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aveExternalLinkValues="0" codeName="ThisWorkbook" defaultThemeVersion="124226"/>
  <mc:AlternateContent xmlns:mc="http://schemas.openxmlformats.org/markup-compatibility/2006">
    <mc:Choice Requires="x15">
      <x15ac:absPath xmlns:x15ac="http://schemas.microsoft.com/office/spreadsheetml/2010/11/ac" url="O:\ETK-F unit\ETK-BF\Glavna Knjiga\Statistički izvještaji\TFI POD\2024\Q4\"/>
    </mc:Choice>
  </mc:AlternateContent>
  <xr:revisionPtr revIDLastSave="0" documentId="13_ncr:1_{4E0D0C6A-05FC-4EBA-AF09-C4719E38DA3D}" xr6:coauthVersionLast="47" xr6:coauthVersionMax="47" xr10:uidLastSave="{00000000-0000-0000-0000-000000000000}"/>
  <workbookProtection workbookAlgorithmName="SHA-512" workbookHashValue="RRla+0l4sMOo88EsGyPqFCMiEgk/DwrVNkHWsqrHg1QDjp8wY8JYYJ5n5b0PsptRtQuhQQluHFUGZ3jafoFj6Q==" workbookSaltValue="A3MI0t8xDfV2JThH+tTvhg==" workbookSpinCount="100000" lockStructure="1"/>
  <bookViews>
    <workbookView xWindow="-120" yWindow="-120" windowWidth="29040" windowHeight="15840" activeTab="1"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0">'General data'!$A$1:$J$61</definedName>
    <definedName name="_xlnm.Print_Area" localSheetId="6">Notes!$A$1:$P$133</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9" i="24" l="1"/>
  <c r="L58" i="24"/>
  <c r="M59" i="24" l="1"/>
  <c r="M58" i="24"/>
  <c r="C62" i="24"/>
  <c r="D62" i="24"/>
  <c r="C7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W30" i="22" s="1"/>
  <c r="Y9" i="22"/>
  <c r="Y10" i="22" s="1"/>
  <c r="W34" i="22"/>
  <c r="Y39" i="22"/>
  <c r="W63" i="22"/>
  <c r="K90" i="19"/>
  <c r="J90" i="19"/>
  <c r="H108" i="19"/>
  <c r="H109" i="19" s="1"/>
  <c r="I108" i="19"/>
  <c r="I109" i="19" s="1"/>
  <c r="K108" i="19"/>
  <c r="K109" i="19" s="1"/>
  <c r="J108" i="19"/>
  <c r="J109" i="19" s="1"/>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<sst xmlns="http://schemas.openxmlformats.org/spreadsheetml/2006/main" count="636" uniqueCount="599">
  <si>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</si>
  <si>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</si>
  <si>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</si>
  <si>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</si>
  <si>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</si>
  <si>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</si>
  <si>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</si>
  <si>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</si>
  <si>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</si>
  <si>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</si>
  <si>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</si>
  <si>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</si>
  <si>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</si>
  <si>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</si>
  <si>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</si>
  <si>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</si>
  <si>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</si>
  <si>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</si>
  <si>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</si>
  <si>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</si>
  <si>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</si>
  <si>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</si>
  <si>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</si>
  <si>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</si>
  <si>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</si>
  <si>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</si>
  <si>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</si>
  <si>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</si>
  <si>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</si>
  <si>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</si>
  <si>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</si>
  <si>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</si>
  <si>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</si>
  <si>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</si>
  <si>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</si>
  <si>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</si>
  <si>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</si>
  <si>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</si>
  <si>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</si>
  <si>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</si>
  <si>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</si>
  <si>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</si>
  <si>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</si>
  <si>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</si>
  <si>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</si>
  <si>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</si>
  <si>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</si>
  <si>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</si>
  <si>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</si>
  <si>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</si>
  <si>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</si>
  <si>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</si>
  <si>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</si>
  <si>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</si>
  <si>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</si>
  <si>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</si>
  <si>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</si>
  <si>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</si>
  <si>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</si>
  <si>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</si>
  <si>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</si>
  <si>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</si>
  <si>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</si>
  <si>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</si>
  <si>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</si>
  <si>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</si>
  <si>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</si>
  <si>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</si>
  <si>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</si>
  <si>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</si>
  <si>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</si>
  <si>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</si>
  <si>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</si>
  <si>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</si>
  <si>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</si>
  <si>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</si>
  <si>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</si>
  <si>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</si>
  <si>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</si>
  <si>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</si>
  <si>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</si>
  <si>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</si>
  <si>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</si>
  <si>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</si>
  <si>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</si>
  <si>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</si>
  <si>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</si>
  <si>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</si>
  <si>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</si>
  <si>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</si>
  <si>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</si>
  <si>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</si>
  <si>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</si>
  <si>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</si>
  <si>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</si>
  <si>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</si>
  <si>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</si>
  <si>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</si>
  <si>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</si>
  <si>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</si>
  <si>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</si>
  <si>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</si>
  <si>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</si>
  <si>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</si>
  <si>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</si>
  <si>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</si>
  <si>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</si>
  <si>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</si>
  <si>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</si>
  <si>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</si>
  <si>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</si>
  <si>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</si>
  <si>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</si>
  <si>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</si>
  <si>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</si>
  <si>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</si>
  <si>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</si>
  <si>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</si>
  <si>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</si>
  <si>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</si>
  <si>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</si>
  <si>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</si>
  <si>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</si>
  <si>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</si>
  <si>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</si>
  <si>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</si>
  <si>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</si>
  <si>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</si>
  <si>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</si>
  <si>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</si>
  <si>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</si>
  <si>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</si>
  <si>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</si>
  <si>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</si>
  <si>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</si>
  <si>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</si>
  <si>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</si>
  <si>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</si>
  <si>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</si>
  <si>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</si>
  <si>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</si>
  <si>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</si>
  <si>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</si>
  <si>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</si>
  <si>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</si>
  <si>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</si>
  <si>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</si>
  <si>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</si>
  <si>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</si>
  <si>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</si>
  <si>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</si>
  <si>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</si>
  <si>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</si>
  <si>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</si>
  <si>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</si>
  <si>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</si>
  <si>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</si>
  <si>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</si>
  <si>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</si>
  <si>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</si>
  <si>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</si>
  <si>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</si>
  <si>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</si>
  <si>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</si>
  <si>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</si>
  <si>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</si>
  <si>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</si>
  <si>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</si>
  <si>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</si>
  <si>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</si>
  <si>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</si>
  <si>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</si>
  <si>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</si>
  <si>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</si>
  <si>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</si>
  <si>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</si>
  <si>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</si>
  <si>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</si>
  <si>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</si>
  <si>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</si>
  <si>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</si>
  <si>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</si>
  <si>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</si>
  <si>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</si>
  <si>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</si>
  <si>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</si>
  <si>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</si>
  <si>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</si>
  <si>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</si>
  <si>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</si>
  <si>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</si>
  <si>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</si>
  <si>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</si>
  <si>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</si>
  <si>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</si>
  <si>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</si>
  <si>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</si>
  <si>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</si>
  <si>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</si>
  <si>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</si>
  <si>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</si>
  <si>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</si>
  <si>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</si>
  <si>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</si>
  <si>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</si>
  <si>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</si>
  <si>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</si>
  <si>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</si>
  <si>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</si>
  <si>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</si>
  <si>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</si>
  <si>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</si>
  <si>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</si>
  <si>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</si>
  <si>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</si>
  <si>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</si>
  <si>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</si>
  <si>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</si>
  <si>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</si>
  <si>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</si>
  <si>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</si>
  <si>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</si>
  <si>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</si>
  <si>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</si>
  <si>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</si>
  <si>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</si>
  <si>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</si>
  <si>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</si>
  <si>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</si>
  <si>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</si>
  <si>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</si>
  <si>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</si>
  <si>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</si>
  <si>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</si>
  <si>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</si>
  <si>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</si>
  <si>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</si>
  <si>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</si>
  <si>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</si>
  <si>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</si>
  <si>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</si>
  <si>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</si>
  <si>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</si>
  <si>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</si>
  <si>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</si>
  <si>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</si>
  <si>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</si>
  <si>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</si>
  <si>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</si>
  <si>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</si>
  <si>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</si>
  <si>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</si>
  <si>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</si>
  <si>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</si>
  <si>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</si>
  <si>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</si>
  <si>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</si>
  <si>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</si>
  <si>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</si>
  <si>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</si>
  <si>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</si>
  <si>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</si>
  <si>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</si>
  <si>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</si>
  <si>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</si>
  <si>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</si>
  <si>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</si>
  <si>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</si>
  <si>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</si>
  <si>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</si>
  <si>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</si>
  <si>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</si>
  <si>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</si>
  <si>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</si>
  <si>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</si>
  <si>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</si>
  <si>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</si>
  <si>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</si>
  <si>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</si>
  <si>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</si>
  <si>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</si>
  <si>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</si>
  <si>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</si>
  <si>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</si>
  <si>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</si>
  <si>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</si>
  <si>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</si>
  <si>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</si>
  <si>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</si>
  <si>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</si>
  <si>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</si>
  <si>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</si>
  <si>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</si>
  <si>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</si>
  <si>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</si>
  <si>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</si>
  <si>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</si>
  <si>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</si>
  <si>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</si>
  <si>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</si>
  <si>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</si>
  <si>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</si>
  <si>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</si>
  <si>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</si>
  <si>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</si>
  <si>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</si>
  <si>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</si>
  <si>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</si>
  <si>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</si>
  <si>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</si>
  <si>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</si>
  <si>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</si>
  <si>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</si>
  <si>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</si>
  <si>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</si>
  <si>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</si>
  <si>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</si>
  <si>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</si>
  <si>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</si>
  <si>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</si>
  <si>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</si>
  <si>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</si>
  <si>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</si>
  <si>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</si>
  <si>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</si>
  <si>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</si>
  <si>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</si>
  <si>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</si>
  <si>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</si>
  <si>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</si>
  <si>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</si>
  <si>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</si>
  <si>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</si>
  <si>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</si>
  <si>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</si>
  <si>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</si>
  <si>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</si>
  <si>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</si>
  <si>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</si>
  <si>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</si>
  <si>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</si>
  <si>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</si>
  <si>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</si>
  <si>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</si>
  <si>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</si>
  <si>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</si>
  <si>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</si>
  <si>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</si>
  <si>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</si>
  <si>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</si>
  <si>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</si>
  <si>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</si>
  <si>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</si>
  <si>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</si>
  <si>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</si>
  <si>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</si>
  <si>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</si>
  <si>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</si>
  <si>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</si>
  <si>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</si>
  <si>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</si>
  <si>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</si>
  <si>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</si>
  <si>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</si>
  <si>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</si>
  <si>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</si>
  <si>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</si>
  <si>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</si>
  <si>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</si>
  <si>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</si>
  <si>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</si>
  <si>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</si>
  <si>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</si>
  <si>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</si>
  <si>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</si>
  <si>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</si>
  <si>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</si>
  <si>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</si>
  <si>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</si>
  <si>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</si>
  <si>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</si>
  <si>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</si>
  <si>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</si>
  <si>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</si>
  <si>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</si>
  <si>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</si>
  <si>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</si>
  <si>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</si>
  <si>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</si>
  <si>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</si>
  <si>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</si>
  <si>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</si>
  <si>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</si>
  <si>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</si>
  <si>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</si>
  <si>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</si>
  <si>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</si>
  <si>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</si>
  <si>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</si>
  <si>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</si>
  <si>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</si>
  <si>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</si>
  <si>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</si>
  <si>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</si>
  <si>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</si>
  <si>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</si>
  <si>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</si>
  <si>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</si>
  <si>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</si>
  <si>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</si>
  <si>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</si>
  <si>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</si>
  <si>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</si>
  <si>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</si>
  <si>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</si>
  <si>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</si>
  <si>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</si>
  <si>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</si>
  <si>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</si>
  <si>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</si>
  <si>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</si>
  <si>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</si>
  <si>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</si>
  <si>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</si>
  <si>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</si>
  <si>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</si>
  <si>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</si>
  <si>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</si>
  <si>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</si>
  <si>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</si>
  <si>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</si>
  <si>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</si>
  <si>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</si>
  <si>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</si>
  <si>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</si>
  <si>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</si>
  <si>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</si>
  <si>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</si>
  <si>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</si>
  <si>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</si>
  <si>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</si>
  <si>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</si>
  <si>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</si>
  <si>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</si>
  <si>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</si>
  <si>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</si>
  <si>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</si>
  <si>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</si>
  <si>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</si>
  <si>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</si>
  <si>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</si>
  <si>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</si>
  <si>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</si>
  <si>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</si>
  <si>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</si>
  <si>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</si>
  <si>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</si>
  <si>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</si>
  <si>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</si>
  <si>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</si>
  <si>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</si>
  <si>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</si>
  <si>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</si>
  <si>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</si>
  <si>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</si>
  <si>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</si>
  <si>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</si>
  <si>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</si>
  <si>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</si>
  <si>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</si>
  <si>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</si>
  <si>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</si>
  <si>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</si>
  <si>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</si>
  <si>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</si>
  <si>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</si>
  <si>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</si>
  <si>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</si>
  <si>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</si>
  <si>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</si>
  <si>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</si>
  <si>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</si>
  <si>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</si>
  <si>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</si>
  <si>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</si>
  <si>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</si>
  <si>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</si>
  <si>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</si>
  <si>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</si>
  <si>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</si>
  <si>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</si>
  <si>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</si>
  <si>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</si>
  <si>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</si>
  <si>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</si>
  <si>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</si>
  <si>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</si>
  <si>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</si>
  <si>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</si>
  <si>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</si>
  <si>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03272699</t>
  </si>
  <si>
    <t>HR</t>
  </si>
  <si>
    <t>0800002028</t>
  </si>
  <si>
    <t>84214771175</t>
  </si>
  <si>
    <t>5299001W91BFWSUOVD63</t>
  </si>
  <si>
    <t>233</t>
  </si>
  <si>
    <t>ERICSSON NIKOLA TESLA D.D. ZAGREB</t>
  </si>
  <si>
    <t>Zagreb</t>
  </si>
  <si>
    <t>Krapinska 45</t>
  </si>
  <si>
    <t>etk.company@ericsson.com</t>
  </si>
  <si>
    <t>www.ericsson.hr</t>
  </si>
  <si>
    <t>No</t>
  </si>
  <si>
    <t>Tatjana Ricijaš</t>
  </si>
  <si>
    <t>+385(0)13653343</t>
  </si>
  <si>
    <t>tatjana.ricijas@ericsson.com</t>
  </si>
  <si>
    <t>KPMG Croatia d.o.o.</t>
  </si>
  <si>
    <t>Domagoj Hrkać</t>
  </si>
  <si>
    <t>Submitter: ERICSSON NIKOLA TESLA  D.D.</t>
  </si>
  <si>
    <t>Submitter: ERICSSON NIKOLA TESLA D.D.</t>
  </si>
  <si>
    <t>KN</t>
  </si>
  <si>
    <t>RN</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</si>
  <si>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</si>
  <si>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</si>
  <si>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</si>
  <si>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</si>
  <si>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</si>
  <si>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</si>
  <si>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</si>
  <si>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</si>
  <si>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</si>
  <si>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</si>
  <si>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</si>
  <si>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</si>
  <si>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</si>
  <si>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</si>
  <si>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</si>
  <si>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</si>
  <si>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</si>
  <si>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</si>
  <si>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Segment sales revenue</t>
  </si>
  <si>
    <t>Operating profit</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</si>
  <si>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</si>
  <si>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</si>
  <si>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</si>
  <si>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</si>
  <si>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</si>
  <si>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</si>
  <si>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</si>
  <si>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</si>
  <si>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</si>
  <si>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</si>
  <si>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</si>
  <si>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</si>
  <si>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</si>
  <si>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</si>
  <si>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7.</t>
  </si>
  <si>
    <t>No cost of salaries was capitalised in the reporting period.</t>
  </si>
  <si>
    <t>8.</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</si>
  <si>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</si>
  <si>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</si>
  <si>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</si>
  <si>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</si>
  <si>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</si>
  <si>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</si>
  <si>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</si>
  <si>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</si>
  <si>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</si>
  <si>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</si>
  <si>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</si>
  <si>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</si>
  <si>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</si>
  <si>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</si>
  <si>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</si>
  <si>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</si>
  <si>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</si>
  <si>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</si>
  <si>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</si>
  <si>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</si>
  <si>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</si>
  <si>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</si>
  <si>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</si>
  <si>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</si>
  <si>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</si>
  <si>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</si>
  <si>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</si>
  <si>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</si>
  <si>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</si>
  <si>
    <t>EUR 000</t>
  </si>
  <si>
    <t xml:space="preserve">balance as at 31.12.2024  </t>
  </si>
  <si>
    <t>for the period 01.01.2024 to 31.12.2024</t>
  </si>
  <si>
    <t>NOTES TO FINANCIAL STATEMENTS - TFI
(drawn up for quarterly reporting periods)
Name of the issuer:   ERICSSON NIKOLA TESLA D.D.
Personal identification number (OIB):   84214771175
Reporting period: Q4 2024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</si>
  <si>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31.12.2024</t>
  </si>
  <si>
    <t>31.12.2023</t>
  </si>
  <si>
    <t>The average number of employees during the reporting period is 2776 (Q4 2023: 2749). The Company does not categorise employees.</t>
  </si>
  <si>
    <t>Provision for deferred tax is calculated annualy, at balance sheet date 31 December. Movement in deferred tax balances during reporting period were as folows:</t>
  </si>
  <si>
    <t>As at 1 January 2023</t>
  </si>
  <si>
    <t>As at 31 December 2023</t>
  </si>
  <si>
    <t>As at 1 January 2024</t>
  </si>
  <si>
    <t>As at 31 December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</si>
</sst>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_);[Red]\(&quot;$&quot;#,##0.00\)"/>
    <numFmt numFmtId="165" formatCode="000"/>
    <numFmt numFmtId="166" formatCode="00"/>
    <numFmt numFmtId="167" formatCode="0.00_)"/>
    <numFmt numFmtId="168" formatCode="_-* #,##0.00\ _k_n_-;\-* #,##0.00\ _k_n_-;_-* &quot;-&quot;??\ _k_n_-;_-@_-"/>
    <numFmt numFmtId="169" formatCode="_-* #,##0.00_€_-;\-* #,##0.00_€_-;_-* &quot;-&quot;??_€_-;_-@_-"/>
    <numFmt numFmtId="170" formatCode="_-* #,##0.00\ _K_M_-;\-* #,##0.00\ _K_M_-;_-* &quot;-&quot;??\ _K_M_-;_-@_-"/>
  </numFmts>
  <fonts count="9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
      <sz val="11"/>
      <color theme="1"/>
      <name val="Calibri"/>
      <family val="2"/>
      <scheme val="minor"/>
    </font>
    <font>
      <u/>
      <sz val="10"/>
      <color theme="10"/>
      <name val="Arial"/>
      <family val="2"/>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9">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
      <left style="thin">
        <color indexed="64"/>
      </left>
      <right style="thin">
        <color indexed="64"/>
      </right>
      <top/>
      <bottom style="thin">
        <color indexed="22"/>
      </bottom>
      <diagonal/>
    </border>
    <border>
      <left style="thin">
        <color indexed="64"/>
      </left>
      <right style="thin">
        <color indexed="64"/>
      </right>
      <top/>
      <bottom style="thin">
        <color indexed="22"/>
      </bottom>
      <diagonal/>
    </border>
    <border>
      <left style="thin">
        <color indexed="8"/>
      </left>
      <right/>
      <top/>
      <bottom style="thin">
        <color indexed="8"/>
      </bottom>
      <diagonal/>
    </border>
    <border>
      <left/>
      <right/>
      <top style="medium">
        <color indexed="64"/>
      </top>
      <bottom/>
      <diagonal/>
    </border>
  </borders>
  <cellStyleXfs count="39146">
    <xf numFmtId="0" fontId="0" fillId="0" borderId="0"/>
    <xf numFmtId="0" fontId="11" fillId="0" borderId="0">
      <alignment vertical="top"/>
    </xf>
    <xf numFmtId="0" fontId="14" fillId="0" borderId="0" applyNumberFormat="0" applyFill="0" applyBorder="0" applyAlignment="0" applyProtection="0">
      <alignment vertical="top"/>
      <protection locked="0"/>
    </xf>
    <xf numFmtId="0" fontId="15" fillId="0" borderId="0"/>
    <xf numFmtId="0" fontId="5" fillId="0" borderId="0"/>
    <xf numFmtId="0" fontId="44" fillId="0" borderId="0" applyNumberFormat="0" applyFill="0" applyBorder="0" applyAlignment="0" applyProtection="0"/>
    <xf numFmtId="0" fontId="11" fillId="0" borderId="0">
      <alignment vertical="top"/>
    </xf>
    <xf numFmtId="0" fontId="51" fillId="16" borderId="0"/>
    <xf numFmtId="0" fontId="60"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1" fillId="22" borderId="0" applyNumberFormat="0" applyBorder="0" applyAlignment="0" applyProtection="0"/>
    <xf numFmtId="0" fontId="61" fillId="30" borderId="0" applyNumberFormat="0" applyBorder="0" applyAlignment="0" applyProtection="0"/>
    <xf numFmtId="0" fontId="60" fillId="23" borderId="0" applyNumberFormat="0" applyBorder="0" applyAlignment="0" applyProtection="0"/>
    <xf numFmtId="0" fontId="60" fillId="20"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0" fillId="36"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4" fontId="52" fillId="41" borderId="53" applyNumberFormat="0" applyProtection="0">
      <alignment vertical="center"/>
    </xf>
    <xf numFmtId="4" fontId="74" fillId="42" borderId="53" applyNumberFormat="0" applyProtection="0">
      <alignment vertical="center"/>
    </xf>
    <xf numFmtId="4" fontId="52" fillId="42" borderId="53" applyNumberFormat="0" applyProtection="0">
      <alignment horizontal="left" vertical="center" indent="1"/>
    </xf>
    <xf numFmtId="0" fontId="57" fillId="41" borderId="60" applyNumberFormat="0" applyProtection="0">
      <alignment horizontal="left" vertical="top"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4" borderId="60" applyNumberFormat="0" applyProtection="0">
      <alignment horizontal="left" vertical="top" indent="1"/>
    </xf>
    <xf numFmtId="0" fontId="52" fillId="58" borderId="53" applyNumberFormat="0" applyProtection="0">
      <alignment horizontal="left" vertical="center" indent="1"/>
    </xf>
    <xf numFmtId="0" fontId="52" fillId="55" borderId="60" applyNumberFormat="0" applyProtection="0">
      <alignment horizontal="left" vertical="top" indent="1"/>
    </xf>
    <xf numFmtId="0" fontId="52" fillId="59" borderId="53" applyNumberFormat="0" applyProtection="0">
      <alignment horizontal="left" vertical="center" indent="1"/>
    </xf>
    <xf numFmtId="0" fontId="52" fillId="59" borderId="60" applyNumberFormat="0" applyProtection="0">
      <alignment horizontal="left" vertical="top" indent="1"/>
    </xf>
    <xf numFmtId="0" fontId="52" fillId="56" borderId="53" applyNumberFormat="0" applyProtection="0">
      <alignment horizontal="left" vertical="center" indent="1"/>
    </xf>
    <xf numFmtId="0" fontId="52" fillId="56" borderId="60" applyNumberFormat="0" applyProtection="0">
      <alignment horizontal="left" vertical="top" indent="1"/>
    </xf>
    <xf numFmtId="0" fontId="52" fillId="60" borderId="62" applyNumberFormat="0">
      <protection locked="0"/>
    </xf>
    <xf numFmtId="0" fontId="54" fillId="54" borderId="63" applyBorder="0"/>
    <xf numFmtId="4" fontId="55" fillId="61" borderId="60" applyNumberFormat="0" applyProtection="0">
      <alignment vertical="center"/>
    </xf>
    <xf numFmtId="4" fontId="74" fillId="62" borderId="41" applyNumberFormat="0" applyProtection="0">
      <alignment vertical="center"/>
    </xf>
    <xf numFmtId="4" fontId="55" fillId="57" borderId="60" applyNumberFormat="0" applyProtection="0">
      <alignment horizontal="left" vertical="center" indent="1"/>
    </xf>
    <xf numFmtId="0" fontId="55" fillId="61" borderId="60" applyNumberFormat="0" applyProtection="0">
      <alignment horizontal="left" vertical="top" indent="1"/>
    </xf>
    <xf numFmtId="4" fontId="52" fillId="0" borderId="53" applyNumberFormat="0" applyProtection="0">
      <alignment horizontal="right" vertical="center"/>
    </xf>
    <xf numFmtId="4" fontId="74" fillId="63" borderId="53" applyNumberFormat="0" applyProtection="0">
      <alignment horizontal="right" vertical="center"/>
    </xf>
    <xf numFmtId="4" fontId="52" fillId="43" borderId="53" applyNumberFormat="0" applyProtection="0">
      <alignment horizontal="left" vertical="center" indent="1"/>
    </xf>
    <xf numFmtId="0" fontId="55" fillId="55" borderId="60" applyNumberFormat="0" applyProtection="0">
      <alignment horizontal="left" vertical="top" indent="1"/>
    </xf>
    <xf numFmtId="4" fontId="58" fillId="64" borderId="61" applyNumberFormat="0" applyProtection="0">
      <alignment horizontal="left" vertical="center" indent="1"/>
    </xf>
    <xf numFmtId="0" fontId="52" fillId="65" borderId="41"/>
    <xf numFmtId="4" fontId="59" fillId="60" borderId="53" applyNumberFormat="0" applyProtection="0">
      <alignment horizontal="right" vertical="center"/>
    </xf>
    <xf numFmtId="0" fontId="72" fillId="0" borderId="0" applyNumberFormat="0" applyFill="0" applyBorder="0" applyAlignment="0" applyProtection="0"/>
    <xf numFmtId="0" fontId="65" fillId="0" borderId="64" applyNumberFormat="0" applyFill="0" applyAlignment="0" applyProtection="0"/>
    <xf numFmtId="0" fontId="73" fillId="0" borderId="0" applyNumberForma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7" fillId="16" borderId="0"/>
    <xf numFmtId="4" fontId="52" fillId="43" borderId="53" applyNumberFormat="0" applyProtection="0">
      <alignment horizontal="left" vertical="center" indent="1"/>
    </xf>
    <xf numFmtId="4" fontId="52" fillId="43" borderId="53" applyNumberFormat="0" applyProtection="0">
      <alignment horizontal="left" vertical="center" indent="1"/>
    </xf>
    <xf numFmtId="4" fontId="52" fillId="42" borderId="53" applyNumberFormat="0" applyProtection="0">
      <alignment horizontal="left" vertical="center" indent="1"/>
    </xf>
    <xf numFmtId="0" fontId="52" fillId="57" borderId="53" applyNumberFormat="0" applyProtection="0">
      <alignment horizontal="left" vertical="center" indent="1"/>
    </xf>
    <xf numFmtId="4" fontId="52" fillId="0" borderId="53" applyNumberFormat="0" applyProtection="0">
      <alignment horizontal="right" vertical="center"/>
    </xf>
    <xf numFmtId="4" fontId="52" fillId="41" borderId="53" applyNumberFormat="0" applyProtection="0">
      <alignment vertical="center"/>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6" fillId="54" borderId="61" applyNumberFormat="0" applyProtection="0">
      <alignment horizontal="left" vertical="center" indent="1"/>
    </xf>
    <xf numFmtId="0" fontId="6" fillId="0" borderId="0">
      <alignment vertical="top"/>
    </xf>
    <xf numFmtId="0" fontId="93" fillId="0" borderId="0"/>
    <xf numFmtId="0" fontId="88" fillId="0" borderId="0">
      <alignment vertical="top"/>
    </xf>
    <xf numFmtId="0" fontId="27" fillId="0" borderId="0"/>
    <xf numFmtId="0" fontId="81" fillId="24" borderId="0" applyNumberFormat="0" applyBorder="0" applyAlignment="0" applyProtection="0"/>
    <xf numFmtId="0" fontId="82" fillId="67" borderId="65" applyNumberFormat="0" applyAlignment="0" applyProtection="0"/>
    <xf numFmtId="0" fontId="64" fillId="30" borderId="54" applyNumberFormat="0" applyAlignment="0" applyProtection="0"/>
    <xf numFmtId="43" fontId="56" fillId="0" borderId="0" applyFont="0" applyFill="0" applyBorder="0" applyAlignment="0" applyProtection="0"/>
    <xf numFmtId="43" fontId="3" fillId="0" borderId="0" applyFont="0" applyFill="0" applyBorder="0" applyAlignment="0" applyProtection="0"/>
    <xf numFmtId="0" fontId="83" fillId="0" borderId="0" applyNumberFormat="0" applyFill="0" applyBorder="0" applyAlignment="0" applyProtection="0"/>
    <xf numFmtId="0" fontId="70" fillId="68" borderId="0" applyNumberFormat="0" applyBorder="0" applyAlignment="0" applyProtection="0"/>
    <xf numFmtId="0" fontId="61" fillId="27" borderId="0" applyNumberFormat="0" applyBorder="0" applyAlignment="0" applyProtection="0"/>
    <xf numFmtId="38" fontId="52" fillId="4" borderId="0" applyNumberFormat="0" applyBorder="0" applyAlignment="0" applyProtection="0"/>
    <xf numFmtId="0" fontId="75" fillId="69" borderId="66"/>
    <xf numFmtId="0" fontId="53" fillId="42" borderId="67">
      <alignment vertical="center" wrapText="1"/>
    </xf>
    <xf numFmtId="0" fontId="66" fillId="0" borderId="55" applyNumberFormat="0" applyFill="0" applyAlignment="0" applyProtection="0"/>
    <xf numFmtId="0" fontId="67" fillId="0" borderId="68" applyNumberFormat="0" applyFill="0" applyAlignment="0" applyProtection="0"/>
    <xf numFmtId="0" fontId="68" fillId="0" borderId="69" applyNumberFormat="0" applyFill="0" applyAlignment="0" applyProtection="0"/>
    <xf numFmtId="0" fontId="68" fillId="0" borderId="0" applyNumberFormat="0" applyFill="0" applyBorder="0" applyAlignment="0" applyProtection="0"/>
    <xf numFmtId="0" fontId="69" fillId="35" borderId="65" applyNumberFormat="0" applyAlignment="0" applyProtection="0"/>
    <xf numFmtId="10" fontId="52" fillId="62" borderId="41" applyNumberFormat="0" applyBorder="0" applyAlignment="0" applyProtection="0"/>
    <xf numFmtId="0" fontId="84" fillId="0" borderId="70" applyNumberFormat="0" applyFill="0" applyAlignment="0" applyProtection="0"/>
    <xf numFmtId="0" fontId="85" fillId="35" borderId="0" applyNumberFormat="0" applyBorder="0" applyAlignment="0" applyProtection="0"/>
    <xf numFmtId="0" fontId="70" fillId="35" borderId="0" applyNumberFormat="0" applyBorder="0" applyAlignment="0" applyProtection="0"/>
    <xf numFmtId="167" fontId="76" fillId="0"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7" fillId="16" borderId="0"/>
    <xf numFmtId="0" fontId="7" fillId="16" borderId="0"/>
    <xf numFmtId="0" fontId="7" fillId="16" borderId="0"/>
    <xf numFmtId="0" fontId="3" fillId="0" borderId="0"/>
    <xf numFmtId="0" fontId="7" fillId="16" borderId="0"/>
    <xf numFmtId="0" fontId="6" fillId="34" borderId="71" applyNumberFormat="0" applyFont="0" applyAlignment="0" applyProtection="0"/>
    <xf numFmtId="0" fontId="9" fillId="0" borderId="0"/>
    <xf numFmtId="0" fontId="71" fillId="67" borderId="59" applyNumberFormat="0" applyAlignment="0" applyProtection="0"/>
    <xf numFmtId="9" fontId="6" fillId="0" borderId="0" applyFont="0" applyFill="0" applyBorder="0" applyAlignment="0" applyProtection="0"/>
    <xf numFmtId="10" fontId="6" fillId="0" borderId="0" applyFont="0" applyFill="0" applyBorder="0" applyAlignment="0" applyProtection="0"/>
    <xf numFmtId="4" fontId="86" fillId="41" borderId="60" applyNumberFormat="0" applyProtection="0">
      <alignment vertical="center"/>
    </xf>
    <xf numFmtId="4" fontId="52" fillId="41" borderId="53" applyNumberFormat="0" applyProtection="0">
      <alignment vertical="center"/>
    </xf>
    <xf numFmtId="4" fontId="87" fillId="41" borderId="60" applyNumberFormat="0" applyProtection="0">
      <alignment vertical="center"/>
    </xf>
    <xf numFmtId="4" fontId="74" fillId="42" borderId="53" applyNumberFormat="0" applyProtection="0">
      <alignment vertical="center"/>
    </xf>
    <xf numFmtId="4" fontId="74" fillId="42" borderId="53" applyNumberFormat="0" applyProtection="0">
      <alignment vertical="center"/>
    </xf>
    <xf numFmtId="4" fontId="86" fillId="41" borderId="60" applyNumberFormat="0" applyProtection="0">
      <alignment horizontal="left" vertical="center" indent="1"/>
    </xf>
    <xf numFmtId="4" fontId="52" fillId="42" borderId="53" applyNumberFormat="0" applyProtection="0">
      <alignment horizontal="left" vertical="center" indent="1"/>
    </xf>
    <xf numFmtId="0" fontId="86" fillId="41" borderId="60" applyNumberFormat="0" applyProtection="0">
      <alignment horizontal="left" vertical="top" indent="1"/>
    </xf>
    <xf numFmtId="4" fontId="86" fillId="55" borderId="0" applyNumberFormat="0" applyProtection="0">
      <alignment horizontal="left" vertical="center" indent="1"/>
    </xf>
    <xf numFmtId="4" fontId="52" fillId="43" borderId="53" applyNumberFormat="0" applyProtection="0">
      <alignment horizontal="left" vertical="center" indent="1"/>
    </xf>
    <xf numFmtId="4" fontId="88" fillId="44" borderId="60" applyNumberFormat="0" applyProtection="0">
      <alignment horizontal="right" vertical="center"/>
    </xf>
    <xf numFmtId="4" fontId="52" fillId="44" borderId="53" applyNumberFormat="0" applyProtection="0">
      <alignment horizontal="right" vertical="center"/>
    </xf>
    <xf numFmtId="4" fontId="52" fillId="44" borderId="53" applyNumberFormat="0" applyProtection="0">
      <alignment horizontal="right" vertical="center"/>
    </xf>
    <xf numFmtId="4" fontId="88" fillId="66" borderId="60" applyNumberFormat="0" applyProtection="0">
      <alignment horizontal="right" vertical="center"/>
    </xf>
    <xf numFmtId="4" fontId="52" fillId="45" borderId="53" applyNumberFormat="0" applyProtection="0">
      <alignment horizontal="right" vertical="center"/>
    </xf>
    <xf numFmtId="4" fontId="52" fillId="45" borderId="53" applyNumberFormat="0" applyProtection="0">
      <alignment horizontal="right" vertical="center"/>
    </xf>
    <xf numFmtId="4" fontId="88" fillId="46" borderId="60" applyNumberFormat="0" applyProtection="0">
      <alignment horizontal="right" vertical="center"/>
    </xf>
    <xf numFmtId="4" fontId="52" fillId="46" borderId="61" applyNumberFormat="0" applyProtection="0">
      <alignment horizontal="right" vertical="center"/>
    </xf>
    <xf numFmtId="4" fontId="52" fillId="46" borderId="61" applyNumberFormat="0" applyProtection="0">
      <alignment horizontal="right" vertical="center"/>
    </xf>
    <xf numFmtId="4" fontId="88" fillId="47" borderId="60" applyNumberFormat="0" applyProtection="0">
      <alignment horizontal="right" vertical="center"/>
    </xf>
    <xf numFmtId="4" fontId="52" fillId="47" borderId="53" applyNumberFormat="0" applyProtection="0">
      <alignment horizontal="right" vertical="center"/>
    </xf>
    <xf numFmtId="4" fontId="52" fillId="47" borderId="53" applyNumberFormat="0" applyProtection="0">
      <alignment horizontal="right" vertical="center"/>
    </xf>
    <xf numFmtId="4" fontId="88" fillId="48" borderId="60" applyNumberFormat="0" applyProtection="0">
      <alignment horizontal="right" vertical="center"/>
    </xf>
    <xf numFmtId="4" fontId="52" fillId="48" borderId="53" applyNumberFormat="0" applyProtection="0">
      <alignment horizontal="right" vertical="center"/>
    </xf>
    <xf numFmtId="4" fontId="52" fillId="48" borderId="53" applyNumberFormat="0" applyProtection="0">
      <alignment horizontal="right" vertical="center"/>
    </xf>
    <xf numFmtId="4" fontId="88" fillId="49" borderId="60" applyNumberFormat="0" applyProtection="0">
      <alignment horizontal="right" vertical="center"/>
    </xf>
    <xf numFmtId="4" fontId="52" fillId="49" borderId="53" applyNumberFormat="0" applyProtection="0">
      <alignment horizontal="right" vertical="center"/>
    </xf>
    <xf numFmtId="4" fontId="52" fillId="49" borderId="53" applyNumberFormat="0" applyProtection="0">
      <alignment horizontal="right" vertical="center"/>
    </xf>
    <xf numFmtId="4" fontId="88" fillId="50" borderId="60" applyNumberFormat="0" applyProtection="0">
      <alignment horizontal="right" vertical="center"/>
    </xf>
    <xf numFmtId="4" fontId="52" fillId="50" borderId="53" applyNumberFormat="0" applyProtection="0">
      <alignment horizontal="right" vertical="center"/>
    </xf>
    <xf numFmtId="4" fontId="52" fillId="50" borderId="53" applyNumberFormat="0" applyProtection="0">
      <alignment horizontal="right" vertical="center"/>
    </xf>
    <xf numFmtId="4" fontId="88" fillId="51" borderId="60" applyNumberFormat="0" applyProtection="0">
      <alignment horizontal="right" vertical="center"/>
    </xf>
    <xf numFmtId="4" fontId="52" fillId="51" borderId="53" applyNumberFormat="0" applyProtection="0">
      <alignment horizontal="right" vertical="center"/>
    </xf>
    <xf numFmtId="4" fontId="52" fillId="51" borderId="53" applyNumberFormat="0" applyProtection="0">
      <alignment horizontal="right" vertical="center"/>
    </xf>
    <xf numFmtId="4" fontId="88" fillId="52" borderId="60" applyNumberFormat="0" applyProtection="0">
      <alignment horizontal="right" vertical="center"/>
    </xf>
    <xf numFmtId="4" fontId="52" fillId="52" borderId="53" applyNumberFormat="0" applyProtection="0">
      <alignment horizontal="right" vertical="center"/>
    </xf>
    <xf numFmtId="4" fontId="52" fillId="52" borderId="53" applyNumberFormat="0" applyProtection="0">
      <alignment horizontal="right" vertical="center"/>
    </xf>
    <xf numFmtId="4" fontId="86" fillId="53" borderId="72" applyNumberFormat="0" applyProtection="0">
      <alignment horizontal="left" vertical="center" indent="1"/>
    </xf>
    <xf numFmtId="4" fontId="52" fillId="53" borderId="61" applyNumberFormat="0" applyProtection="0">
      <alignment horizontal="left" vertical="center" indent="1"/>
    </xf>
    <xf numFmtId="4" fontId="52" fillId="53" borderId="61" applyNumberFormat="0" applyProtection="0">
      <alignment horizontal="left" vertical="center" indent="1"/>
    </xf>
    <xf numFmtId="4" fontId="88" fillId="56" borderId="0"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89" fillId="54" borderId="0" applyNumberFormat="0" applyProtection="0">
      <alignment horizontal="left" vertical="center" indent="1"/>
    </xf>
    <xf numFmtId="4" fontId="88" fillId="55" borderId="60" applyNumberFormat="0" applyProtection="0">
      <alignment horizontal="right" vertical="center"/>
    </xf>
    <xf numFmtId="4" fontId="52" fillId="55" borderId="53" applyNumberFormat="0" applyProtection="0">
      <alignment horizontal="right" vertical="center"/>
    </xf>
    <xf numFmtId="4" fontId="52" fillId="55" borderId="53" applyNumberFormat="0" applyProtection="0">
      <alignment horizontal="right" vertical="center"/>
    </xf>
    <xf numFmtId="4" fontId="11" fillId="56" borderId="0" applyNumberFormat="0" applyProtection="0">
      <alignment horizontal="left" vertical="center" indent="1"/>
    </xf>
    <xf numFmtId="4" fontId="52" fillId="56" borderId="61" applyNumberFormat="0" applyProtection="0">
      <alignment horizontal="left" vertical="center" indent="1"/>
    </xf>
    <xf numFmtId="4" fontId="52" fillId="56" borderId="61" applyNumberFormat="0" applyProtection="0">
      <alignment horizontal="left" vertical="center" indent="1"/>
    </xf>
    <xf numFmtId="4" fontId="11" fillId="55" borderId="0" applyNumberFormat="0" applyProtection="0">
      <alignment horizontal="left" vertical="center" indent="1"/>
    </xf>
    <xf numFmtId="4" fontId="52" fillId="55" borderId="61" applyNumberFormat="0" applyProtection="0">
      <alignment horizontal="left" vertical="center" indent="1"/>
    </xf>
    <xf numFmtId="4" fontId="52" fillId="55" borderId="61" applyNumberFormat="0" applyProtection="0">
      <alignment horizontal="left" vertical="center" indent="1"/>
    </xf>
    <xf numFmtId="0" fontId="6" fillId="54" borderId="60" applyNumberFormat="0" applyProtection="0">
      <alignment horizontal="left" vertical="center" indent="1"/>
    </xf>
    <xf numFmtId="0" fontId="52" fillId="57" borderId="53"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center" indent="1"/>
    </xf>
    <xf numFmtId="0" fontId="52" fillId="58" borderId="53" applyNumberFormat="0" applyProtection="0">
      <alignment horizontal="left" vertical="center" indent="1"/>
    </xf>
    <xf numFmtId="0" fontId="6" fillId="55" borderId="60" applyNumberFormat="0" applyProtection="0">
      <alignment horizontal="left" vertical="top" indent="1"/>
    </xf>
    <xf numFmtId="0" fontId="6" fillId="59" borderId="60" applyNumberFormat="0" applyProtection="0">
      <alignment horizontal="left" vertical="center" indent="1"/>
    </xf>
    <xf numFmtId="0" fontId="52" fillId="59" borderId="53" applyNumberFormat="0" applyProtection="0">
      <alignment horizontal="left" vertical="center" indent="1"/>
    </xf>
    <xf numFmtId="0" fontId="6" fillId="59" borderId="60" applyNumberFormat="0" applyProtection="0">
      <alignment horizontal="left" vertical="top" indent="1"/>
    </xf>
    <xf numFmtId="0" fontId="6" fillId="56" borderId="60" applyNumberFormat="0" applyProtection="0">
      <alignment horizontal="left" vertical="center" indent="1"/>
    </xf>
    <xf numFmtId="0" fontId="52" fillId="56" borderId="53" applyNumberFormat="0" applyProtection="0">
      <alignment horizontal="left" vertical="center"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4" fontId="88" fillId="61" borderId="60" applyNumberFormat="0" applyProtection="0">
      <alignment horizontal="left" vertical="center" indent="1"/>
    </xf>
    <xf numFmtId="4" fontId="55" fillId="57" borderId="60" applyNumberFormat="0" applyProtection="0">
      <alignment horizontal="left" vertical="center" indent="1"/>
    </xf>
    <xf numFmtId="0" fontId="88" fillId="61" borderId="60" applyNumberFormat="0" applyProtection="0">
      <alignment horizontal="left" vertical="top" indent="1"/>
    </xf>
    <xf numFmtId="4" fontId="88" fillId="56" borderId="60" applyNumberFormat="0" applyProtection="0">
      <alignment horizontal="right" vertical="center"/>
    </xf>
    <xf numFmtId="4" fontId="52" fillId="0" borderId="53" applyNumberFormat="0" applyProtection="0">
      <alignment horizontal="right" vertical="center"/>
    </xf>
    <xf numFmtId="4" fontId="90" fillId="56" borderId="60" applyNumberFormat="0" applyProtection="0">
      <alignment horizontal="right" vertical="center"/>
    </xf>
    <xf numFmtId="4" fontId="74" fillId="63" borderId="53" applyNumberFormat="0" applyProtection="0">
      <alignment horizontal="right" vertical="center"/>
    </xf>
    <xf numFmtId="4" fontId="74" fillId="63" borderId="53" applyNumberFormat="0" applyProtection="0">
      <alignment horizontal="right" vertical="center"/>
    </xf>
    <xf numFmtId="4" fontId="88" fillId="55" borderId="60" applyNumberFormat="0" applyProtection="0">
      <alignment horizontal="left" vertical="center" indent="1"/>
    </xf>
    <xf numFmtId="0" fontId="6" fillId="0" borderId="0">
      <alignment vertical="top"/>
    </xf>
    <xf numFmtId="4" fontId="52" fillId="43" borderId="53" applyNumberFormat="0" applyProtection="0">
      <alignment horizontal="left" vertical="center" indent="1"/>
    </xf>
    <xf numFmtId="0" fontId="88" fillId="55" borderId="60" applyNumberFormat="0" applyProtection="0">
      <alignment horizontal="left" vertical="top" indent="1"/>
    </xf>
    <xf numFmtId="4" fontId="91" fillId="64" borderId="0" applyNumberFormat="0" applyProtection="0">
      <alignment horizontal="left" vertical="center" indent="1"/>
    </xf>
    <xf numFmtId="0" fontId="52" fillId="65" borderId="41"/>
    <xf numFmtId="0" fontId="52" fillId="65" borderId="41"/>
    <xf numFmtId="0" fontId="52" fillId="65" borderId="41"/>
    <xf numFmtId="4" fontId="80" fillId="56" borderId="60" applyNumberFormat="0" applyProtection="0">
      <alignment horizontal="right" vertical="center"/>
    </xf>
    <xf numFmtId="0" fontId="27" fillId="0" borderId="0"/>
    <xf numFmtId="0" fontId="51" fillId="16" borderId="0"/>
    <xf numFmtId="3" fontId="6" fillId="0" borderId="41" applyNumberFormat="0" applyFont="0" applyFill="0" applyAlignment="0" applyProtection="0">
      <alignment vertical="center"/>
    </xf>
    <xf numFmtId="0" fontId="72" fillId="0" borderId="0" applyNumberFormat="0" applyFill="0" applyBorder="0" applyAlignment="0" applyProtection="0"/>
    <xf numFmtId="4" fontId="6" fillId="0" borderId="73" applyNumberFormat="0" applyFont="0" applyFill="0" applyAlignment="0" applyProtection="0">
      <alignment vertical="center"/>
    </xf>
    <xf numFmtId="40" fontId="77" fillId="0" borderId="0" applyFont="0" applyFill="0" applyBorder="0" applyAlignment="0" applyProtection="0"/>
    <xf numFmtId="164" fontId="78" fillId="0" borderId="0" applyFont="0" applyFill="0" applyBorder="0" applyAlignment="0" applyProtection="0"/>
    <xf numFmtId="0" fontId="92" fillId="0" borderId="0" applyNumberFormat="0" applyFill="0" applyBorder="0" applyAlignment="0" applyProtection="0"/>
    <xf numFmtId="0" fontId="79" fillId="0" borderId="74"/>
    <xf numFmtId="0" fontId="69" fillId="35" borderId="65" applyNumberFormat="0" applyAlignment="0" applyProtection="0"/>
    <xf numFmtId="9" fontId="6" fillId="0" borderId="0" applyFont="0" applyFill="0" applyBorder="0" applyAlignment="0" applyProtection="0"/>
    <xf numFmtId="43" fontId="56" fillId="0" borderId="0" applyFont="0" applyFill="0" applyBorder="0" applyAlignment="0" applyProtection="0"/>
    <xf numFmtId="0" fontId="7" fillId="16" borderId="0"/>
    <xf numFmtId="0" fontId="7" fillId="16" borderId="0"/>
    <xf numFmtId="4" fontId="52" fillId="41" borderId="53" applyNumberFormat="0" applyProtection="0">
      <alignment vertical="center"/>
    </xf>
    <xf numFmtId="4" fontId="52" fillId="42" borderId="53" applyNumberFormat="0" applyProtection="0">
      <alignment horizontal="left" vertical="center"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2" fillId="0" borderId="53" applyNumberFormat="0" applyProtection="0">
      <alignment horizontal="right" vertical="center"/>
    </xf>
    <xf numFmtId="4" fontId="52" fillId="43" borderId="53" applyNumberFormat="0" applyProtection="0">
      <alignment horizontal="left" vertical="center" indent="1"/>
    </xf>
    <xf numFmtId="0" fontId="52" fillId="65" borderId="41"/>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43" fontId="3" fillId="0" borderId="0" applyFont="0" applyFill="0" applyBorder="0" applyAlignment="0" applyProtection="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43" fontId="56"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9" fontId="27" fillId="0" borderId="0" applyFont="0" applyFill="0" applyBorder="0" applyAlignment="0" applyProtection="0"/>
    <xf numFmtId="0" fontId="60" fillId="20" borderId="0" applyNumberFormat="0" applyBorder="0" applyAlignment="0" applyProtection="0"/>
    <xf numFmtId="0" fontId="27" fillId="0" borderId="0"/>
    <xf numFmtId="0" fontId="69" fillId="35" borderId="53" applyNumberFormat="0" applyAlignment="0" applyProtection="0"/>
    <xf numFmtId="9" fontId="27" fillId="0" borderId="0" applyFont="0" applyFill="0" applyBorder="0" applyAlignment="0" applyProtection="0"/>
    <xf numFmtId="0" fontId="27"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60" fillId="21" borderId="0" applyNumberFormat="0" applyBorder="0" applyAlignment="0" applyProtection="0"/>
    <xf numFmtId="0" fontId="3" fillId="0" borderId="0"/>
    <xf numFmtId="43" fontId="3"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57" fillId="41" borderId="60" applyNumberFormat="0" applyProtection="0">
      <alignment horizontal="left" vertical="top" indent="1"/>
    </xf>
    <xf numFmtId="4" fontId="56" fillId="54" borderId="61" applyNumberFormat="0" applyProtection="0">
      <alignment horizontal="left" vertical="center" indent="1"/>
    </xf>
    <xf numFmtId="0" fontId="52" fillId="54" borderId="60" applyNumberFormat="0" applyProtection="0">
      <alignment horizontal="left" vertical="top" indent="1"/>
    </xf>
    <xf numFmtId="0" fontId="52" fillId="55" borderId="60" applyNumberFormat="0" applyProtection="0">
      <alignment horizontal="left" vertical="top" indent="1"/>
    </xf>
    <xf numFmtId="0" fontId="52" fillId="59" borderId="60" applyNumberFormat="0" applyProtection="0">
      <alignment horizontal="left" vertical="top" indent="1"/>
    </xf>
    <xf numFmtId="0" fontId="52" fillId="56" borderId="60" applyNumberFormat="0" applyProtection="0">
      <alignment horizontal="left" vertical="top" indent="1"/>
    </xf>
    <xf numFmtId="0" fontId="52" fillId="60" borderId="62" applyNumberFormat="0">
      <protection locked="0"/>
    </xf>
    <xf numFmtId="4" fontId="55" fillId="61" borderId="60" applyNumberFormat="0" applyProtection="0">
      <alignment vertical="center"/>
    </xf>
    <xf numFmtId="4" fontId="74" fillId="62" borderId="41" applyNumberFormat="0" applyProtection="0">
      <alignment vertical="center"/>
    </xf>
    <xf numFmtId="0" fontId="55" fillId="61" borderId="60" applyNumberFormat="0" applyProtection="0">
      <alignment horizontal="left" vertical="top" indent="1"/>
    </xf>
    <xf numFmtId="0" fontId="55" fillId="55" borderId="60" applyNumberFormat="0" applyProtection="0">
      <alignment horizontal="left" vertical="top" indent="1"/>
    </xf>
    <xf numFmtId="4" fontId="58" fillId="64" borderId="61" applyNumberFormat="0" applyProtection="0">
      <alignment horizontal="left" vertical="center" indent="1"/>
    </xf>
    <xf numFmtId="4" fontId="59" fillId="60" borderId="53" applyNumberFormat="0" applyProtection="0">
      <alignment horizontal="right" vertical="center"/>
    </xf>
    <xf numFmtId="0" fontId="65" fillId="0" borderId="64" applyNumberFormat="0" applyFill="0" applyAlignment="0" applyProtection="0"/>
    <xf numFmtId="0" fontId="73" fillId="0" borderId="0" applyNumberFormat="0" applyFill="0" applyBorder="0" applyAlignment="0" applyProtection="0"/>
    <xf numFmtId="0" fontId="7" fillId="16" borderId="0"/>
    <xf numFmtId="0" fontId="60" fillId="17"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7" fillId="16" borderId="0"/>
    <xf numFmtId="0" fontId="3" fillId="0" borderId="0"/>
    <xf numFmtId="0" fontId="6" fillId="34" borderId="71" applyNumberFormat="0" applyFont="0" applyAlignment="0" applyProtection="0"/>
    <xf numFmtId="10" fontId="6" fillId="0" borderId="0" applyFont="0" applyFill="0" applyBorder="0" applyAlignment="0" applyProtection="0"/>
    <xf numFmtId="0" fontId="27" fillId="0" borderId="0"/>
    <xf numFmtId="0" fontId="86" fillId="41" borderId="60" applyNumberFormat="0" applyProtection="0">
      <alignment horizontal="left" vertical="top" indent="1"/>
    </xf>
    <xf numFmtId="4" fontId="89" fillId="54" borderId="0"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top" indent="1"/>
    </xf>
    <xf numFmtId="0" fontId="6" fillId="59" borderId="60" applyNumberFormat="0" applyProtection="0">
      <alignment horizontal="left" vertical="top"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0" fontId="88" fillId="61" borderId="60" applyNumberFormat="0" applyProtection="0">
      <alignment horizontal="left" vertical="top" indent="1"/>
    </xf>
    <xf numFmtId="0" fontId="88" fillId="55" borderId="60" applyNumberFormat="0" applyProtection="0">
      <alignment horizontal="left" vertical="top" indent="1"/>
    </xf>
    <xf numFmtId="4" fontId="91" fillId="64" borderId="0" applyNumberFormat="0" applyProtection="0">
      <alignment horizontal="left" vertical="center" indent="1"/>
    </xf>
    <xf numFmtId="4" fontId="80" fillId="56" borderId="60" applyNumberFormat="0" applyProtection="0">
      <alignment horizontal="right" vertical="center"/>
    </xf>
    <xf numFmtId="0" fontId="27" fillId="0" borderId="0"/>
    <xf numFmtId="0" fontId="60" fillId="25" borderId="0" applyNumberFormat="0" applyBorder="0" applyAlignment="0" applyProtection="0"/>
    <xf numFmtId="3" fontId="6" fillId="0" borderId="41" applyNumberFormat="0" applyFont="0" applyFill="0" applyAlignment="0" applyProtection="0">
      <alignment vertical="center"/>
    </xf>
    <xf numFmtId="4" fontId="6" fillId="0" borderId="73" applyNumberFormat="0" applyFont="0" applyFill="0" applyAlignment="0" applyProtection="0">
      <alignment vertical="center"/>
    </xf>
    <xf numFmtId="0" fontId="60" fillId="21" borderId="0" applyNumberFormat="0" applyBorder="0" applyAlignment="0" applyProtection="0"/>
    <xf numFmtId="0" fontId="7" fillId="16" borderId="0"/>
    <xf numFmtId="9" fontId="6" fillId="0" borderId="0" applyFont="0" applyFill="0" applyBorder="0" applyAlignment="0" applyProtection="0"/>
    <xf numFmtId="43" fontId="56" fillId="0" borderId="0" applyFont="0" applyFill="0" applyBorder="0" applyAlignment="0" applyProtection="0"/>
    <xf numFmtId="0" fontId="7" fillId="16" borderId="0"/>
    <xf numFmtId="0" fontId="7" fillId="16" borderId="0"/>
    <xf numFmtId="0" fontId="60" fillId="29"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43" fontId="3"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9" fontId="27" fillId="0" borderId="0" applyFont="0" applyFill="0" applyBorder="0" applyAlignment="0" applyProtection="0"/>
    <xf numFmtId="0" fontId="60" fillId="25" borderId="0" applyNumberFormat="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27" fillId="0" borderId="0"/>
    <xf numFmtId="43" fontId="56" fillId="0" borderId="0" applyFont="0" applyFill="0" applyBorder="0" applyAlignment="0" applyProtection="0"/>
    <xf numFmtId="43" fontId="3" fillId="0" borderId="0" applyFont="0" applyFill="0" applyBorder="0" applyAlignment="0" applyProtection="0"/>
    <xf numFmtId="0" fontId="7" fillId="16" borderId="0"/>
    <xf numFmtId="0" fontId="60" fillId="17" borderId="0" applyNumberFormat="0" applyBorder="0" applyAlignment="0" applyProtection="0"/>
    <xf numFmtId="0" fontId="27" fillId="0" borderId="0"/>
    <xf numFmtId="9" fontId="27" fillId="0" borderId="0" applyFont="0" applyFill="0" applyBorder="0" applyAlignment="0" applyProtection="0"/>
    <xf numFmtId="0" fontId="60" fillId="33" borderId="0" applyNumberFormat="0" applyBorder="0" applyAlignment="0" applyProtection="0"/>
    <xf numFmtId="9" fontId="27" fillId="0" borderId="0" applyFont="0" applyFill="0" applyBorder="0" applyAlignment="0" applyProtection="0"/>
    <xf numFmtId="0" fontId="60" fillId="29" borderId="0" applyNumberFormat="0" applyBorder="0" applyAlignment="0" applyProtection="0"/>
    <xf numFmtId="0" fontId="60" fillId="17" borderId="0" applyNumberFormat="0" applyBorder="0" applyAlignment="0" applyProtection="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0" fontId="7" fillId="16"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60" fillId="21" borderId="0" applyNumberFormat="0" applyBorder="0" applyAlignment="0" applyProtection="0"/>
    <xf numFmtId="0" fontId="60" fillId="25"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0" fontId="60" fillId="33" borderId="0" applyNumberFormat="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9" fontId="27" fillId="0" borderId="0" applyFont="0" applyFill="0" applyBorder="0" applyAlignment="0" applyProtection="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60" fillId="20" borderId="0" applyNumberFormat="0" applyBorder="0" applyAlignment="0" applyProtection="0"/>
    <xf numFmtId="0" fontId="60" fillId="29" borderId="0" applyNumberFormat="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43"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43" fontId="5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9" fontId="27" fillId="0" borderId="0" applyFont="0" applyFill="0" applyBorder="0" applyAlignment="0" applyProtection="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27" fillId="0" borderId="0"/>
    <xf numFmtId="9"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0" fontId="52" fillId="16" borderId="0"/>
    <xf numFmtId="0" fontId="52"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27" fillId="0" borderId="0"/>
    <xf numFmtId="0" fontId="52" fillId="16" borderId="0"/>
    <xf numFmtId="43" fontId="56" fillId="0" borderId="0" applyFont="0" applyFill="0" applyBorder="0" applyAlignment="0" applyProtection="0"/>
    <xf numFmtId="0" fontId="52" fillId="16"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52" fillId="16" borderId="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52" fillId="16" borderId="0"/>
    <xf numFmtId="0" fontId="52" fillId="16"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52" fillId="16" borderId="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3" fillId="0" borderId="0"/>
    <xf numFmtId="0" fontId="6" fillId="0" borderId="0"/>
    <xf numFmtId="0" fontId="69" fillId="35" borderId="53" applyNumberFormat="0" applyAlignment="0" applyProtection="0"/>
    <xf numFmtId="0" fontId="69" fillId="35" borderId="53" applyNumberFormat="0" applyAlignment="0" applyProtection="0"/>
    <xf numFmtId="0" fontId="7" fillId="16" borderId="0"/>
    <xf numFmtId="0" fontId="60" fillId="33"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17"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52" fillId="16" borderId="0"/>
    <xf numFmtId="0" fontId="3" fillId="0" borderId="0"/>
    <xf numFmtId="0" fontId="3" fillId="0" borderId="0"/>
    <xf numFmtId="0" fontId="3" fillId="0" borderId="0"/>
    <xf numFmtId="0" fontId="3" fillId="0" borderId="0"/>
    <xf numFmtId="0" fontId="95" fillId="0" borderId="0" applyNumberFormat="0" applyBorder="0" applyProtection="0"/>
    <xf numFmtId="0" fontId="50" fillId="0" borderId="0"/>
    <xf numFmtId="0" fontId="3"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9" fontId="27"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43" fontId="3" fillId="0" borderId="0" applyFont="0" applyFill="0" applyBorder="0" applyAlignment="0" applyProtection="0"/>
    <xf numFmtId="9" fontId="27"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27"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9" fontId="27" fillId="0" borderId="0" applyFont="0" applyFill="0" applyBorder="0" applyAlignment="0" applyProtection="0"/>
    <xf numFmtId="0" fontId="3" fillId="0"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7" fillId="0" borderId="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6" fillId="0" borderId="0"/>
    <xf numFmtId="0" fontId="56"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56" fillId="0" borderId="0"/>
    <xf numFmtId="0" fontId="56" fillId="0" borderId="0"/>
    <xf numFmtId="0" fontId="3" fillId="0" borderId="0"/>
    <xf numFmtId="43" fontId="3" fillId="0" borderId="0" applyFont="0" applyFill="0" applyBorder="0" applyAlignment="0" applyProtection="0"/>
    <xf numFmtId="0" fontId="3" fillId="0" borderId="0"/>
    <xf numFmtId="0" fontId="6" fillId="0" borderId="0">
      <alignment vertical="top"/>
    </xf>
    <xf numFmtId="0" fontId="52"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7" fillId="16"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43" fontId="5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0" fontId="3" fillId="0" borderId="0"/>
    <xf numFmtId="43" fontId="3"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43" fontId="56"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9" borderId="0" applyNumberFormat="0" applyBorder="0" applyAlignment="0" applyProtection="0"/>
    <xf numFmtId="0" fontId="60" fillId="21"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51" fillId="16" borderId="0"/>
    <xf numFmtId="0" fontId="60" fillId="25" borderId="0" applyNumberFormat="0" applyBorder="0" applyAlignment="0" applyProtection="0"/>
    <xf numFmtId="0" fontId="60" fillId="17" borderId="0" applyNumberFormat="0" applyBorder="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2" fillId="0" borderId="0"/>
    <xf numFmtId="0" fontId="69" fillId="35" borderId="53" applyNumberFormat="0" applyAlignment="0" applyProtection="0"/>
    <xf numFmtId="0" fontId="60" fillId="33"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 fillId="0" borderId="0"/>
    <xf numFmtId="4" fontId="86" fillId="41" borderId="60" applyNumberFormat="0" applyProtection="0">
      <alignment vertical="center"/>
    </xf>
    <xf numFmtId="4" fontId="87" fillId="41" borderId="60" applyNumberFormat="0" applyProtection="0">
      <alignment vertical="center"/>
    </xf>
    <xf numFmtId="4" fontId="86" fillId="41" borderId="60" applyNumberFormat="0" applyProtection="0">
      <alignment horizontal="left" vertical="center" indent="1"/>
    </xf>
    <xf numFmtId="4" fontId="86" fillId="55" borderId="0" applyNumberFormat="0" applyProtection="0">
      <alignment horizontal="left" vertical="center" indent="1"/>
    </xf>
    <xf numFmtId="4" fontId="88" fillId="44" borderId="60" applyNumberFormat="0" applyProtection="0">
      <alignment horizontal="right" vertical="center"/>
    </xf>
    <xf numFmtId="4" fontId="88" fillId="66" borderId="60" applyNumberFormat="0" applyProtection="0">
      <alignment horizontal="right" vertical="center"/>
    </xf>
    <xf numFmtId="4" fontId="88" fillId="46" borderId="60" applyNumberFormat="0" applyProtection="0">
      <alignment horizontal="right" vertical="center"/>
    </xf>
    <xf numFmtId="4" fontId="88" fillId="47" borderId="60" applyNumberFormat="0" applyProtection="0">
      <alignment horizontal="right" vertical="center"/>
    </xf>
    <xf numFmtId="4" fontId="88" fillId="48" borderId="60" applyNumberFormat="0" applyProtection="0">
      <alignment horizontal="right" vertical="center"/>
    </xf>
    <xf numFmtId="4" fontId="88" fillId="49" borderId="60" applyNumberFormat="0" applyProtection="0">
      <alignment horizontal="right" vertical="center"/>
    </xf>
    <xf numFmtId="4" fontId="88" fillId="50" borderId="60" applyNumberFormat="0" applyProtection="0">
      <alignment horizontal="right" vertical="center"/>
    </xf>
    <xf numFmtId="4" fontId="88" fillId="51" borderId="60" applyNumberFormat="0" applyProtection="0">
      <alignment horizontal="right" vertical="center"/>
    </xf>
    <xf numFmtId="4" fontId="88" fillId="52" borderId="60" applyNumberFormat="0" applyProtection="0">
      <alignment horizontal="right" vertical="center"/>
    </xf>
    <xf numFmtId="4" fontId="86" fillId="53" borderId="72" applyNumberFormat="0" applyProtection="0">
      <alignment horizontal="left" vertical="center" indent="1"/>
    </xf>
    <xf numFmtId="4" fontId="88" fillId="56" borderId="0" applyNumberFormat="0" applyProtection="0">
      <alignment horizontal="left" vertical="center" indent="1"/>
    </xf>
    <xf numFmtId="4" fontId="88" fillId="55" borderId="60" applyNumberFormat="0" applyProtection="0">
      <alignment horizontal="right" vertical="center"/>
    </xf>
    <xf numFmtId="4" fontId="11" fillId="56" borderId="0" applyNumberFormat="0" applyProtection="0">
      <alignment horizontal="left" vertical="center" indent="1"/>
    </xf>
    <xf numFmtId="4" fontId="11" fillId="55" borderId="0" applyNumberFormat="0" applyProtection="0">
      <alignment horizontal="left" vertical="center" indent="1"/>
    </xf>
    <xf numFmtId="0" fontId="6" fillId="54" borderId="60" applyNumberFormat="0" applyProtection="0">
      <alignment horizontal="left" vertical="center" indent="1"/>
    </xf>
    <xf numFmtId="0" fontId="6" fillId="55" borderId="60" applyNumberFormat="0" applyProtection="0">
      <alignment horizontal="left" vertical="center" indent="1"/>
    </xf>
    <xf numFmtId="0" fontId="6" fillId="59" borderId="60" applyNumberFormat="0" applyProtection="0">
      <alignment horizontal="left" vertical="center" indent="1"/>
    </xf>
    <xf numFmtId="0" fontId="6" fillId="56" borderId="60" applyNumberFormat="0" applyProtection="0">
      <alignment horizontal="left" vertical="center" indent="1"/>
    </xf>
    <xf numFmtId="0" fontId="60" fillId="20" borderId="0" applyNumberFormat="0" applyBorder="0" applyAlignment="0" applyProtection="0"/>
    <xf numFmtId="4" fontId="88" fillId="61" borderId="60" applyNumberFormat="0" applyProtection="0">
      <alignment horizontal="left" vertical="center" indent="1"/>
    </xf>
    <xf numFmtId="4" fontId="88" fillId="56" borderId="60" applyNumberFormat="0" applyProtection="0">
      <alignment horizontal="right" vertical="center"/>
    </xf>
    <xf numFmtId="4" fontId="90" fillId="56" borderId="60" applyNumberFormat="0" applyProtection="0">
      <alignment horizontal="right" vertical="center"/>
    </xf>
    <xf numFmtId="4" fontId="88" fillId="55" borderId="60" applyNumberFormat="0" applyProtection="0">
      <alignment horizontal="left" vertical="center" indent="1"/>
    </xf>
    <xf numFmtId="169" fontId="96" fillId="0" borderId="0" applyFont="0" applyFill="0" applyBorder="0" applyAlignment="0" applyProtection="0"/>
    <xf numFmtId="0" fontId="96" fillId="0" borderId="0"/>
    <xf numFmtId="0" fontId="52" fillId="16" borderId="0"/>
    <xf numFmtId="0" fontId="6" fillId="0" borderId="0"/>
    <xf numFmtId="0" fontId="6" fillId="0" borderId="0"/>
    <xf numFmtId="0" fontId="78" fillId="0" borderId="0"/>
    <xf numFmtId="9" fontId="5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52" fillId="0" borderId="53" applyNumberFormat="0" applyProtection="0">
      <alignment horizontal="right" vertical="center"/>
    </xf>
    <xf numFmtId="170" fontId="7" fillId="0" borderId="0" applyFont="0" applyFill="0" applyBorder="0" applyAlignment="0" applyProtection="0"/>
    <xf numFmtId="0" fontId="2" fillId="0" borderId="0"/>
    <xf numFmtId="0" fontId="2" fillId="0" borderId="0"/>
    <xf numFmtId="0" fontId="2" fillId="0" borderId="0"/>
    <xf numFmtId="0" fontId="2" fillId="0" borderId="0"/>
    <xf numFmtId="0" fontId="52" fillId="16" borderId="0"/>
    <xf numFmtId="0" fontId="52" fillId="16"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7" fillId="0" borderId="0" applyFont="0" applyFill="0" applyBorder="0" applyAlignment="0" applyProtection="0"/>
    <xf numFmtId="0" fontId="69" fillId="35" borderId="53" applyNumberFormat="0" applyAlignment="0" applyProtection="0"/>
    <xf numFmtId="0" fontId="60" fillId="20" borderId="0" applyNumberFormat="0" applyBorder="0" applyAlignment="0" applyProtection="0"/>
    <xf numFmtId="0" fontId="52" fillId="16" borderId="0"/>
    <xf numFmtId="0" fontId="60" fillId="21" borderId="0" applyNumberFormat="0" applyBorder="0" applyAlignment="0" applyProtection="0"/>
    <xf numFmtId="0" fontId="60" fillId="29" borderId="0" applyNumberFormat="0" applyBorder="0" applyAlignment="0" applyProtection="0"/>
    <xf numFmtId="0" fontId="60" fillId="17" borderId="0" applyNumberFormat="0" applyBorder="0" applyAlignment="0" applyProtection="0"/>
    <xf numFmtId="0" fontId="60" fillId="25"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97" fillId="0" borderId="0" applyNumberFormat="0" applyFill="0" applyBorder="0" applyAlignment="0" applyProtection="0"/>
    <xf numFmtId="0" fontId="7" fillId="16"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7" fillId="16" borderId="0"/>
    <xf numFmtId="0" fontId="79" fillId="0" borderId="77"/>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3" fontId="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0" fontId="1" fillId="0" borderId="0"/>
    <xf numFmtId="43" fontId="1" fillId="0" borderId="0" applyFont="0" applyFill="0" applyBorder="0" applyAlignment="0" applyProtection="0"/>
    <xf numFmtId="43" fontId="94" fillId="0" borderId="0" applyFont="0" applyFill="0" applyBorder="0" applyAlignment="0" applyProtection="0"/>
    <xf numFmtId="43" fontId="27"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69">
    <xf numFmtId="0" fontId="0" fillId="0" borderId="0" xfId="0"/>
    <xf numFmtId="0" fontId="15" fillId="0" borderId="0" xfId="3"/>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49" fontId="13" fillId="3" borderId="11" xfId="0" applyNumberFormat="1" applyFont="1" applyFill="1" applyBorder="1" applyAlignment="1">
      <alignment horizontal="center" vertical="center"/>
    </xf>
    <xf numFmtId="166" fontId="20" fillId="0" borderId="38" xfId="0" applyNumberFormat="1" applyFont="1" applyBorder="1" applyAlignment="1">
      <alignment horizontal="center" vertical="center"/>
    </xf>
    <xf numFmtId="166" fontId="20" fillId="9" borderId="38" xfId="0" applyNumberFormat="1" applyFont="1" applyFill="1" applyBorder="1" applyAlignment="1">
      <alignment horizontal="center" vertical="center"/>
    </xf>
    <xf numFmtId="166" fontId="20" fillId="9" borderId="39" xfId="0" applyNumberFormat="1" applyFont="1" applyFill="1" applyBorder="1" applyAlignment="1">
      <alignment horizontal="center" vertical="center"/>
    </xf>
    <xf numFmtId="0" fontId="8" fillId="3" borderId="41" xfId="0" applyFont="1" applyFill="1" applyBorder="1" applyAlignment="1">
      <alignment horizontal="center" vertical="center" wrapText="1"/>
    </xf>
    <xf numFmtId="0" fontId="20" fillId="3" borderId="41" xfId="0" applyFont="1" applyFill="1" applyBorder="1" applyAlignment="1">
      <alignment horizontal="center" vertical="center"/>
    </xf>
    <xf numFmtId="3" fontId="20" fillId="3" borderId="41" xfId="0" applyNumberFormat="1" applyFont="1" applyFill="1" applyBorder="1" applyAlignment="1">
      <alignment horizontal="center" vertical="center" wrapText="1"/>
    </xf>
    <xf numFmtId="165" fontId="8" fillId="0" borderId="41" xfId="0" applyNumberFormat="1" applyFont="1" applyBorder="1" applyAlignment="1">
      <alignment horizontal="center" vertical="center"/>
    </xf>
    <xf numFmtId="165" fontId="8" fillId="9" borderId="41" xfId="0" applyNumberFormat="1" applyFont="1" applyFill="1" applyBorder="1" applyAlignment="1">
      <alignment horizontal="center" vertical="center"/>
    </xf>
    <xf numFmtId="0" fontId="20" fillId="3" borderId="41" xfId="3" applyFont="1" applyFill="1" applyBorder="1" applyAlignment="1">
      <alignment horizontal="center" vertical="center"/>
    </xf>
    <xf numFmtId="3" fontId="20" fillId="3" borderId="41" xfId="3" applyNumberFormat="1" applyFont="1" applyFill="1" applyBorder="1" applyAlignment="1">
      <alignment horizontal="center" vertical="center" wrapText="1"/>
    </xf>
    <xf numFmtId="0" fontId="15" fillId="0" borderId="0" xfId="3" applyAlignment="1">
      <alignment wrapText="1"/>
    </xf>
    <xf numFmtId="0" fontId="8" fillId="3" borderId="15" xfId="3" applyFont="1" applyFill="1" applyBorder="1" applyAlignment="1">
      <alignment horizontal="center" vertical="center" wrapText="1"/>
    </xf>
    <xf numFmtId="0" fontId="20" fillId="3" borderId="14" xfId="3" applyFont="1" applyFill="1" applyBorder="1" applyAlignment="1">
      <alignment horizontal="center" vertical="center" wrapText="1"/>
    </xf>
    <xf numFmtId="165" fontId="8" fillId="0" borderId="27" xfId="0" applyNumberFormat="1" applyFont="1" applyBorder="1" applyAlignment="1">
      <alignment horizontal="center" vertical="center" wrapText="1"/>
    </xf>
    <xf numFmtId="165" fontId="8" fillId="10" borderId="12" xfId="0" applyNumberFormat="1" applyFont="1" applyFill="1" applyBorder="1" applyAlignment="1">
      <alignment horizontal="center" vertical="center" wrapText="1"/>
    </xf>
    <xf numFmtId="165" fontId="8" fillId="0" borderId="12" xfId="0" applyNumberFormat="1" applyFont="1" applyBorder="1" applyAlignment="1">
      <alignment horizontal="center" vertical="center" wrapText="1"/>
    </xf>
    <xf numFmtId="165" fontId="8" fillId="10" borderId="13" xfId="0" applyNumberFormat="1" applyFont="1" applyFill="1" applyBorder="1" applyAlignment="1">
      <alignment horizontal="center" vertical="center" wrapText="1"/>
    </xf>
    <xf numFmtId="0" fontId="20" fillId="3" borderId="14" xfId="3" applyFont="1" applyFill="1" applyBorder="1" applyAlignment="1">
      <alignment horizontal="center" vertical="center"/>
    </xf>
    <xf numFmtId="165" fontId="8" fillId="0" borderId="27" xfId="0" applyNumberFormat="1" applyFont="1" applyBorder="1" applyAlignment="1">
      <alignment horizontal="center" vertical="center"/>
    </xf>
    <xf numFmtId="165" fontId="8" fillId="0" borderId="12" xfId="0" applyNumberFormat="1" applyFont="1" applyBorder="1" applyAlignment="1">
      <alignment horizontal="center" vertical="center"/>
    </xf>
    <xf numFmtId="165" fontId="8" fillId="10" borderId="12" xfId="0" applyNumberFormat="1" applyFont="1" applyFill="1" applyBorder="1" applyAlignment="1">
      <alignment horizontal="center" vertical="center"/>
    </xf>
    <xf numFmtId="165" fontId="8" fillId="10" borderId="13" xfId="0" applyNumberFormat="1" applyFont="1" applyFill="1" applyBorder="1" applyAlignment="1">
      <alignment horizontal="center" vertical="center"/>
    </xf>
    <xf numFmtId="3" fontId="9" fillId="0" borderId="41" xfId="0" applyNumberFormat="1" applyFont="1" applyBorder="1" applyAlignment="1" applyProtection="1">
      <alignment horizontal="right" vertical="center" shrinkToFit="1"/>
      <protection locked="0"/>
    </xf>
    <xf numFmtId="3" fontId="25" fillId="9" borderId="41" xfId="0" applyNumberFormat="1" applyFont="1" applyFill="1" applyBorder="1" applyAlignment="1">
      <alignment horizontal="right" vertical="center" shrinkToFit="1"/>
    </xf>
    <xf numFmtId="3" fontId="0" fillId="0" borderId="0" xfId="0" applyNumberFormat="1"/>
    <xf numFmtId="3" fontId="15" fillId="0" borderId="0" xfId="3" applyNumberFormat="1"/>
    <xf numFmtId="3" fontId="19" fillId="0" borderId="41" xfId="0" applyNumberFormat="1" applyFont="1" applyBorder="1" applyAlignment="1" applyProtection="1">
      <alignment horizontal="right" vertical="center" shrinkToFit="1"/>
      <protection locked="0"/>
    </xf>
    <xf numFmtId="3" fontId="9" fillId="0" borderId="41" xfId="0" applyNumberFormat="1" applyFont="1" applyBorder="1" applyAlignment="1" applyProtection="1">
      <alignment vertical="center"/>
      <protection locked="0"/>
    </xf>
    <xf numFmtId="3" fontId="20" fillId="3" borderId="15" xfId="3" applyNumberFormat="1" applyFont="1" applyFill="1" applyBorder="1" applyAlignment="1">
      <alignment horizontal="center" vertical="center" wrapText="1"/>
    </xf>
    <xf numFmtId="3" fontId="20" fillId="3" borderId="14" xfId="3" applyNumberFormat="1" applyFont="1" applyFill="1" applyBorder="1" applyAlignment="1">
      <alignment horizontal="center" vertical="center" wrapText="1"/>
    </xf>
    <xf numFmtId="3" fontId="9" fillId="0" borderId="27" xfId="0" applyNumberFormat="1" applyFont="1" applyBorder="1" applyAlignment="1" applyProtection="1">
      <alignment horizontal="right" vertical="center" wrapText="1"/>
      <protection locked="0"/>
    </xf>
    <xf numFmtId="3" fontId="19" fillId="10" borderId="12" xfId="0" applyNumberFormat="1" applyFont="1" applyFill="1" applyBorder="1" applyAlignment="1">
      <alignment horizontal="right" vertical="center" wrapText="1"/>
    </xf>
    <xf numFmtId="3" fontId="9" fillId="0" borderId="12" xfId="0" applyNumberFormat="1" applyFont="1" applyBorder="1" applyAlignment="1" applyProtection="1">
      <alignment horizontal="right" vertical="center" wrapText="1"/>
      <protection locked="0"/>
    </xf>
    <xf numFmtId="3" fontId="19" fillId="10" borderId="13" xfId="0" applyNumberFormat="1" applyFont="1" applyFill="1" applyBorder="1" applyAlignment="1">
      <alignment horizontal="right" vertical="center" wrapText="1"/>
    </xf>
    <xf numFmtId="3" fontId="9" fillId="0" borderId="27" xfId="0" applyNumberFormat="1" applyFont="1" applyBorder="1" applyAlignment="1" applyProtection="1">
      <alignment vertical="center" wrapText="1"/>
      <protection locked="0"/>
    </xf>
    <xf numFmtId="3" fontId="9" fillId="0" borderId="12" xfId="0" applyNumberFormat="1" applyFont="1" applyBorder="1" applyAlignment="1" applyProtection="1">
      <alignment vertical="center" wrapText="1"/>
      <protection locked="0"/>
    </xf>
    <xf numFmtId="3" fontId="19" fillId="10" borderId="12" xfId="0" applyNumberFormat="1" applyFont="1" applyFill="1" applyBorder="1" applyAlignment="1">
      <alignment vertical="center" wrapText="1"/>
    </xf>
    <xf numFmtId="3" fontId="19" fillId="10" borderId="13" xfId="0" applyNumberFormat="1" applyFont="1" applyFill="1" applyBorder="1" applyAlignment="1">
      <alignment vertical="center" wrapText="1"/>
    </xf>
    <xf numFmtId="3" fontId="15" fillId="0" borderId="0" xfId="3" applyNumberFormat="1" applyAlignment="1">
      <alignment wrapText="1"/>
    </xf>
    <xf numFmtId="3" fontId="9" fillId="0" borderId="27" xfId="0" applyNumberFormat="1" applyFont="1" applyBorder="1" applyAlignment="1" applyProtection="1">
      <alignment vertical="center"/>
      <protection locked="0"/>
    </xf>
    <xf numFmtId="3" fontId="19" fillId="10" borderId="12" xfId="0" applyNumberFormat="1" applyFont="1" applyFill="1" applyBorder="1" applyAlignment="1">
      <alignment vertical="center"/>
    </xf>
    <xf numFmtId="3" fontId="19" fillId="10" borderId="13" xfId="0" applyNumberFormat="1" applyFont="1" applyFill="1" applyBorder="1" applyAlignment="1">
      <alignment vertical="center"/>
    </xf>
    <xf numFmtId="3" fontId="15" fillId="0" borderId="0" xfId="1" applyNumberFormat="1" applyFont="1" applyAlignment="1">
      <alignment wrapText="1"/>
    </xf>
    <xf numFmtId="3" fontId="15" fillId="0" borderId="0" xfId="3" applyNumberFormat="1" applyAlignment="1">
      <alignment horizontal="center" vertical="center" wrapText="1"/>
    </xf>
    <xf numFmtId="3" fontId="6" fillId="0" borderId="0" xfId="3" applyNumberFormat="1" applyFont="1"/>
    <xf numFmtId="3" fontId="13" fillId="3" borderId="35"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xf>
    <xf numFmtId="3" fontId="7" fillId="0" borderId="38" xfId="0" applyNumberFormat="1" applyFont="1" applyBorder="1" applyAlignment="1" applyProtection="1">
      <alignment vertical="center" shrinkToFit="1"/>
      <protection locked="0"/>
    </xf>
    <xf numFmtId="3" fontId="24" fillId="9" borderId="38" xfId="0" applyNumberFormat="1" applyFont="1" applyFill="1" applyBorder="1" applyAlignment="1">
      <alignment vertical="center" shrinkToFit="1"/>
    </xf>
    <xf numFmtId="3" fontId="7" fillId="8" borderId="38" xfId="0" applyNumberFormat="1" applyFont="1" applyFill="1" applyBorder="1" applyAlignment="1">
      <alignment vertical="center" shrinkToFit="1"/>
    </xf>
    <xf numFmtId="3" fontId="24" fillId="9" borderId="39" xfId="0" applyNumberFormat="1" applyFont="1" applyFill="1" applyBorder="1" applyAlignment="1">
      <alignment vertical="center" shrinkToFit="1"/>
    </xf>
    <xf numFmtId="0" fontId="27" fillId="11" borderId="1" xfId="4" applyFont="1" applyFill="1" applyBorder="1"/>
    <xf numFmtId="0" fontId="5" fillId="11" borderId="26" xfId="4" applyFill="1" applyBorder="1"/>
    <xf numFmtId="0" fontId="5" fillId="0" borderId="0" xfId="4"/>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9" fillId="11" borderId="0" xfId="4" applyFont="1" applyFill="1" applyAlignment="1">
      <alignment horizontal="center" vertical="center"/>
    </xf>
    <xf numFmtId="0" fontId="9" fillId="11" borderId="45" xfId="4" applyFont="1" applyFill="1" applyBorder="1" applyAlignment="1">
      <alignment vertical="center"/>
    </xf>
    <xf numFmtId="0" fontId="32" fillId="0" borderId="0" xfId="4" applyFont="1"/>
    <xf numFmtId="0" fontId="8" fillId="11" borderId="42" xfId="4" applyFont="1" applyFill="1" applyBorder="1" applyAlignment="1">
      <alignment vertical="center" wrapText="1"/>
    </xf>
    <xf numFmtId="0" fontId="8" fillId="11" borderId="0" xfId="4" applyFont="1" applyFill="1" applyAlignment="1">
      <alignment horizontal="right" vertical="center" wrapText="1"/>
    </xf>
    <xf numFmtId="0" fontId="8" fillId="11" borderId="0" xfId="4" applyFont="1" applyFill="1" applyAlignment="1">
      <alignment vertical="center" wrapText="1"/>
    </xf>
    <xf numFmtId="14" fontId="8" fillId="13" borderId="0" xfId="4" applyNumberFormat="1" applyFont="1" applyFill="1" applyAlignment="1" applyProtection="1">
      <alignment horizontal="center" vertical="center"/>
      <protection locked="0"/>
    </xf>
    <xf numFmtId="1" fontId="8" fillId="13" borderId="0" xfId="4" applyNumberFormat="1" applyFont="1" applyFill="1" applyAlignment="1" applyProtection="1">
      <alignment horizontal="center" vertical="center"/>
      <protection locked="0"/>
    </xf>
    <xf numFmtId="0" fontId="9" fillId="11" borderId="43" xfId="4" applyFont="1" applyFill="1" applyBorder="1" applyAlignment="1">
      <alignment vertical="center"/>
    </xf>
    <xf numFmtId="14" fontId="8" fillId="14" borderId="0" xfId="4" applyNumberFormat="1" applyFont="1" applyFill="1" applyAlignment="1" applyProtection="1">
      <alignment horizontal="center" vertical="center"/>
      <protection locked="0"/>
    </xf>
    <xf numFmtId="0" fontId="5" fillId="15" borderId="0" xfId="4" applyFill="1"/>
    <xf numFmtId="1" fontId="8" fillId="12" borderId="46" xfId="4" applyNumberFormat="1" applyFont="1" applyFill="1" applyBorder="1" applyAlignment="1" applyProtection="1">
      <alignment horizontal="center" vertical="center"/>
      <protection locked="0"/>
    </xf>
    <xf numFmtId="1" fontId="8" fillId="14" borderId="0" xfId="4" applyNumberFormat="1" applyFont="1" applyFill="1" applyAlignment="1" applyProtection="1">
      <alignment horizontal="center" vertical="center"/>
      <protection locked="0"/>
    </xf>
    <xf numFmtId="0" fontId="5" fillId="11" borderId="43" xfId="4" applyFill="1" applyBorder="1"/>
    <xf numFmtId="0" fontId="30" fillId="11" borderId="42" xfId="4" applyFont="1" applyFill="1" applyBorder="1" applyAlignment="1">
      <alignment wrapText="1"/>
    </xf>
    <xf numFmtId="0" fontId="30" fillId="11" borderId="43" xfId="4" applyFont="1" applyFill="1" applyBorder="1" applyAlignment="1">
      <alignment wrapText="1"/>
    </xf>
    <xf numFmtId="0" fontId="30" fillId="11" borderId="42" xfId="4" applyFont="1" applyFill="1" applyBorder="1"/>
    <xf numFmtId="0" fontId="30" fillId="11" borderId="0" xfId="4" applyFont="1" applyFill="1"/>
    <xf numFmtId="0" fontId="30" fillId="11" borderId="0" xfId="4" applyFont="1" applyFill="1" applyAlignment="1">
      <alignment wrapText="1"/>
    </xf>
    <xf numFmtId="0" fontId="30" fillId="11" borderId="43" xfId="4" applyFont="1" applyFill="1" applyBorder="1"/>
    <xf numFmtId="0" fontId="9" fillId="11" borderId="0" xfId="4" applyFont="1" applyFill="1" applyAlignment="1">
      <alignment horizontal="right" vertical="center" wrapText="1"/>
    </xf>
    <xf numFmtId="0" fontId="31" fillId="11" borderId="43" xfId="4" applyFont="1" applyFill="1" applyBorder="1" applyAlignment="1">
      <alignment vertical="center"/>
    </xf>
    <xf numFmtId="0" fontId="9" fillId="11" borderId="42" xfId="4" applyFont="1" applyFill="1" applyBorder="1" applyAlignment="1">
      <alignment horizontal="right" vertical="center" wrapText="1"/>
    </xf>
    <xf numFmtId="0" fontId="31" fillId="11" borderId="0" xfId="4" applyFont="1" applyFill="1" applyAlignment="1">
      <alignment vertical="center"/>
    </xf>
    <xf numFmtId="0" fontId="30" fillId="11" borderId="0" xfId="4" applyFont="1" applyFill="1" applyAlignment="1">
      <alignment vertical="top"/>
    </xf>
    <xf numFmtId="0" fontId="8" fillId="12" borderId="46" xfId="4" applyFont="1" applyFill="1" applyBorder="1" applyAlignment="1" applyProtection="1">
      <alignment horizontal="center" vertical="center"/>
      <protection locked="0"/>
    </xf>
    <xf numFmtId="0" fontId="8" fillId="11" borderId="0" xfId="4" applyFont="1" applyFill="1" applyAlignment="1">
      <alignment vertical="center"/>
    </xf>
    <xf numFmtId="0" fontId="30" fillId="11" borderId="0" xfId="4" applyFont="1" applyFill="1" applyAlignment="1">
      <alignment vertical="center"/>
    </xf>
    <xf numFmtId="0" fontId="30" fillId="11" borderId="43" xfId="4" applyFont="1" applyFill="1" applyBorder="1" applyAlignment="1">
      <alignment vertical="center"/>
    </xf>
    <xf numFmtId="0" fontId="33" fillId="11" borderId="0" xfId="4" applyFont="1" applyFill="1" applyAlignment="1">
      <alignment vertical="center"/>
    </xf>
    <xf numFmtId="0" fontId="33" fillId="11" borderId="43" xfId="4" applyFont="1" applyFill="1" applyBorder="1" applyAlignment="1">
      <alignment vertical="center"/>
    </xf>
    <xf numFmtId="0" fontId="8"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44" xfId="4" applyFont="1" applyFill="1" applyBorder="1" applyAlignment="1" applyProtection="1">
      <alignment horizontal="center" vertical="center"/>
      <protection locked="0"/>
    </xf>
    <xf numFmtId="0" fontId="30" fillId="11" borderId="0" xfId="4" applyFont="1" applyFill="1" applyAlignment="1">
      <alignment vertical="top" wrapText="1"/>
    </xf>
    <xf numFmtId="0" fontId="30" fillId="11" borderId="42" xfId="4" applyFont="1" applyFill="1" applyBorder="1" applyAlignment="1">
      <alignment vertical="top"/>
    </xf>
    <xf numFmtId="0" fontId="33" fillId="11" borderId="43" xfId="4" applyFont="1" applyFill="1" applyBorder="1"/>
    <xf numFmtId="0" fontId="5" fillId="11" borderId="3" xfId="4" applyFill="1" applyBorder="1"/>
    <xf numFmtId="0" fontId="5" fillId="11" borderId="2" xfId="4" applyFill="1" applyBorder="1"/>
    <xf numFmtId="0" fontId="5" fillId="11" borderId="44" xfId="4" applyFill="1" applyBorder="1"/>
    <xf numFmtId="49" fontId="8" fillId="12" borderId="46" xfId="4" applyNumberFormat="1" applyFont="1" applyFill="1" applyBorder="1" applyAlignment="1" applyProtection="1">
      <alignment horizontal="center" vertical="center"/>
      <protection locked="0"/>
    </xf>
    <xf numFmtId="165" fontId="8" fillId="11" borderId="41" xfId="0" applyNumberFormat="1" applyFont="1" applyFill="1" applyBorder="1" applyAlignment="1">
      <alignment horizontal="center" vertical="center"/>
    </xf>
    <xf numFmtId="3" fontId="9" fillId="11" borderId="41" xfId="0" applyNumberFormat="1" applyFont="1" applyFill="1" applyBorder="1" applyAlignment="1" applyProtection="1">
      <alignment horizontal="right" vertical="center" shrinkToFit="1"/>
      <protection locked="0"/>
    </xf>
    <xf numFmtId="0" fontId="43" fillId="0" borderId="0" xfId="4" applyFont="1"/>
    <xf numFmtId="3" fontId="15" fillId="0" borderId="0" xfId="3" applyNumberFormat="1" applyProtection="1">
      <protection locked="0"/>
    </xf>
    <xf numFmtId="3" fontId="19" fillId="9" borderId="41" xfId="0" applyNumberFormat="1" applyFont="1" applyFill="1" applyBorder="1" applyAlignment="1">
      <alignment horizontal="right" vertical="center" shrinkToFit="1"/>
    </xf>
    <xf numFmtId="3" fontId="19" fillId="9" borderId="41" xfId="0" applyNumberFormat="1" applyFont="1" applyFill="1" applyBorder="1" applyAlignment="1" applyProtection="1">
      <alignment horizontal="right" vertical="center" shrinkToFit="1"/>
      <protection locked="0"/>
    </xf>
    <xf numFmtId="3" fontId="19" fillId="9" borderId="41" xfId="0" applyNumberFormat="1" applyFont="1" applyFill="1" applyBorder="1" applyAlignment="1">
      <alignment vertical="center"/>
    </xf>
    <xf numFmtId="3" fontId="9" fillId="9" borderId="41" xfId="0" applyNumberFormat="1" applyFont="1" applyFill="1" applyBorder="1" applyAlignment="1" applyProtection="1">
      <alignment vertical="center"/>
      <protection locked="0"/>
    </xf>
    <xf numFmtId="165" fontId="8" fillId="9" borderId="12" xfId="0" applyNumberFormat="1" applyFont="1" applyFill="1" applyBorder="1" applyAlignment="1">
      <alignment horizontal="center" vertical="center"/>
    </xf>
    <xf numFmtId="3" fontId="9" fillId="9" borderId="12" xfId="0" applyNumberFormat="1" applyFont="1" applyFill="1" applyBorder="1" applyAlignment="1" applyProtection="1">
      <alignment vertical="center"/>
      <protection locked="0"/>
    </xf>
    <xf numFmtId="3" fontId="39" fillId="3" borderId="35"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xf>
    <xf numFmtId="3" fontId="24" fillId="9" borderId="48" xfId="0" applyNumberFormat="1" applyFont="1" applyFill="1" applyBorder="1" applyAlignment="1">
      <alignment vertical="center" shrinkToFit="1"/>
    </xf>
    <xf numFmtId="0" fontId="4" fillId="0" borderId="0" xfId="4" applyFont="1"/>
    <xf numFmtId="14" fontId="10" fillId="2" borderId="0" xfId="1" applyNumberFormat="1" applyFont="1" applyFill="1" applyAlignment="1" applyProtection="1">
      <alignment horizontal="center" vertical="center"/>
      <protection locked="0"/>
    </xf>
    <xf numFmtId="0" fontId="30" fillId="0" borderId="0" xfId="0" applyFont="1"/>
    <xf numFmtId="0" fontId="30" fillId="0" borderId="0" xfId="0" applyFont="1" applyAlignment="1">
      <alignment horizontal="left" vertical="top" wrapText="1"/>
    </xf>
    <xf numFmtId="0" fontId="45" fillId="0" borderId="0" xfId="5" applyFont="1" applyAlignment="1">
      <alignment vertical="top"/>
    </xf>
    <xf numFmtId="0" fontId="30" fillId="0" borderId="0" xfId="0" applyFont="1" applyAlignment="1">
      <alignment horizontal="left" vertical="top"/>
    </xf>
    <xf numFmtId="0" fontId="47" fillId="0" borderId="0" xfId="1" quotePrefix="1" applyFont="1" applyAlignment="1">
      <alignment horizontal="left" vertical="top"/>
    </xf>
    <xf numFmtId="0" fontId="27" fillId="0" borderId="0" xfId="1" applyFont="1" applyAlignment="1">
      <alignment horizontal="justify" vertical="top"/>
    </xf>
    <xf numFmtId="0" fontId="27" fillId="0" borderId="0" xfId="1" applyFont="1">
      <alignment vertical="top"/>
    </xf>
    <xf numFmtId="0" fontId="27" fillId="0" borderId="0" xfId="0" applyFont="1"/>
    <xf numFmtId="0" fontId="47" fillId="0" borderId="41" xfId="1" applyFont="1" applyBorder="1" applyAlignment="1">
      <alignment horizontal="center"/>
    </xf>
    <xf numFmtId="0" fontId="47" fillId="0" borderId="41" xfId="1" applyFont="1" applyBorder="1" applyAlignment="1">
      <alignment horizontal="right" vertical="top"/>
    </xf>
    <xf numFmtId="14" fontId="47" fillId="0" borderId="41" xfId="6" quotePrefix="1" applyNumberFormat="1" applyFont="1" applyBorder="1" applyAlignment="1">
      <alignment horizontal="right"/>
    </xf>
    <xf numFmtId="0" fontId="47" fillId="0" borderId="41" xfId="1" applyFont="1" applyBorder="1" applyAlignment="1">
      <alignment horizontal="right"/>
    </xf>
    <xf numFmtId="0" fontId="47" fillId="0" borderId="41" xfId="1" applyFont="1" applyBorder="1" applyAlignment="1">
      <alignment horizontal="right" wrapText="1"/>
    </xf>
    <xf numFmtId="0" fontId="27" fillId="0" borderId="41" xfId="1" applyFont="1" applyBorder="1">
      <alignment vertical="top"/>
    </xf>
    <xf numFmtId="0" fontId="47" fillId="0" borderId="0" xfId="1" applyFont="1" applyAlignment="1">
      <alignment horizontal="left" vertical="top"/>
    </xf>
    <xf numFmtId="0" fontId="27" fillId="0" borderId="0" xfId="0" applyFont="1" applyAlignment="1">
      <alignment horizontal="left" vertical="top" wrapText="1"/>
    </xf>
    <xf numFmtId="0" fontId="27" fillId="0" borderId="0" xfId="1" applyFont="1" applyAlignment="1">
      <alignment vertical="top" wrapText="1"/>
    </xf>
    <xf numFmtId="0" fontId="30" fillId="0" borderId="0" xfId="0" applyFont="1" applyAlignment="1">
      <alignment vertical="top"/>
    </xf>
    <xf numFmtId="0" fontId="49" fillId="0" borderId="0" xfId="0" applyFont="1" applyAlignment="1">
      <alignment horizontal="left" vertical="center" wrapText="1"/>
    </xf>
    <xf numFmtId="3" fontId="49" fillId="0" borderId="0" xfId="0" applyNumberFormat="1" applyFont="1" applyAlignment="1">
      <alignment horizontal="right" vertical="center" wrapText="1"/>
    </xf>
    <xf numFmtId="0" fontId="50" fillId="0" borderId="0" xfId="0" applyFont="1"/>
    <xf numFmtId="0" fontId="45" fillId="0" borderId="0" xfId="5" applyFont="1" applyAlignment="1">
      <alignment horizontal="left" vertical="top"/>
    </xf>
    <xf numFmtId="0" fontId="29" fillId="0" borderId="0" xfId="0" applyFont="1"/>
    <xf numFmtId="0" fontId="30" fillId="0" borderId="0" xfId="0" applyFont="1" applyAlignment="1">
      <alignment vertical="top" wrapText="1"/>
    </xf>
    <xf numFmtId="0" fontId="47" fillId="0" borderId="0" xfId="1" applyFont="1" applyAlignment="1">
      <alignment horizontal="right" wrapText="1"/>
    </xf>
    <xf numFmtId="0" fontId="27" fillId="0" borderId="0" xfId="1" applyFont="1" applyAlignment="1">
      <alignment horizontal="right" vertical="top" wrapText="1"/>
    </xf>
    <xf numFmtId="14" fontId="47" fillId="0" borderId="0" xfId="1" applyNumberFormat="1" applyFont="1" applyAlignment="1">
      <alignment horizontal="right" vertical="top" wrapText="1"/>
    </xf>
    <xf numFmtId="14" fontId="47" fillId="0" borderId="0" xfId="1" applyNumberFormat="1" applyFont="1" applyAlignment="1">
      <alignment horizontal="right" wrapText="1"/>
    </xf>
    <xf numFmtId="0" fontId="6" fillId="0" borderId="0" xfId="0" applyFont="1"/>
    <xf numFmtId="3" fontId="7" fillId="0" borderId="38" xfId="7235" applyNumberFormat="1" applyFont="1" applyBorder="1" applyAlignment="1" applyProtection="1">
      <alignment vertical="center" shrinkToFit="1"/>
      <protection locked="0"/>
    </xf>
    <xf numFmtId="3" fontId="9" fillId="0" borderId="75" xfId="0" applyNumberFormat="1" applyFont="1" applyBorder="1" applyAlignment="1" applyProtection="1">
      <alignment horizontal="right" vertical="center" wrapText="1"/>
      <protection locked="0"/>
    </xf>
    <xf numFmtId="3" fontId="9" fillId="0" borderId="76" xfId="0" applyNumberFormat="1" applyFont="1" applyBorder="1" applyAlignment="1" applyProtection="1">
      <alignment vertical="center" wrapText="1"/>
      <protection locked="0"/>
    </xf>
    <xf numFmtId="3" fontId="27" fillId="0" borderId="52" xfId="6" applyNumberFormat="1" applyFont="1" applyBorder="1" applyAlignment="1">
      <alignment horizontal="right" vertical="top" wrapText="1"/>
    </xf>
    <xf numFmtId="0" fontId="48" fillId="0" borderId="0" xfId="1" applyFont="1" applyAlignment="1">
      <alignment horizontal="right" vertical="top" wrapText="1"/>
    </xf>
    <xf numFmtId="3" fontId="47" fillId="0" borderId="41" xfId="0" applyNumberFormat="1" applyFont="1" applyBorder="1" applyAlignment="1">
      <alignment horizontal="right" vertical="top"/>
    </xf>
    <xf numFmtId="3" fontId="27" fillId="0" borderId="41" xfId="6" applyNumberFormat="1" applyFont="1" applyBorder="1" applyAlignment="1">
      <alignment horizontal="right" wrapText="1"/>
    </xf>
    <xf numFmtId="3" fontId="49" fillId="0" borderId="78" xfId="0" applyNumberFormat="1" applyFont="1" applyBorder="1" applyAlignment="1">
      <alignment horizontal="right" vertical="center" wrapText="1"/>
    </xf>
    <xf numFmtId="3" fontId="49" fillId="0" borderId="52" xfId="0" applyNumberFormat="1" applyFont="1" applyBorder="1" applyAlignment="1">
      <alignment horizontal="right" vertical="center" wrapText="1"/>
    </xf>
    <xf numFmtId="3" fontId="49" fillId="11" borderId="52" xfId="0" applyNumberFormat="1" applyFont="1" applyFill="1" applyBorder="1" applyAlignment="1">
      <alignment horizontal="right" vertical="center" wrapText="1"/>
    </xf>
    <xf numFmtId="0" fontId="9" fillId="11" borderId="42" xfId="4" applyFont="1" applyFill="1" applyBorder="1" applyAlignment="1">
      <alignment horizontal="right" vertical="center" wrapText="1"/>
    </xf>
    <xf numFmtId="0" fontId="9" fillId="11" borderId="0" xfId="4" applyFont="1" applyFill="1" applyAlignment="1">
      <alignment horizontal="right" vertical="center" wrapText="1"/>
    </xf>
    <xf numFmtId="0" fontId="30" fillId="12" borderId="49" xfId="4" applyFont="1" applyFill="1" applyBorder="1" applyAlignment="1" applyProtection="1">
      <alignment vertical="center"/>
      <protection locked="0"/>
    </xf>
    <xf numFmtId="0" fontId="30" fillId="12" borderId="51" xfId="4" applyFont="1" applyFill="1" applyBorder="1" applyAlignment="1" applyProtection="1">
      <alignment vertical="center"/>
      <protection locked="0"/>
    </xf>
    <xf numFmtId="0" fontId="30" fillId="12" borderId="50" xfId="4" applyFont="1" applyFill="1" applyBorder="1" applyAlignment="1" applyProtection="1">
      <alignment vertical="center"/>
      <protection locked="0"/>
    </xf>
    <xf numFmtId="0" fontId="9" fillId="11" borderId="1" xfId="4" applyFont="1" applyFill="1" applyBorder="1" applyAlignment="1">
      <alignment horizontal="left" vertical="center" wrapText="1"/>
    </xf>
    <xf numFmtId="0" fontId="9" fillId="11" borderId="5" xfId="4" applyFont="1" applyFill="1" applyBorder="1" applyAlignment="1">
      <alignment horizontal="left" vertical="center" wrapText="1"/>
    </xf>
    <xf numFmtId="0" fontId="30" fillId="11" borderId="0" xfId="4" applyFont="1" applyFill="1"/>
    <xf numFmtId="0" fontId="8" fillId="12" borderId="49" xfId="4" applyFont="1" applyFill="1" applyBorder="1" applyAlignment="1" applyProtection="1">
      <alignment vertical="center"/>
      <protection locked="0"/>
    </xf>
    <xf numFmtId="0" fontId="8" fillId="12" borderId="51" xfId="4" applyFont="1" applyFill="1" applyBorder="1" applyAlignment="1" applyProtection="1">
      <alignment vertical="center"/>
      <protection locked="0"/>
    </xf>
    <xf numFmtId="0" fontId="8" fillId="12" borderId="50" xfId="4" applyFont="1" applyFill="1" applyBorder="1" applyAlignment="1" applyProtection="1">
      <alignment vertical="center"/>
      <protection locked="0"/>
    </xf>
    <xf numFmtId="0" fontId="9" fillId="11" borderId="0" xfId="4" applyFont="1" applyFill="1" applyAlignment="1">
      <alignment vertical="center"/>
    </xf>
    <xf numFmtId="49" fontId="8" fillId="12" borderId="49" xfId="4" applyNumberFormat="1" applyFont="1" applyFill="1" applyBorder="1" applyAlignment="1" applyProtection="1">
      <alignment vertical="center"/>
      <protection locked="0"/>
    </xf>
    <xf numFmtId="49" fontId="8" fillId="12" borderId="51" xfId="4" applyNumberFormat="1" applyFont="1" applyFill="1" applyBorder="1" applyAlignment="1" applyProtection="1">
      <alignment vertical="center"/>
      <protection locked="0"/>
    </xf>
    <xf numFmtId="49" fontId="8" fillId="12" borderId="50" xfId="4" applyNumberFormat="1" applyFont="1" applyFill="1" applyBorder="1" applyAlignment="1" applyProtection="1">
      <alignment vertical="center"/>
      <protection locked="0"/>
    </xf>
    <xf numFmtId="0" fontId="9"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3" xfId="4" applyFont="1" applyFill="1" applyBorder="1" applyAlignment="1" applyProtection="1">
      <alignment horizontal="center" vertical="center"/>
      <protection locked="0"/>
    </xf>
    <xf numFmtId="0" fontId="8" fillId="12" borderId="44" xfId="4" applyFont="1" applyFill="1" applyBorder="1" applyAlignment="1" applyProtection="1">
      <alignment horizontal="center" vertical="center"/>
      <protection locked="0"/>
    </xf>
    <xf numFmtId="0" fontId="9" fillId="11" borderId="42" xfId="4" applyFont="1" applyFill="1" applyBorder="1" applyAlignment="1">
      <alignment horizontal="left" vertical="center"/>
    </xf>
    <xf numFmtId="0" fontId="9" fillId="11" borderId="0" xfId="4" applyFont="1" applyFill="1" applyAlignment="1">
      <alignment horizontal="left" vertical="center"/>
    </xf>
    <xf numFmtId="0" fontId="8" fillId="12" borderId="3" xfId="4" applyFont="1" applyFill="1" applyBorder="1" applyAlignment="1" applyProtection="1">
      <alignment vertical="center"/>
      <protection locked="0"/>
    </xf>
    <xf numFmtId="0" fontId="8" fillId="12" borderId="2" xfId="4" applyFont="1" applyFill="1" applyBorder="1" applyAlignment="1" applyProtection="1">
      <alignment vertical="center"/>
      <protection locked="0"/>
    </xf>
    <xf numFmtId="0" fontId="8" fillId="12" borderId="44" xfId="4" applyFont="1" applyFill="1" applyBorder="1" applyAlignment="1" applyProtection="1">
      <alignment vertical="center"/>
      <protection locked="0"/>
    </xf>
    <xf numFmtId="0" fontId="30" fillId="11" borderId="0" xfId="4" applyFont="1" applyFill="1" applyAlignment="1">
      <alignment vertical="top"/>
    </xf>
    <xf numFmtId="0" fontId="9" fillId="11" borderId="0" xfId="4" applyFont="1" applyFill="1" applyAlignment="1">
      <alignment vertical="top"/>
    </xf>
    <xf numFmtId="0" fontId="8" fillId="12" borderId="3" xfId="4" applyFont="1" applyFill="1" applyBorder="1" applyAlignment="1" applyProtection="1">
      <alignment horizontal="right" vertical="center"/>
      <protection locked="0"/>
    </xf>
    <xf numFmtId="0" fontId="8" fillId="12" borderId="2" xfId="4" applyFont="1" applyFill="1" applyBorder="1" applyAlignment="1" applyProtection="1">
      <alignment horizontal="right" vertical="center"/>
      <protection locked="0"/>
    </xf>
    <xf numFmtId="0" fontId="8" fillId="12" borderId="44" xfId="4" applyFont="1" applyFill="1" applyBorder="1" applyAlignment="1" applyProtection="1">
      <alignment horizontal="right" vertical="center"/>
      <protection locked="0"/>
    </xf>
    <xf numFmtId="0" fontId="30" fillId="11" borderId="0" xfId="4" applyFont="1" applyFill="1" applyProtection="1">
      <protection locked="0"/>
    </xf>
    <xf numFmtId="0" fontId="30" fillId="11" borderId="0" xfId="4" applyFont="1" applyFill="1" applyAlignment="1">
      <alignment vertical="top" wrapText="1"/>
    </xf>
    <xf numFmtId="0" fontId="9" fillId="11" borderId="42" xfId="4" applyFont="1" applyFill="1" applyBorder="1" applyAlignment="1">
      <alignment horizontal="center" vertical="center"/>
    </xf>
    <xf numFmtId="0" fontId="9" fillId="11" borderId="42" xfId="4" applyFont="1" applyFill="1" applyBorder="1" applyAlignment="1">
      <alignment horizontal="right" vertical="center"/>
    </xf>
    <xf numFmtId="0" fontId="9" fillId="11" borderId="0" xfId="4" applyFont="1" applyFill="1" applyAlignment="1">
      <alignment horizontal="right" vertical="center"/>
    </xf>
    <xf numFmtId="0" fontId="31" fillId="11" borderId="0" xfId="4" applyFont="1" applyFill="1" applyAlignment="1">
      <alignment vertical="center"/>
    </xf>
    <xf numFmtId="0" fontId="30" fillId="12" borderId="49" xfId="4" applyFont="1" applyFill="1" applyBorder="1" applyProtection="1">
      <protection locked="0"/>
    </xf>
    <xf numFmtId="0" fontId="30" fillId="12" borderId="51" xfId="4" applyFont="1" applyFill="1" applyBorder="1" applyProtection="1">
      <protection locked="0"/>
    </xf>
    <xf numFmtId="0" fontId="30" fillId="12" borderId="50" xfId="4" applyFont="1" applyFill="1" applyBorder="1" applyProtection="1">
      <protection locked="0"/>
    </xf>
    <xf numFmtId="0" fontId="30" fillId="11" borderId="1" xfId="4" applyFont="1" applyFill="1" applyBorder="1"/>
    <xf numFmtId="0" fontId="8" fillId="12" borderId="49" xfId="4" applyFont="1" applyFill="1" applyBorder="1" applyAlignment="1" applyProtection="1">
      <alignment horizontal="center" vertical="center"/>
      <protection locked="0"/>
    </xf>
    <xf numFmtId="0" fontId="8" fillId="12" borderId="50" xfId="4" applyFont="1" applyFill="1" applyBorder="1" applyAlignment="1" applyProtection="1">
      <alignment horizontal="center" vertical="center"/>
      <protection locked="0"/>
    </xf>
    <xf numFmtId="0" fontId="30" fillId="11" borderId="42" xfId="4" applyFont="1" applyFill="1" applyBorder="1"/>
    <xf numFmtId="0" fontId="30" fillId="11" borderId="43" xfId="4" applyFont="1" applyFill="1" applyBorder="1"/>
    <xf numFmtId="49" fontId="8" fillId="12" borderId="49" xfId="4" applyNumberFormat="1" applyFont="1" applyFill="1" applyBorder="1" applyAlignment="1" applyProtection="1">
      <alignment horizontal="center" vertical="center"/>
      <protection locked="0"/>
    </xf>
    <xf numFmtId="49" fontId="8" fillId="12" borderId="50" xfId="4" applyNumberFormat="1" applyFont="1" applyFill="1" applyBorder="1" applyAlignment="1" applyProtection="1">
      <alignment horizontal="center" vertical="center"/>
      <protection locked="0"/>
    </xf>
    <xf numFmtId="0" fontId="30" fillId="11" borderId="42" xfId="4" applyFont="1" applyFill="1" applyBorder="1" applyAlignment="1">
      <alignment vertical="center" wrapText="1"/>
    </xf>
    <xf numFmtId="0" fontId="30" fillId="11" borderId="0" xfId="4" applyFont="1" applyFill="1" applyAlignment="1">
      <alignment vertical="center" wrapText="1"/>
    </xf>
    <xf numFmtId="0" fontId="9" fillId="11" borderId="43" xfId="4" applyFont="1" applyFill="1" applyBorder="1" applyAlignment="1">
      <alignment horizontal="right" vertical="center" wrapText="1"/>
    </xf>
    <xf numFmtId="0" fontId="31" fillId="11" borderId="42" xfId="4" applyFont="1" applyFill="1" applyBorder="1" applyAlignment="1">
      <alignment vertical="center"/>
    </xf>
    <xf numFmtId="0" fontId="28" fillId="11" borderId="42" xfId="4" applyFont="1" applyFill="1" applyBorder="1" applyAlignment="1">
      <alignment horizontal="center" vertical="center" wrapText="1"/>
    </xf>
    <xf numFmtId="0" fontId="28" fillId="11" borderId="0" xfId="4" applyFont="1" applyFill="1" applyAlignment="1">
      <alignment horizontal="center" vertical="center" wrapText="1"/>
    </xf>
    <xf numFmtId="0" fontId="9" fillId="11" borderId="43" xfId="4" applyFont="1" applyFill="1" applyBorder="1" applyAlignment="1">
      <alignment horizontal="right" vertical="center"/>
    </xf>
    <xf numFmtId="0" fontId="30" fillId="11" borderId="0" xfId="4" applyFont="1" applyFill="1" applyAlignment="1">
      <alignment wrapText="1"/>
    </xf>
    <xf numFmtId="0" fontId="26" fillId="11" borderId="25" xfId="4" applyFont="1" applyFill="1" applyBorder="1" applyAlignment="1">
      <alignment vertical="center"/>
    </xf>
    <xf numFmtId="0" fontId="26" fillId="11" borderId="1" xfId="4" applyFont="1" applyFill="1" applyBorder="1" applyAlignment="1">
      <alignment vertical="center"/>
    </xf>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8" fillId="11" borderId="42" xfId="4" applyFont="1" applyFill="1" applyBorder="1" applyAlignment="1">
      <alignment vertical="center" wrapText="1"/>
    </xf>
    <xf numFmtId="0" fontId="8" fillId="11" borderId="0" xfId="4" applyFont="1" applyFill="1" applyAlignment="1">
      <alignment vertical="center" wrapText="1"/>
    </xf>
    <xf numFmtId="14" fontId="8" fillId="12" borderId="49" xfId="4" applyNumberFormat="1" applyFont="1" applyFill="1" applyBorder="1" applyAlignment="1" applyProtection="1">
      <alignment horizontal="center" vertical="center"/>
      <protection locked="0"/>
    </xf>
    <xf numFmtId="14" fontId="8" fillId="12" borderId="50" xfId="4" applyNumberFormat="1" applyFont="1" applyFill="1" applyBorder="1" applyAlignment="1" applyProtection="1">
      <alignment horizontal="center" vertical="center"/>
      <protection locked="0"/>
    </xf>
    <xf numFmtId="0" fontId="8" fillId="0" borderId="42" xfId="4" applyFont="1" applyBorder="1" applyAlignment="1">
      <alignment horizontal="center" vertical="center" wrapText="1"/>
    </xf>
    <xf numFmtId="0" fontId="8" fillId="0" borderId="0" xfId="4" applyFont="1" applyAlignment="1">
      <alignment horizontal="center" vertical="center" wrapText="1"/>
    </xf>
    <xf numFmtId="0" fontId="8" fillId="0" borderId="43" xfId="4" applyFont="1" applyBorder="1" applyAlignment="1">
      <alignment horizontal="center" vertical="center" wrapText="1"/>
    </xf>
    <xf numFmtId="0" fontId="30" fillId="11" borderId="42" xfId="4" applyFont="1" applyFill="1" applyBorder="1" applyAlignment="1">
      <alignment wrapText="1"/>
    </xf>
    <xf numFmtId="0" fontId="9" fillId="0" borderId="41" xfId="0" applyFont="1" applyBorder="1" applyAlignment="1">
      <alignment horizontal="left" vertical="center" wrapText="1"/>
    </xf>
    <xf numFmtId="0" fontId="8" fillId="0" borderId="41" xfId="0" applyFont="1" applyBorder="1" applyAlignment="1">
      <alignment horizontal="left" vertical="center" wrapText="1"/>
    </xf>
    <xf numFmtId="0" fontId="8" fillId="9" borderId="41" xfId="0" applyFont="1" applyFill="1" applyBorder="1" applyAlignment="1">
      <alignment horizontal="left" vertical="center" wrapText="1"/>
    </xf>
    <xf numFmtId="0" fontId="9" fillId="11" borderId="41" xfId="0" applyFont="1" applyFill="1" applyBorder="1" applyAlignment="1">
      <alignment horizontal="left" vertical="center" wrapText="1"/>
    </xf>
    <xf numFmtId="0" fontId="9" fillId="9" borderId="41" xfId="0" applyFont="1" applyFill="1" applyBorder="1" applyAlignment="1">
      <alignment horizontal="left" vertical="center" wrapText="1"/>
    </xf>
    <xf numFmtId="0" fontId="16" fillId="4" borderId="41" xfId="0" applyFont="1" applyFill="1" applyBorder="1" applyAlignment="1">
      <alignment horizontal="left" vertical="center" wrapText="1"/>
    </xf>
    <xf numFmtId="0" fontId="17" fillId="4" borderId="41" xfId="0" applyFont="1" applyFill="1" applyBorder="1" applyAlignment="1">
      <alignment vertical="center"/>
    </xf>
    <xf numFmtId="0" fontId="12"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6" fillId="0" borderId="2" xfId="0" applyFont="1" applyBorder="1" applyAlignment="1">
      <alignment horizontal="right" vertical="top" wrapText="1"/>
    </xf>
    <xf numFmtId="0" fontId="10"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20" fillId="3" borderId="41" xfId="0" applyFont="1" applyFill="1" applyBorder="1" applyAlignment="1">
      <alignment horizontal="center" vertical="center"/>
    </xf>
    <xf numFmtId="0" fontId="0" fillId="0" borderId="41" xfId="0" applyBorder="1" applyAlignment="1">
      <alignment horizontal="center" vertical="center"/>
    </xf>
    <xf numFmtId="0" fontId="8" fillId="3" borderId="41" xfId="0" applyFont="1" applyFill="1" applyBorder="1" applyAlignment="1">
      <alignment horizontal="center" vertical="center" wrapText="1"/>
    </xf>
    <xf numFmtId="0" fontId="0" fillId="0" borderId="41" xfId="0" applyBorder="1" applyAlignment="1">
      <alignment horizontal="center" vertical="center" wrapText="1"/>
    </xf>
    <xf numFmtId="0" fontId="15" fillId="4" borderId="41" xfId="0" applyFont="1" applyFill="1" applyBorder="1" applyAlignment="1">
      <alignment horizontal="left" vertical="center" wrapText="1"/>
    </xf>
    <xf numFmtId="0" fontId="35" fillId="9" borderId="41" xfId="0" applyFont="1" applyFill="1" applyBorder="1" applyAlignment="1">
      <alignment horizontal="left" vertical="center" wrapText="1"/>
    </xf>
    <xf numFmtId="0" fontId="16" fillId="9" borderId="41" xfId="0" applyFont="1" applyFill="1" applyBorder="1" applyAlignment="1">
      <alignment horizontal="left" vertical="center" wrapText="1"/>
    </xf>
    <xf numFmtId="0" fontId="16" fillId="0" borderId="41" xfId="0" applyFont="1" applyBorder="1" applyAlignment="1">
      <alignment horizontal="left" vertical="center" wrapText="1" indent="1"/>
    </xf>
    <xf numFmtId="0" fontId="9" fillId="0" borderId="4" xfId="0" applyFont="1" applyBorder="1" applyAlignment="1">
      <alignment horizontal="left" vertical="center" wrapText="1" indent="1"/>
    </xf>
    <xf numFmtId="0" fontId="9" fillId="0" borderId="5" xfId="0" applyFont="1" applyBorder="1" applyAlignment="1">
      <alignment horizontal="left" vertical="center" wrapText="1" indent="1"/>
    </xf>
    <xf numFmtId="0" fontId="9" fillId="0" borderId="6" xfId="0" applyFont="1" applyBorder="1" applyAlignment="1">
      <alignment horizontal="left" vertical="center" wrapText="1" indent="1"/>
    </xf>
    <xf numFmtId="0" fontId="9" fillId="0" borderId="41" xfId="0" applyFont="1" applyBorder="1" applyAlignment="1">
      <alignment horizontal="left" vertical="center" wrapText="1" indent="1"/>
    </xf>
    <xf numFmtId="0" fontId="16" fillId="4" borderId="41" xfId="0" applyFont="1" applyFill="1" applyBorder="1" applyAlignment="1">
      <alignment vertical="center" wrapText="1"/>
    </xf>
    <xf numFmtId="0" fontId="0" fillId="0" borderId="41" xfId="0" applyBorder="1"/>
    <xf numFmtId="0" fontId="9" fillId="9" borderId="41" xfId="0" applyFont="1" applyFill="1" applyBorder="1" applyAlignment="1">
      <alignment horizontal="left" vertical="center" wrapText="1" indent="1"/>
    </xf>
    <xf numFmtId="0" fontId="36" fillId="9" borderId="41" xfId="0" applyFont="1" applyFill="1" applyBorder="1" applyAlignment="1">
      <alignment horizontal="left" vertical="center" wrapText="1"/>
    </xf>
    <xf numFmtId="0" fontId="18" fillId="9" borderId="41" xfId="0" applyFont="1" applyFill="1" applyBorder="1" applyAlignment="1">
      <alignment horizontal="left" vertical="center" wrapText="1"/>
    </xf>
    <xf numFmtId="0" fontId="22" fillId="0" borderId="41" xfId="0" applyFont="1" applyBorder="1" applyAlignment="1">
      <alignment horizontal="left" vertical="center" wrapText="1"/>
    </xf>
    <xf numFmtId="0" fontId="8" fillId="4" borderId="41" xfId="0" applyFont="1" applyFill="1" applyBorder="1" applyAlignment="1">
      <alignment horizontal="left" vertical="center" wrapText="1"/>
    </xf>
    <xf numFmtId="0" fontId="8" fillId="4" borderId="41" xfId="0" applyFont="1" applyFill="1" applyBorder="1" applyAlignment="1">
      <alignment vertical="center" wrapText="1"/>
    </xf>
    <xf numFmtId="0" fontId="18" fillId="0" borderId="41" xfId="0" applyFont="1" applyBorder="1" applyAlignment="1">
      <alignment horizontal="left" vertical="center" wrapText="1"/>
    </xf>
    <xf numFmtId="0" fontId="10" fillId="0" borderId="0" xfId="3" applyFont="1" applyAlignment="1" applyProtection="1">
      <alignment horizontal="center" vertical="top" wrapText="1"/>
      <protection locked="0"/>
    </xf>
    <xf numFmtId="0" fontId="12" fillId="0" borderId="0" xfId="3" applyFont="1" applyAlignment="1">
      <alignment horizontal="center" vertical="center" wrapText="1"/>
    </xf>
    <xf numFmtId="0" fontId="8" fillId="3" borderId="41" xfId="3" applyFont="1" applyFill="1" applyBorder="1" applyAlignment="1">
      <alignment horizontal="center" vertical="center" wrapText="1"/>
    </xf>
    <xf numFmtId="3" fontId="20" fillId="3" borderId="41" xfId="3" applyNumberFormat="1" applyFont="1" applyFill="1" applyBorder="1" applyAlignment="1">
      <alignment horizontal="center" vertical="center" wrapText="1"/>
    </xf>
    <xf numFmtId="3" fontId="0" fillId="0" borderId="41" xfId="0" applyNumberFormat="1" applyBorder="1" applyAlignment="1">
      <alignment horizontal="center" vertical="center" wrapText="1"/>
    </xf>
    <xf numFmtId="0" fontId="6" fillId="0" borderId="0" xfId="3" applyFont="1" applyAlignment="1" applyProtection="1">
      <alignment horizontal="right" vertical="top" wrapText="1"/>
      <protection locked="0"/>
    </xf>
    <xf numFmtId="0" fontId="0" fillId="0" borderId="0" xfId="0" applyAlignment="1" applyProtection="1">
      <alignment horizontal="right" wrapText="1"/>
      <protection locked="0"/>
    </xf>
    <xf numFmtId="0" fontId="0" fillId="0" borderId="0" xfId="0" applyProtection="1">
      <protection locked="0"/>
    </xf>
    <xf numFmtId="0" fontId="10" fillId="5" borderId="49" xfId="3" applyFont="1" applyFill="1"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51" xfId="0" applyBorder="1" applyProtection="1">
      <protection locked="0"/>
    </xf>
    <xf numFmtId="0" fontId="20" fillId="3" borderId="41" xfId="3" applyFont="1" applyFill="1" applyBorder="1" applyAlignment="1">
      <alignment horizontal="center" vertical="center"/>
    </xf>
    <xf numFmtId="0" fontId="8" fillId="10" borderId="22" xfId="0" applyFont="1" applyFill="1" applyBorder="1" applyAlignment="1">
      <alignment horizontal="left" vertical="center" wrapText="1"/>
    </xf>
    <xf numFmtId="0" fontId="8" fillId="10" borderId="23" xfId="0" applyFont="1" applyFill="1" applyBorder="1" applyAlignment="1">
      <alignment horizontal="left" vertical="center" wrapText="1"/>
    </xf>
    <xf numFmtId="0" fontId="8" fillId="10" borderId="24" xfId="0" applyFont="1" applyFill="1" applyBorder="1" applyAlignment="1">
      <alignment horizontal="left" vertical="center" wrapText="1"/>
    </xf>
    <xf numFmtId="0" fontId="16" fillId="10" borderId="19" xfId="0" applyFont="1" applyFill="1" applyBorder="1" applyAlignment="1">
      <alignment horizontal="left" vertical="center" wrapText="1"/>
    </xf>
    <xf numFmtId="0" fontId="16" fillId="10" borderId="20" xfId="0" applyFont="1" applyFill="1" applyBorder="1" applyAlignment="1">
      <alignment horizontal="left" vertical="center" wrapText="1"/>
    </xf>
    <xf numFmtId="0" fontId="16" fillId="10" borderId="21" xfId="0" applyFont="1" applyFill="1" applyBorder="1" applyAlignment="1">
      <alignment horizontal="left" vertical="center" wrapText="1"/>
    </xf>
    <xf numFmtId="0" fontId="16" fillId="7" borderId="25" xfId="0" applyFont="1" applyFill="1" applyBorder="1" applyAlignment="1">
      <alignment horizontal="left" vertical="center" wrapText="1" shrinkToFit="1"/>
    </xf>
    <xf numFmtId="0" fontId="16" fillId="7" borderId="1" xfId="0" applyFont="1" applyFill="1" applyBorder="1" applyAlignment="1">
      <alignment horizontal="left" vertical="center" wrapText="1" shrinkToFit="1"/>
    </xf>
    <xf numFmtId="0" fontId="16" fillId="7" borderId="26" xfId="0" applyFont="1" applyFill="1" applyBorder="1" applyAlignment="1">
      <alignment horizontal="left" vertical="center" wrapText="1" shrinkToFit="1"/>
    </xf>
    <xf numFmtId="0" fontId="9" fillId="0" borderId="31" xfId="0" applyFont="1" applyBorder="1" applyAlignment="1">
      <alignment horizontal="left" vertical="center" wrapText="1"/>
    </xf>
    <xf numFmtId="0" fontId="9" fillId="0" borderId="32" xfId="0" applyFont="1" applyBorder="1" applyAlignment="1">
      <alignment horizontal="left" vertical="center" wrapText="1"/>
    </xf>
    <xf numFmtId="0" fontId="9" fillId="0" borderId="33" xfId="0" applyFont="1" applyBorder="1" applyAlignment="1">
      <alignment horizontal="left" vertic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9" fillId="0" borderId="24" xfId="0" applyFont="1" applyBorder="1" applyAlignment="1">
      <alignment horizontal="left" vertical="center" wrapText="1"/>
    </xf>
    <xf numFmtId="0" fontId="16" fillId="10" borderId="22" xfId="0" applyFont="1" applyFill="1" applyBorder="1" applyAlignment="1">
      <alignment horizontal="left" vertical="center" wrapText="1"/>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9" fillId="10" borderId="22" xfId="0" applyFont="1" applyFill="1" applyBorder="1" applyAlignment="1">
      <alignment horizontal="left" vertical="center" wrapText="1"/>
    </xf>
    <xf numFmtId="0" fontId="9" fillId="10" borderId="23" xfId="0" applyFont="1" applyFill="1" applyBorder="1" applyAlignment="1">
      <alignment horizontal="left" vertical="center" wrapText="1"/>
    </xf>
    <xf numFmtId="0" fontId="9" fillId="10" borderId="24" xfId="0" applyFont="1" applyFill="1" applyBorder="1" applyAlignment="1">
      <alignment horizontal="left" vertical="center" wrapText="1"/>
    </xf>
    <xf numFmtId="0" fontId="0" fillId="0" borderId="0" xfId="0" applyAlignment="1">
      <alignment horizontal="center" wrapText="1"/>
    </xf>
    <xf numFmtId="0" fontId="20" fillId="2" borderId="4" xfId="3" applyFont="1" applyFill="1" applyBorder="1" applyAlignment="1" applyProtection="1">
      <alignment vertical="center" wrapText="1"/>
      <protection locked="0"/>
    </xf>
    <xf numFmtId="0" fontId="6" fillId="0" borderId="2" xfId="3" applyFont="1" applyBorder="1" applyAlignment="1">
      <alignment horizontal="right" vertical="top" wrapText="1"/>
    </xf>
    <xf numFmtId="0" fontId="0" fillId="0" borderId="2" xfId="0" applyBorder="1" applyAlignment="1">
      <alignment horizontal="right" wrapText="1"/>
    </xf>
    <xf numFmtId="0" fontId="8" fillId="3" borderId="16" xfId="3" applyFont="1" applyFill="1" applyBorder="1" applyAlignment="1">
      <alignment horizontal="center" vertical="center" wrapText="1"/>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20" fillId="3" borderId="28" xfId="3"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9" fillId="0" borderId="12" xfId="0" applyFont="1" applyBorder="1" applyAlignment="1">
      <alignment horizontal="left" vertical="center" wrapText="1" indent="1"/>
    </xf>
    <xf numFmtId="0" fontId="9" fillId="9" borderId="12" xfId="0" applyFont="1" applyFill="1" applyBorder="1" applyAlignment="1">
      <alignment horizontal="left" vertical="center" wrapText="1" indent="1"/>
    </xf>
    <xf numFmtId="0" fontId="6" fillId="0" borderId="2" xfId="3" applyFont="1" applyBorder="1" applyAlignment="1" applyProtection="1">
      <alignment horizontal="right" vertical="top" wrapText="1"/>
      <protection locked="0"/>
    </xf>
    <xf numFmtId="0" fontId="6" fillId="0" borderId="2" xfId="0" applyFont="1" applyBorder="1" applyAlignment="1" applyProtection="1">
      <alignment horizontal="right"/>
      <protection locked="0"/>
    </xf>
    <xf numFmtId="0" fontId="35" fillId="10" borderId="13" xfId="0" applyFont="1" applyFill="1" applyBorder="1" applyAlignment="1">
      <alignment horizontal="left" vertical="center" wrapText="1"/>
    </xf>
    <xf numFmtId="0" fontId="16" fillId="10" borderId="13" xfId="0" applyFont="1" applyFill="1" applyBorder="1" applyAlignment="1">
      <alignment horizontal="left" vertical="center" wrapText="1"/>
    </xf>
    <xf numFmtId="0" fontId="9" fillId="0" borderId="12" xfId="0" applyFont="1" applyBorder="1" applyAlignment="1">
      <alignment horizontal="left" vertical="center" wrapText="1"/>
    </xf>
    <xf numFmtId="0" fontId="8" fillId="10" borderId="12" xfId="0" applyFont="1" applyFill="1" applyBorder="1" applyAlignment="1">
      <alignment horizontal="left" vertical="center" wrapText="1"/>
    </xf>
    <xf numFmtId="0" fontId="35" fillId="10" borderId="12" xfId="0" applyFont="1" applyFill="1" applyBorder="1" applyAlignment="1">
      <alignment horizontal="left" vertical="center" wrapText="1"/>
    </xf>
    <xf numFmtId="0" fontId="16" fillId="10" borderId="12" xfId="0" applyFont="1" applyFill="1" applyBorder="1" applyAlignment="1">
      <alignment horizontal="left" vertical="center" wrapText="1"/>
    </xf>
    <xf numFmtId="0" fontId="16" fillId="0" borderId="12" xfId="0" applyFont="1" applyBorder="1" applyAlignment="1">
      <alignment horizontal="left" vertical="center" wrapText="1"/>
    </xf>
    <xf numFmtId="0" fontId="9" fillId="9" borderId="22"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9" fillId="9" borderId="24" xfId="0" applyFont="1" applyFill="1" applyBorder="1" applyAlignment="1">
      <alignment horizontal="left" vertical="center" wrapText="1" indent="1"/>
    </xf>
    <xf numFmtId="0" fontId="16" fillId="7" borderId="25" xfId="0" applyFont="1" applyFill="1" applyBorder="1" applyAlignment="1">
      <alignment horizontal="left" vertical="center" shrinkToFit="1"/>
    </xf>
    <xf numFmtId="0" fontId="9" fillId="7" borderId="1" xfId="0" applyFont="1" applyFill="1" applyBorder="1" applyAlignment="1">
      <alignment horizontal="left" vertical="center" shrinkToFit="1"/>
    </xf>
    <xf numFmtId="0" fontId="9" fillId="7" borderId="26" xfId="0" applyFont="1" applyFill="1" applyBorder="1" applyAlignment="1">
      <alignment horizontal="left" vertical="center" shrinkToFit="1"/>
    </xf>
    <xf numFmtId="0" fontId="9" fillId="0" borderId="27" xfId="0" applyFont="1" applyBorder="1" applyAlignment="1">
      <alignment horizontal="left" vertical="center" wrapText="1" indent="1"/>
    </xf>
    <xf numFmtId="0" fontId="9" fillId="0" borderId="27" xfId="0" applyFont="1" applyBorder="1" applyAlignment="1">
      <alignment horizontal="left" vertical="center" wrapText="1"/>
    </xf>
    <xf numFmtId="0" fontId="41" fillId="9" borderId="38" xfId="0" applyFont="1" applyFill="1" applyBorder="1" applyAlignment="1">
      <alignment horizontal="left" vertical="center" wrapText="1"/>
    </xf>
    <xf numFmtId="0" fontId="21" fillId="9" borderId="38" xfId="0" applyFont="1" applyFill="1" applyBorder="1" applyAlignment="1">
      <alignment horizontal="left" vertical="center" wrapText="1"/>
    </xf>
    <xf numFmtId="0" fontId="41" fillId="9" borderId="39" xfId="0" applyFont="1" applyFill="1" applyBorder="1" applyAlignment="1">
      <alignment horizontal="left" vertical="center" wrapText="1"/>
    </xf>
    <xf numFmtId="0" fontId="21" fillId="9" borderId="39" xfId="0" applyFont="1" applyFill="1" applyBorder="1" applyAlignment="1">
      <alignment horizontal="left" vertical="center" wrapText="1"/>
    </xf>
    <xf numFmtId="0" fontId="7" fillId="0" borderId="38" xfId="0" applyFont="1" applyBorder="1" applyAlignment="1">
      <alignment horizontal="left" vertical="center" wrapText="1"/>
    </xf>
    <xf numFmtId="0" fontId="20" fillId="9" borderId="39" xfId="0" applyFont="1" applyFill="1" applyBorder="1" applyAlignment="1">
      <alignment horizontal="left" vertical="center" wrapText="1"/>
    </xf>
    <xf numFmtId="0" fontId="21" fillId="6" borderId="40" xfId="0" applyFont="1" applyFill="1" applyBorder="1" applyAlignment="1">
      <alignment horizontal="left" vertical="center"/>
    </xf>
    <xf numFmtId="0" fontId="7" fillId="0" borderId="40" xfId="0" applyFont="1" applyBorder="1" applyAlignment="1">
      <alignment vertical="center"/>
    </xf>
    <xf numFmtId="0" fontId="7" fillId="0" borderId="40" xfId="0" applyFont="1" applyBorder="1"/>
    <xf numFmtId="0" fontId="20" fillId="0" borderId="38" xfId="0" applyFont="1" applyBorder="1" applyAlignment="1">
      <alignment horizontal="left" vertical="center" wrapText="1"/>
    </xf>
    <xf numFmtId="0" fontId="20" fillId="9" borderId="38" xfId="0" applyFont="1" applyFill="1" applyBorder="1" applyAlignment="1">
      <alignment horizontal="left" vertical="center" wrapText="1"/>
    </xf>
    <xf numFmtId="3" fontId="13" fillId="3" borderId="8" xfId="0" applyNumberFormat="1" applyFont="1" applyFill="1" applyBorder="1" applyAlignment="1">
      <alignment horizontal="center" vertical="center" wrapText="1"/>
    </xf>
    <xf numFmtId="3" fontId="7" fillId="0" borderId="35" xfId="0" applyNumberFormat="1" applyFont="1" applyBorder="1"/>
    <xf numFmtId="3" fontId="13" fillId="3" borderId="9" xfId="0" applyNumberFormat="1" applyFont="1" applyFill="1" applyBorder="1" applyAlignment="1">
      <alignment horizontal="center" vertical="center" wrapText="1"/>
    </xf>
    <xf numFmtId="3" fontId="7" fillId="0" borderId="36" xfId="0" applyNumberFormat="1" applyFont="1" applyBorder="1"/>
    <xf numFmtId="49" fontId="13" fillId="3" borderId="10" xfId="0" applyNumberFormat="1" applyFont="1" applyFill="1" applyBorder="1" applyAlignment="1">
      <alignment horizontal="center" vertical="center" wrapText="1"/>
    </xf>
    <xf numFmtId="49" fontId="13" fillId="3" borderId="11" xfId="0" applyNumberFormat="1" applyFont="1" applyFill="1" applyBorder="1" applyAlignment="1">
      <alignment horizontal="center" vertical="center" wrapText="1"/>
    </xf>
    <xf numFmtId="0" fontId="21" fillId="6" borderId="37" xfId="0" applyFont="1" applyFill="1" applyBorder="1" applyAlignment="1">
      <alignment horizontal="left" vertical="center"/>
    </xf>
    <xf numFmtId="0" fontId="23" fillId="6" borderId="37" xfId="0" applyFont="1" applyFill="1" applyBorder="1" applyAlignment="1">
      <alignment vertical="center"/>
    </xf>
    <xf numFmtId="0" fontId="23" fillId="6" borderId="47" xfId="0" applyFont="1" applyFill="1" applyBorder="1" applyAlignment="1">
      <alignment vertical="center"/>
    </xf>
    <xf numFmtId="0" fontId="7" fillId="0" borderId="37" xfId="0" applyFont="1" applyBorder="1" applyAlignment="1">
      <alignment vertical="center"/>
    </xf>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0" fontId="13" fillId="3" borderId="7"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 vertical="center" wrapText="1"/>
    </xf>
    <xf numFmtId="0" fontId="13" fillId="3" borderId="8" xfId="0" applyFont="1" applyFill="1" applyBorder="1" applyAlignment="1">
      <alignment horizontal="center" vertical="center" wrapText="1"/>
    </xf>
    <xf numFmtId="0" fontId="7" fillId="0" borderId="35" xfId="0" applyFont="1" applyBorder="1"/>
    <xf numFmtId="0" fontId="30" fillId="0" borderId="0" xfId="0" applyFont="1" applyAlignment="1">
      <alignment horizontal="left" vertical="top" wrapText="1"/>
    </xf>
    <xf numFmtId="0" fontId="30" fillId="0" borderId="0" xfId="0" applyFont="1" applyAlignment="1">
      <alignment horizontal="left" wrapText="1"/>
    </xf>
    <xf numFmtId="0" fontId="49" fillId="0" borderId="0" xfId="0" applyFont="1" applyAlignment="1">
      <alignment horizontal="left" vertical="center" wrapText="1"/>
    </xf>
    <xf numFmtId="0" fontId="47" fillId="0" borderId="41" xfId="1" applyFont="1" applyBorder="1" applyAlignment="1">
      <alignment horizontal="center" wrapText="1"/>
    </xf>
    <xf numFmtId="0" fontId="27" fillId="0" borderId="0" xfId="1" applyFont="1" applyAlignment="1">
      <alignment horizontal="left" vertical="center" wrapText="1"/>
    </xf>
    <xf numFmtId="0" fontId="27" fillId="0" borderId="0" xfId="0" applyFont="1" applyAlignment="1">
      <alignment horizontal="left" vertical="center" wrapText="1"/>
    </xf>
    <xf numFmtId="0" fontId="7" fillId="0" borderId="0" xfId="0" applyFont="1" applyAlignment="1">
      <alignment horizontal="left" vertical="top" wrapText="1"/>
    </xf>
    <xf numFmtId="0" fontId="7" fillId="0" borderId="0" xfId="0" applyFont="1" applyAlignment="1">
      <alignment horizontal="left" vertical="top"/>
    </xf>
    <xf numFmtId="0" fontId="46" fillId="0" borderId="0" xfId="0" applyFont="1" applyAlignment="1">
      <alignment horizontal="left" vertical="top" wrapText="1"/>
    </xf>
  </cellXfs>
  <cellStyles count="39146">
    <cellStyle name="_Annual Report Income Statement 2011 restated" xfId="110" xr:uid="{62621514-AF37-4167-9C0A-B100B3F4F10D}"/>
    <cellStyle name="_ERNT TFI-POD Q4 2011_EN" xfId="111" xr:uid="{D0AA98EB-6F51-465B-BAF2-1A88298C9095}"/>
    <cellStyle name="_Raspodjela 07 2007 EGS" xfId="19992" xr:uid="{A116AF0F-6005-4A02-9901-2EA9D4FEC619}"/>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49" xfId="19936" xr:uid="{DAF178E5-488B-410B-B8ED-2055EC050B37}"/>
    <cellStyle name="Accent1 5" xfId="277" xr:uid="{5BBC9DDA-07FC-4E62-A5E3-D3023F436079}"/>
    <cellStyle name="Accent1 50" xfId="19954" xr:uid="{6A5DBBE3-82F9-4FD3-BB6D-7315B5122FF4}"/>
    <cellStyle name="Accent1 51" xfId="19955" xr:uid="{3513FBE3-0AEA-47D7-94E5-288ADBC5F5ED}"/>
    <cellStyle name="Accent1 52" xfId="20069" xr:uid="{B8077AE3-CA81-4FDF-B406-39C2050A258A}"/>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49" xfId="19937" xr:uid="{2B02B9C9-B74D-4702-BE8E-5F6857CAF07E}"/>
    <cellStyle name="Accent2 5" xfId="283" xr:uid="{60817AA1-797B-4EBA-956B-D72CC871932D}"/>
    <cellStyle name="Accent2 50" xfId="19953" xr:uid="{A1E8C0FF-5EE5-4A19-BEB0-E55A0A2C4E59}"/>
    <cellStyle name="Accent2 51" xfId="19956" xr:uid="{326BC549-F407-4F29-8FF8-1A52FB08487E}"/>
    <cellStyle name="Accent2 52" xfId="20067" xr:uid="{BC88C366-2F8F-40AF-A6A1-A3BEC65FCE04}"/>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49" xfId="19938" xr:uid="{0F165A83-F477-4C27-AB40-1002ADB88BBF}"/>
    <cellStyle name="Accent3 5" xfId="289" xr:uid="{C4C177D0-221B-488C-AAD5-6EC081D2A259}"/>
    <cellStyle name="Accent3 50" xfId="19949" xr:uid="{31C645E9-9AD4-4EFB-AE9F-842F9A71E460}"/>
    <cellStyle name="Accent3 51" xfId="19957" xr:uid="{C7B23F23-A394-41E8-A600-E44E6D03D533}"/>
    <cellStyle name="Accent3 52" xfId="20070" xr:uid="{85AC5ECE-FFA5-444F-9661-B0910EA5CD17}"/>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49" xfId="19939" xr:uid="{1268D2B5-FA7D-489D-A589-EAEC6EBDCB16}"/>
    <cellStyle name="Accent4 5" xfId="295" xr:uid="{A1BF8BB2-1DEE-47FC-A356-10F29DCC05BF}"/>
    <cellStyle name="Accent4 50" xfId="19948" xr:uid="{BD95D27E-267C-437A-AA4A-1640BD3A6BCF}"/>
    <cellStyle name="Accent4 51" xfId="19958" xr:uid="{809E0BE7-7A5D-4D59-BBEE-DB23D8CE05D4}"/>
    <cellStyle name="Accent4 52" xfId="20068" xr:uid="{186D7DE7-65BD-4ACF-AF72-EEE3FACDA152}"/>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49" xfId="19940" xr:uid="{3271959E-2FD2-4FAE-A0A3-CA0108F074B6}"/>
    <cellStyle name="Accent5 5" xfId="301" xr:uid="{A513A77A-26B1-4DAA-B696-0C4C1C552B50}"/>
    <cellStyle name="Accent5 50" xfId="19947" xr:uid="{C659BE5F-DBC7-46F1-9BC6-9C37584C87A6}"/>
    <cellStyle name="Accent5 51" xfId="20065" xr:uid="{6AF06660-74F0-43E9-BE22-E691977D5FA4}"/>
    <cellStyle name="Accent5 52" xfId="19982" xr:uid="{8A775B4C-E4F6-413E-9BC1-464B03FCE659}"/>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49" xfId="19941" xr:uid="{49D097E4-4806-494B-83DC-E36322D8EB31}"/>
    <cellStyle name="Accent6 5" xfId="307" xr:uid="{DA6BFCE7-9C5A-4752-8BD7-FB8975B8B071}"/>
    <cellStyle name="Accent6 50" xfId="19952" xr:uid="{3449C873-7704-4347-88E6-639E9822D5BB}"/>
    <cellStyle name="Accent6 51" xfId="19943" xr:uid="{6C755AB1-E9C3-4BBC-84CF-DDC2A4FDB552}"/>
    <cellStyle name="Accent6 52" xfId="19944" xr:uid="{97268794-F28A-4B8A-A8F7-D29B8B507CAA}"/>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2 2" xfId="36915" xr:uid="{09977B60-EDE2-4D39-854A-814CBB5003BE}"/>
    <cellStyle name="Comma 10 10 3" xfId="11418" xr:uid="{8425E7C2-6D36-4646-AC18-6934D59D649E}"/>
    <cellStyle name="Comma 10 10 3 2" xfId="30581" xr:uid="{C503C2FF-89C0-4F1C-9511-3F32A132B55B}"/>
    <cellStyle name="Comma 10 10 4" xfId="24247" xr:uid="{5D2DB906-4047-48DE-B6AB-1589A6A1F1F4}"/>
    <cellStyle name="Comma 10 11" xfId="13613" xr:uid="{286BB8A4-A21B-4CE4-A0C6-DA0437B90DFA}"/>
    <cellStyle name="Comma 10 11 2" xfId="32774" xr:uid="{189BB9A1-0271-487A-BA4E-CBA2402A3427}"/>
    <cellStyle name="Comma 10 12" xfId="7277" xr:uid="{C5E53286-7006-4BF9-9375-3C8C86526843}"/>
    <cellStyle name="Comma 10 12 2" xfId="26440" xr:uid="{22ADC1F7-905F-441F-80B0-2630DD2CB19C}"/>
    <cellStyle name="Comma 10 13" xfId="20106" xr:uid="{C62AAF37-F1B5-4B2D-A977-FDF5A8D9EFE8}"/>
    <cellStyle name="Comma 10 2" xfId="564" xr:uid="{F805ED30-C73B-4B78-9C46-570FF07A88F8}"/>
    <cellStyle name="Comma 10 2 10" xfId="13669" xr:uid="{91B9F5B8-1CDC-4864-8AAB-6ED0C83B3360}"/>
    <cellStyle name="Comma 10 2 10 2" xfId="32830" xr:uid="{C2D828F0-C89F-4E5C-83A2-798C0DC69B3F}"/>
    <cellStyle name="Comma 10 2 11" xfId="7333" xr:uid="{56CABEBD-945D-4ACC-9B50-9E17CD5A2401}"/>
    <cellStyle name="Comma 10 2 11 2" xfId="26496" xr:uid="{7C1C2DD2-27BC-4556-B1B0-835C6BF3EB07}"/>
    <cellStyle name="Comma 10 2 12" xfId="20162" xr:uid="{8D95F119-EC5D-4429-8F92-E7251C19814A}"/>
    <cellStyle name="Comma 10 2 2" xfId="713" xr:uid="{A2AEB90B-2391-4FCC-97EA-D29B5328CCCF}"/>
    <cellStyle name="Comma 10 2 2 10" xfId="7455" xr:uid="{ED18DA17-C894-4343-997A-E8BCB079E0BD}"/>
    <cellStyle name="Comma 10 2 2 10 2" xfId="26618" xr:uid="{E77F41B2-9C52-4676-8A3C-C2A94415A809}"/>
    <cellStyle name="Comma 10 2 2 11" xfId="20284" xr:uid="{7D1CDDFD-A729-49D5-A9B9-BE8340592ABA}"/>
    <cellStyle name="Comma 10 2 2 2" xfId="1025" xr:uid="{C6E9C0AB-B8E7-4B46-895F-724C257B2B07}"/>
    <cellStyle name="Comma 10 2 2 2 2" xfId="3465" xr:uid="{BBF1915F-F07F-46A2-B1B3-177A7D52FA3A}"/>
    <cellStyle name="Comma 10 2 2 2 2 2" xfId="16145" xr:uid="{454031B5-16DB-4FD7-A088-BA4C869DF90A}"/>
    <cellStyle name="Comma 10 2 2 2 2 2 2" xfId="35306" xr:uid="{3AF654BC-90E0-4C34-A717-A5B120BDFC93}"/>
    <cellStyle name="Comma 10 2 2 2 2 3" xfId="9809" xr:uid="{BD149935-21D5-480A-980B-11E76C958CA5}"/>
    <cellStyle name="Comma 10 2 2 2 2 3 2" xfId="28972" xr:uid="{8E732041-7331-45E3-920A-386E2C34191A}"/>
    <cellStyle name="Comma 10 2 2 2 2 4" xfId="22638" xr:uid="{A404DEE3-1F4F-4FC3-B7BA-DD96A9F6DF2E}"/>
    <cellStyle name="Comma 10 2 2 2 3" xfId="5568" xr:uid="{640A1B65-A884-47FC-904E-0B81049DB032}"/>
    <cellStyle name="Comma 10 2 2 2 3 2" xfId="18246" xr:uid="{3D3500DD-EA73-407A-A023-4A792D4B4024}"/>
    <cellStyle name="Comma 10 2 2 2 3 2 2" xfId="37407" xr:uid="{AFBA944A-7083-4862-BFA8-B64C1B6A1982}"/>
    <cellStyle name="Comma 10 2 2 2 3 3" xfId="11910" xr:uid="{6CA5DDE5-B95F-4906-8237-E0ADAEEA397D}"/>
    <cellStyle name="Comma 10 2 2 2 3 3 2" xfId="31073" xr:uid="{080E3CD6-4574-4118-9844-12EB4AA9FB24}"/>
    <cellStyle name="Comma 10 2 2 2 3 4" xfId="24739" xr:uid="{23CCA459-77F8-4242-A389-AE6F1975231E}"/>
    <cellStyle name="Comma 10 2 2 2 4" xfId="14084" xr:uid="{3C519B20-0537-4DCB-A00B-CCE896536520}"/>
    <cellStyle name="Comma 10 2 2 2 4 2" xfId="33245" xr:uid="{BCCBDBC0-4701-4774-8E92-7180D48A414E}"/>
    <cellStyle name="Comma 10 2 2 2 5" xfId="7748" xr:uid="{5D38B128-8118-4B01-8904-4AED746D9F73}"/>
    <cellStyle name="Comma 10 2 2 2 5 2" xfId="26911" xr:uid="{0F13496A-85BF-4983-8775-D873707E03AC}"/>
    <cellStyle name="Comma 10 2 2 2 6" xfId="20577" xr:uid="{7CC192B4-5BE2-4356-A16E-CF01EF4C55CF}"/>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2 2" xfId="35801" xr:uid="{812B3724-DE15-4F4F-91D5-E946EA051433}"/>
    <cellStyle name="Comma 10 2 2 4 2 3" xfId="10304" xr:uid="{C8A21213-CB04-4A58-95C1-7B21E6EBA753}"/>
    <cellStyle name="Comma 10 2 2 4 2 3 2" xfId="29467" xr:uid="{EF7ABFB0-0725-47D2-B055-259C4C0515B3}"/>
    <cellStyle name="Comma 10 2 2 4 2 4" xfId="23133" xr:uid="{336EB46A-FB41-49E2-8558-B6390FD07D45}"/>
    <cellStyle name="Comma 10 2 2 4 3" xfId="6083" xr:uid="{BC1038BA-59B3-40F4-B2FF-AFD6AF809EB2}"/>
    <cellStyle name="Comma 10 2 2 4 3 2" xfId="18761" xr:uid="{E480D0F6-25DC-49C6-ABFB-71E007D5A7F9}"/>
    <cellStyle name="Comma 10 2 2 4 3 2 2" xfId="37922" xr:uid="{1F1A8CAE-1F5A-43E0-983C-3AB472DBB392}"/>
    <cellStyle name="Comma 10 2 2 4 3 3" xfId="12425" xr:uid="{D0C7E929-3FF4-48CA-8B9B-0D7AB71ED7BD}"/>
    <cellStyle name="Comma 10 2 2 4 3 3 2" xfId="31588" xr:uid="{E4850FCB-974C-479A-8A1D-F6474E14367A}"/>
    <cellStyle name="Comma 10 2 2 4 3 4" xfId="25254" xr:uid="{E82E47C0-D6AC-4771-AFEA-630CE38C7A5D}"/>
    <cellStyle name="Comma 10 2 2 4 4" xfId="14579" xr:uid="{72B82147-9BED-4BFD-8DB6-B74EE2D9ECAC}"/>
    <cellStyle name="Comma 10 2 2 4 4 2" xfId="33740" xr:uid="{C685CAEB-8CC7-4F23-B135-46A91C09075E}"/>
    <cellStyle name="Comma 10 2 2 4 5" xfId="8243" xr:uid="{329A7B02-DD5D-4B1B-A892-589F7D1F44BA}"/>
    <cellStyle name="Comma 10 2 2 4 5 2" xfId="27406" xr:uid="{854790BC-F54B-452D-878C-73491AA30C02}"/>
    <cellStyle name="Comma 10 2 2 4 6" xfId="21072" xr:uid="{82E2AAE3-8149-4D02-880E-1D603599C07C}"/>
    <cellStyle name="Comma 10 2 2 5" xfId="2169" xr:uid="{4F823675-CE90-439B-9B36-EE9444B87408}"/>
    <cellStyle name="Comma 10 2 2 5 2" xfId="4268" xr:uid="{F6D36E71-18D0-4774-8AA7-C63D281F8241}"/>
    <cellStyle name="Comma 10 2 2 5 2 2" xfId="16948" xr:uid="{62F8D386-C744-49B2-9FF9-BB18C1405C63}"/>
    <cellStyle name="Comma 10 2 2 5 2 2 2" xfId="36109" xr:uid="{C0CC3A8E-6602-4919-B4BF-0E9387993C9C}"/>
    <cellStyle name="Comma 10 2 2 5 2 3" xfId="10612" xr:uid="{81E9FD94-074E-43A3-89CA-7EAA3F2E1D11}"/>
    <cellStyle name="Comma 10 2 2 5 2 3 2" xfId="29775" xr:uid="{F45A3715-5050-461B-9F02-A1433EC3CF10}"/>
    <cellStyle name="Comma 10 2 2 5 2 4" xfId="23441" xr:uid="{3C7A3D56-A5FD-47D2-8BDD-702C9DA45786}"/>
    <cellStyle name="Comma 10 2 2 5 3" xfId="6432" xr:uid="{90511171-4A44-41CD-8ACF-BAB8AAA33D32}"/>
    <cellStyle name="Comma 10 2 2 5 3 2" xfId="19110" xr:uid="{38E5AEA1-F6A8-436C-ACBA-4BFFF14194BE}"/>
    <cellStyle name="Comma 10 2 2 5 3 2 2" xfId="38271" xr:uid="{BB3F57BA-03CD-476C-A6B8-1031F683165B}"/>
    <cellStyle name="Comma 10 2 2 5 3 3" xfId="12774" xr:uid="{46B305CF-2CB9-4E6C-A4C2-AF57E8934785}"/>
    <cellStyle name="Comma 10 2 2 5 3 3 2" xfId="31937" xr:uid="{DE0EECA6-75D0-4E4D-BD03-151C16E60AC5}"/>
    <cellStyle name="Comma 10 2 2 5 3 4" xfId="25603" xr:uid="{0E285295-F867-427A-A21F-E22C6E39D584}"/>
    <cellStyle name="Comma 10 2 2 5 4" xfId="14887" xr:uid="{46451D7B-04CF-40D2-BFD0-5AD7BB602FD6}"/>
    <cellStyle name="Comma 10 2 2 5 4 2" xfId="34048" xr:uid="{EAFB72AE-2668-420C-AE21-8C6C9B85A795}"/>
    <cellStyle name="Comma 10 2 2 5 5" xfId="8551" xr:uid="{79C180F4-7311-44A5-857C-B0F60590808E}"/>
    <cellStyle name="Comma 10 2 2 5 5 2" xfId="27714" xr:uid="{8CC1C474-790A-4028-9879-91EF47369D8E}"/>
    <cellStyle name="Comma 10 2 2 5 6" xfId="21380" xr:uid="{82666652-D17B-47F4-AE7B-9F7A73610188}"/>
    <cellStyle name="Comma 10 2 2 6" xfId="2479" xr:uid="{67347846-24A4-4679-9435-63023FEDAFAE}"/>
    <cellStyle name="Comma 10 2 2 6 2" xfId="4576" xr:uid="{30779794-F750-42C7-AA53-14E351BAB477}"/>
    <cellStyle name="Comma 10 2 2 6 2 2" xfId="17256" xr:uid="{E6F2F5A9-886B-4151-B59F-1E0C19C6BDCD}"/>
    <cellStyle name="Comma 10 2 2 6 2 2 2" xfId="36417" xr:uid="{E691574F-575A-4824-8844-D33FDB73BEBA}"/>
    <cellStyle name="Comma 10 2 2 6 2 3" xfId="10920" xr:uid="{8A32D316-3CB1-482A-989F-FCE18952312A}"/>
    <cellStyle name="Comma 10 2 2 6 2 3 2" xfId="30083" xr:uid="{041EAD6D-71AE-4656-B930-FAB1302DC3B4}"/>
    <cellStyle name="Comma 10 2 2 6 2 4" xfId="23749" xr:uid="{3341757D-8764-4857-9F7C-A62F00DB9969}"/>
    <cellStyle name="Comma 10 2 2 6 3" xfId="6740" xr:uid="{C717E5F9-6101-4989-9117-920ACEA43BDB}"/>
    <cellStyle name="Comma 10 2 2 6 3 2" xfId="19418" xr:uid="{A2D07C52-D8DE-46BC-B74F-3F2956445CE5}"/>
    <cellStyle name="Comma 10 2 2 6 3 2 2" xfId="38579" xr:uid="{091E9890-DD35-44B6-9EFF-4AF50698652B}"/>
    <cellStyle name="Comma 10 2 2 6 3 3" xfId="13082" xr:uid="{AC6B602E-16E5-48ED-9F5D-684CA5ACCFB9}"/>
    <cellStyle name="Comma 10 2 2 6 3 3 2" xfId="32245" xr:uid="{FA371C27-FDF1-4508-A498-2DFDF91CB560}"/>
    <cellStyle name="Comma 10 2 2 6 3 4" xfId="25911" xr:uid="{B25F5C0A-238E-4B59-808F-57BC1B5C7978}"/>
    <cellStyle name="Comma 10 2 2 6 4" xfId="15195" xr:uid="{B28B74F5-6A8F-45D9-BB4E-D08361F6BB9B}"/>
    <cellStyle name="Comma 10 2 2 6 4 2" xfId="34356" xr:uid="{4392A618-C81C-45D3-83C5-08931A39E243}"/>
    <cellStyle name="Comma 10 2 2 6 5" xfId="8859" xr:uid="{7B225565-0B23-44CD-B34E-8E7C312CD5A8}"/>
    <cellStyle name="Comma 10 2 2 6 5 2" xfId="28022" xr:uid="{C4C47C64-21A3-435D-BE0A-E961ED3DBA95}"/>
    <cellStyle name="Comma 10 2 2 6 6" xfId="21688" xr:uid="{E4E8E679-31F6-4AAA-829A-EF8CAA7D5176}"/>
    <cellStyle name="Comma 10 2 2 7" xfId="3172" xr:uid="{9AFBC50A-291B-4E69-8928-32BD73CF99EF}"/>
    <cellStyle name="Comma 10 2 2 7 2" xfId="15852" xr:uid="{F8013790-382D-4499-A87A-E0EBA440AD23}"/>
    <cellStyle name="Comma 10 2 2 7 2 2" xfId="35013" xr:uid="{DB94777C-47F7-400F-8E01-76644BE243A5}"/>
    <cellStyle name="Comma 10 2 2 7 3" xfId="9516" xr:uid="{C3611CE7-1AF4-4524-9C2F-2BDA9CF30CCA}"/>
    <cellStyle name="Comma 10 2 2 7 3 2" xfId="28679" xr:uid="{156E9C37-B4BB-41B3-9E8C-E654116D7BEC}"/>
    <cellStyle name="Comma 10 2 2 7 4" xfId="22345" xr:uid="{3FE151D1-39DB-48A4-8D6F-950D45771964}"/>
    <cellStyle name="Comma 10 2 2 8" xfId="5272" xr:uid="{32F84A23-78F0-4422-8B48-44CD236685E1}"/>
    <cellStyle name="Comma 10 2 2 8 2" xfId="17950" xr:uid="{42B8C021-0D43-44B9-84A7-17DF9414B6AA}"/>
    <cellStyle name="Comma 10 2 2 8 2 2" xfId="37111" xr:uid="{C100D63B-0C3D-458B-9A89-FFAE43B42050}"/>
    <cellStyle name="Comma 10 2 2 8 3" xfId="11614" xr:uid="{41CB3760-5713-43F3-9386-2FF2B09ADE51}"/>
    <cellStyle name="Comma 10 2 2 8 3 2" xfId="30777" xr:uid="{D5CF2571-FB0F-4BE5-9661-5F7F8FDCA253}"/>
    <cellStyle name="Comma 10 2 2 8 4" xfId="24443" xr:uid="{C7EBB92A-729D-467B-A360-10909F61776C}"/>
    <cellStyle name="Comma 10 2 2 9" xfId="13791" xr:uid="{85CFF353-D544-4206-BC79-6C4C9951D807}"/>
    <cellStyle name="Comma 10 2 2 9 2" xfId="32952" xr:uid="{F8E571DD-4170-4342-A364-8024CF665672}"/>
    <cellStyle name="Comma 10 2 3" xfId="836" xr:uid="{DDADE7B1-0FBB-4E2A-AB35-36AB449DB05A}"/>
    <cellStyle name="Comma 10 2 3 2" xfId="3284" xr:uid="{965D8159-0D5F-4E62-A2B0-83152BA806F8}"/>
    <cellStyle name="Comma 10 2 3 2 2" xfId="15964" xr:uid="{5042D05B-1415-48D3-8CBD-DF4BEFE27D6F}"/>
    <cellStyle name="Comma 10 2 3 2 2 2" xfId="35125" xr:uid="{A9DB1046-7427-49BC-BC1B-809CB3F06F35}"/>
    <cellStyle name="Comma 10 2 3 2 3" xfId="9628" xr:uid="{DB079009-7201-4B91-9738-97594E0051A9}"/>
    <cellStyle name="Comma 10 2 3 2 3 2" xfId="28791" xr:uid="{F594A72B-274A-422D-8012-49F488402AE0}"/>
    <cellStyle name="Comma 10 2 3 2 4" xfId="22457" xr:uid="{F6EDB530-0575-4B98-8376-5866E4516F9E}"/>
    <cellStyle name="Comma 10 2 3 3" xfId="5384" xr:uid="{7484FD50-5536-48E5-8400-1164AFE5FD1F}"/>
    <cellStyle name="Comma 10 2 3 3 2" xfId="18062" xr:uid="{16F86202-AC62-4A5E-BAE9-8647FEA3A393}"/>
    <cellStyle name="Comma 10 2 3 3 2 2" xfId="37223" xr:uid="{25BE99C2-465C-4224-8C38-B1F46E38FD98}"/>
    <cellStyle name="Comma 10 2 3 3 3" xfId="11726" xr:uid="{FED6EA0B-D3F2-4D30-9364-DBDC4B31BBAD}"/>
    <cellStyle name="Comma 10 2 3 3 3 2" xfId="30889" xr:uid="{EB91E3B7-6E78-4F21-BFEC-0F2A548A49A6}"/>
    <cellStyle name="Comma 10 2 3 3 4" xfId="24555" xr:uid="{8FA0DD1E-E705-4627-BDD6-66E6F329635C}"/>
    <cellStyle name="Comma 10 2 3 4" xfId="13903" xr:uid="{2FF2FC46-57C3-445A-B0F7-9FFC7B6F954B}"/>
    <cellStyle name="Comma 10 2 3 4 2" xfId="33064" xr:uid="{2E67A25E-EE98-4DEC-88DA-3AEB4C6BA804}"/>
    <cellStyle name="Comma 10 2 3 5" xfId="7567" xr:uid="{23C0EB43-BAC3-4C90-BAEB-8CFD10067E0E}"/>
    <cellStyle name="Comma 10 2 3 5 2" xfId="26730" xr:uid="{01FF1C37-CE55-4AEF-884D-E6C0B3DF2BB1}"/>
    <cellStyle name="Comma 10 2 3 6" xfId="20396" xr:uid="{9C7C15D1-39EB-436F-9D26-D851C18D385A}"/>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2 2" xfId="35620" xr:uid="{04FE3BA9-4C3F-4F40-8279-0097F33DC50B}"/>
    <cellStyle name="Comma 10 2 5 2 3" xfId="10123" xr:uid="{433C4C3A-535F-469B-8690-8C54B1313503}"/>
    <cellStyle name="Comma 10 2 5 2 3 2" xfId="29286" xr:uid="{E93B8CC4-5EC2-46B0-ABB0-01859069161D}"/>
    <cellStyle name="Comma 10 2 5 2 4" xfId="22952" xr:uid="{8B645D27-19A4-4C5E-B67D-89ECE9103AA1}"/>
    <cellStyle name="Comma 10 2 5 3" xfId="5902" xr:uid="{8A0BB48B-BE33-42AB-9461-515AADE51A1F}"/>
    <cellStyle name="Comma 10 2 5 3 2" xfId="18580" xr:uid="{DCAA2DE5-7FC2-439A-A2F3-0521516D484F}"/>
    <cellStyle name="Comma 10 2 5 3 2 2" xfId="37741" xr:uid="{AAAFE0D6-D7BF-446C-95E0-D61CC29139DD}"/>
    <cellStyle name="Comma 10 2 5 3 3" xfId="12244" xr:uid="{D662648B-56BE-47A7-8A16-E762CA11322C}"/>
    <cellStyle name="Comma 10 2 5 3 3 2" xfId="31407" xr:uid="{360A29AE-EDA2-48D4-BF56-F923A0E0EB93}"/>
    <cellStyle name="Comma 10 2 5 3 4" xfId="25073" xr:uid="{8B59714E-58F7-4A3C-B169-954D6546840C}"/>
    <cellStyle name="Comma 10 2 5 4" xfId="14398" xr:uid="{9172846C-C588-429C-B616-F45FDA922B4D}"/>
    <cellStyle name="Comma 10 2 5 4 2" xfId="33559" xr:uid="{907B76BD-0964-419B-A89A-D869E7B09B22}"/>
    <cellStyle name="Comma 10 2 5 5" xfId="8062" xr:uid="{5EC7E06D-7DE7-4098-9C74-7415D596AC22}"/>
    <cellStyle name="Comma 10 2 5 5 2" xfId="27225" xr:uid="{F3FCCF0A-E336-4342-9B7A-FDD60A24423C}"/>
    <cellStyle name="Comma 10 2 5 6" xfId="20891" xr:uid="{A327D32B-3C5A-4904-9911-9E5CED20077C}"/>
    <cellStyle name="Comma 10 2 6" xfId="1988" xr:uid="{202AC2C6-A689-4342-AD0F-F076787D4474}"/>
    <cellStyle name="Comma 10 2 6 2" xfId="4087" xr:uid="{C8C366FD-2551-4CC0-B533-F05F6A74F007}"/>
    <cellStyle name="Comma 10 2 6 2 2" xfId="16767" xr:uid="{BD7951C0-4E4C-470D-BFD6-7194DCF922C5}"/>
    <cellStyle name="Comma 10 2 6 2 2 2" xfId="35928" xr:uid="{9921DA69-38D3-4920-8F3B-21E504C75837}"/>
    <cellStyle name="Comma 10 2 6 2 3" xfId="10431" xr:uid="{C0F6620E-6641-48DA-9D46-261F20876E60}"/>
    <cellStyle name="Comma 10 2 6 2 3 2" xfId="29594" xr:uid="{62F40CEB-48A9-4FD6-8C78-D3A403E57A9E}"/>
    <cellStyle name="Comma 10 2 6 2 4" xfId="23260" xr:uid="{44EBFFB5-4338-49A9-A09F-6312BA033C28}"/>
    <cellStyle name="Comma 10 2 6 3" xfId="6251" xr:uid="{B48099DE-CAF0-45BF-9499-81D51C9CFAF3}"/>
    <cellStyle name="Comma 10 2 6 3 2" xfId="18929" xr:uid="{D060C354-F6E3-4CEE-A966-F8093CBA665E}"/>
    <cellStyle name="Comma 10 2 6 3 2 2" xfId="38090" xr:uid="{61FE7882-7FB3-41FC-A6B3-22B9E11D954B}"/>
    <cellStyle name="Comma 10 2 6 3 3" xfId="12593" xr:uid="{E52FA937-8C31-4422-967D-B6DF393CC0A0}"/>
    <cellStyle name="Comma 10 2 6 3 3 2" xfId="31756" xr:uid="{CDE61C69-8E8D-48EB-957D-55873B2AF123}"/>
    <cellStyle name="Comma 10 2 6 3 4" xfId="25422" xr:uid="{59EEC1E7-507B-4BDA-B150-435ACF123200}"/>
    <cellStyle name="Comma 10 2 6 4" xfId="14706" xr:uid="{DD34D8AB-A669-4CAE-B82D-6BEB63EE3910}"/>
    <cellStyle name="Comma 10 2 6 4 2" xfId="33867" xr:uid="{D0CE2EDC-48E4-4369-B708-B7C18DEEC380}"/>
    <cellStyle name="Comma 10 2 6 5" xfId="8370" xr:uid="{8407AA22-BE4B-471C-924C-95AEC770881C}"/>
    <cellStyle name="Comma 10 2 6 5 2" xfId="27533" xr:uid="{5328617F-95DE-4393-BDBC-4EDF81888CFA}"/>
    <cellStyle name="Comma 10 2 6 6" xfId="21199" xr:uid="{9B5B1255-AEFF-4A63-AF67-063929ADCE71}"/>
    <cellStyle name="Comma 10 2 7" xfId="2298" xr:uid="{25B25FEB-32B5-4E42-BDBC-1E813EA17F17}"/>
    <cellStyle name="Comma 10 2 7 2" xfId="4395" xr:uid="{0C63DE04-9F01-4594-AC16-9DD0BF5B0A56}"/>
    <cellStyle name="Comma 10 2 7 2 2" xfId="17075" xr:uid="{4F8E20AA-B480-4809-8404-4C63C328B548}"/>
    <cellStyle name="Comma 10 2 7 2 2 2" xfId="36236" xr:uid="{101F42D7-F1AD-4107-A6D8-D702B97AFD0A}"/>
    <cellStyle name="Comma 10 2 7 2 3" xfId="10739" xr:uid="{9D711AB7-CF55-48A8-87DF-061D32B66A11}"/>
    <cellStyle name="Comma 10 2 7 2 3 2" xfId="29902" xr:uid="{62A2067D-F81A-40FC-811F-7DF60C759A79}"/>
    <cellStyle name="Comma 10 2 7 2 4" xfId="23568" xr:uid="{6D4909AB-A2C8-47E6-B734-3BA9997E5667}"/>
    <cellStyle name="Comma 10 2 7 3" xfId="6559" xr:uid="{39FDA0EF-A98A-48DC-9BFB-478A8CCCC64B}"/>
    <cellStyle name="Comma 10 2 7 3 2" xfId="19237" xr:uid="{50487C52-261A-4D2F-A07A-B00092C3440F}"/>
    <cellStyle name="Comma 10 2 7 3 2 2" xfId="38398" xr:uid="{0E6CFE7A-83E1-40E0-B19A-E647851CEFA8}"/>
    <cellStyle name="Comma 10 2 7 3 3" xfId="12901" xr:uid="{6DE4CB89-887B-477B-9F9C-E32E76A4B406}"/>
    <cellStyle name="Comma 10 2 7 3 3 2" xfId="32064" xr:uid="{747223F2-A4F5-4A50-82FA-70D8F6665D24}"/>
    <cellStyle name="Comma 10 2 7 3 4" xfId="25730" xr:uid="{ACB247A6-3B25-49EA-9B1B-BA9A0751C40B}"/>
    <cellStyle name="Comma 10 2 7 4" xfId="15014" xr:uid="{4E604C7A-3CBF-487E-BC9D-4AD504FDB057}"/>
    <cellStyle name="Comma 10 2 7 4 2" xfId="34175" xr:uid="{5E444B78-4612-4E43-9E8F-25B20B141350}"/>
    <cellStyle name="Comma 10 2 7 5" xfId="8678" xr:uid="{506D3406-992E-4476-AF47-A0A85CDA8078}"/>
    <cellStyle name="Comma 10 2 7 5 2" xfId="27841" xr:uid="{F53109F7-0945-47BE-A0F7-225CDFD59475}"/>
    <cellStyle name="Comma 10 2 7 6" xfId="21507" xr:uid="{2357F01A-766F-45C8-8734-478539B36B3C}"/>
    <cellStyle name="Comma 10 2 8" xfId="3050" xr:uid="{A8A972B0-2440-47DC-AD0E-6A8C637F7FFE}"/>
    <cellStyle name="Comma 10 2 8 2" xfId="15730" xr:uid="{FF7E5A18-4CE5-4843-B2DB-779CE36F7A07}"/>
    <cellStyle name="Comma 10 2 8 2 2" xfId="34891" xr:uid="{14F52A12-9ED8-425C-84AA-78E63951C508}"/>
    <cellStyle name="Comma 10 2 8 3" xfId="9394" xr:uid="{2B66C9B3-5561-4BDE-9119-5DD9DA91BA5D}"/>
    <cellStyle name="Comma 10 2 8 3 2" xfId="28557" xr:uid="{D8CE7C00-95D0-413B-A206-0A0C9E4C920D}"/>
    <cellStyle name="Comma 10 2 8 4" xfId="22223" xr:uid="{72D2E9C2-D820-4F90-B5E0-408CE7698B09}"/>
    <cellStyle name="Comma 10 2 9" xfId="5147" xr:uid="{0406FA77-46BD-43DD-B298-1A3C1A25B79B}"/>
    <cellStyle name="Comma 10 2 9 2" xfId="17825" xr:uid="{C87998B5-2643-4804-98C8-185C73F03C5A}"/>
    <cellStyle name="Comma 10 2 9 2 2" xfId="36986" xr:uid="{11484EEA-ACDE-4FD8-A7A2-A9FE785BBC66}"/>
    <cellStyle name="Comma 10 2 9 3" xfId="11489" xr:uid="{56B34D92-8BE9-4319-8B31-F9683C6C2A22}"/>
    <cellStyle name="Comma 10 2 9 3 2" xfId="30652" xr:uid="{CE55C685-78C4-4D93-A87A-C0CC9D7C5902}"/>
    <cellStyle name="Comma 10 2 9 4" xfId="24318" xr:uid="{87348F0B-BA02-4DEA-B503-ADA550039F22}"/>
    <cellStyle name="Comma 10 3" xfId="653" xr:uid="{A26622EB-7819-4BC6-B8FD-81F121A36E5A}"/>
    <cellStyle name="Comma 10 3 10" xfId="7401" xr:uid="{58B52410-9536-4D66-858D-FD6C51002874}"/>
    <cellStyle name="Comma 10 3 10 2" xfId="26564" xr:uid="{71B62491-5B09-4CF7-A740-7F5BB82423AD}"/>
    <cellStyle name="Comma 10 3 11" xfId="20230" xr:uid="{CCB3070D-66B5-4820-9491-3879DA512E6F}"/>
    <cellStyle name="Comma 10 3 2" xfId="971" xr:uid="{AC8F3871-6BD5-4EF3-BD52-4F1AF3679D0C}"/>
    <cellStyle name="Comma 10 3 2 2" xfId="3411" xr:uid="{F96B8628-8544-4AD2-9B19-44F0E59ED258}"/>
    <cellStyle name="Comma 10 3 2 2 2" xfId="16091" xr:uid="{FE260604-712E-4598-8496-6E8778F9EC35}"/>
    <cellStyle name="Comma 10 3 2 2 2 2" xfId="35252" xr:uid="{1703FFF0-0625-4D10-9573-A4584FEF57F5}"/>
    <cellStyle name="Comma 10 3 2 2 3" xfId="9755" xr:uid="{B7F2B24B-7B73-4075-861C-494B461CCA1B}"/>
    <cellStyle name="Comma 10 3 2 2 3 2" xfId="28918" xr:uid="{40720540-9FDE-4AA9-9C98-CA183E16396E}"/>
    <cellStyle name="Comma 10 3 2 2 4" xfId="22584" xr:uid="{7DC3A7AC-5BB7-4EA6-8880-28DD6E0DC996}"/>
    <cellStyle name="Comma 10 3 2 3" xfId="5514" xr:uid="{9D0F525F-E7AB-40A6-BAB9-D930A88D6C04}"/>
    <cellStyle name="Comma 10 3 2 3 2" xfId="18192" xr:uid="{8C4088B2-4114-4E1C-B79A-0936CA075A90}"/>
    <cellStyle name="Comma 10 3 2 3 2 2" xfId="37353" xr:uid="{63BF00DC-95F3-49C5-9869-9CD758564EBA}"/>
    <cellStyle name="Comma 10 3 2 3 3" xfId="11856" xr:uid="{33780435-04F7-4890-BBD3-B04561E8A0DA}"/>
    <cellStyle name="Comma 10 3 2 3 3 2" xfId="31019" xr:uid="{0E5FE7CD-2A8A-44B8-B283-E40C7F3376C2}"/>
    <cellStyle name="Comma 10 3 2 3 4" xfId="24685" xr:uid="{00380C2B-5B86-4C97-852B-985B8308D496}"/>
    <cellStyle name="Comma 10 3 2 4" xfId="14030" xr:uid="{F7ECDADE-B621-4988-A721-2E92E8924093}"/>
    <cellStyle name="Comma 10 3 2 4 2" xfId="33191" xr:uid="{DB7B796C-739F-4428-81F7-142FAE490815}"/>
    <cellStyle name="Comma 10 3 2 5" xfId="7694" xr:uid="{0D60F725-6981-423E-8C12-C282036B5C26}"/>
    <cellStyle name="Comma 10 3 2 5 2" xfId="26857" xr:uid="{BB450216-8BC7-4B43-A75D-CC7DB52971A2}"/>
    <cellStyle name="Comma 10 3 2 6" xfId="20523" xr:uid="{202071B1-0F33-4B7B-9F99-2DA2A40751E4}"/>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2 2" xfId="35747" xr:uid="{29B2783B-2B28-4686-A2F1-A982E363E3EF}"/>
    <cellStyle name="Comma 10 3 4 2 3" xfId="10250" xr:uid="{38D0168D-6C1D-488C-8DDF-666976091979}"/>
    <cellStyle name="Comma 10 3 4 2 3 2" xfId="29413" xr:uid="{61ACC852-CC09-4F56-9B5F-62C0428C74FF}"/>
    <cellStyle name="Comma 10 3 4 2 4" xfId="23079" xr:uid="{29A5EEB9-EF56-47DF-8173-8D4E203D3E94}"/>
    <cellStyle name="Comma 10 3 4 3" xfId="6029" xr:uid="{308869CF-C4CB-451D-A22B-8AA2CC478B8B}"/>
    <cellStyle name="Comma 10 3 4 3 2" xfId="18707" xr:uid="{78385E3B-5C12-488F-ABEF-3C7D56244CF2}"/>
    <cellStyle name="Comma 10 3 4 3 2 2" xfId="37868" xr:uid="{27735031-1D3C-4154-AEFF-8179237280D1}"/>
    <cellStyle name="Comma 10 3 4 3 3" xfId="12371" xr:uid="{5E6F083B-06E5-4C83-AEA2-9E3CCA17E688}"/>
    <cellStyle name="Comma 10 3 4 3 3 2" xfId="31534" xr:uid="{F70F2D0A-312A-495E-8EFA-F2E2972B179F}"/>
    <cellStyle name="Comma 10 3 4 3 4" xfId="25200" xr:uid="{C3F63ED4-B6F7-40C6-888E-BF88F4841FCF}"/>
    <cellStyle name="Comma 10 3 4 4" xfId="14525" xr:uid="{882BE339-12AF-400A-B9C2-422B9D02A2EE}"/>
    <cellStyle name="Comma 10 3 4 4 2" xfId="33686" xr:uid="{82340C1D-8D9E-4C27-B13B-33A2157AAE95}"/>
    <cellStyle name="Comma 10 3 4 5" xfId="8189" xr:uid="{AD4330B7-0E13-40B1-9A82-2D228FC0CC37}"/>
    <cellStyle name="Comma 10 3 4 5 2" xfId="27352" xr:uid="{F7A6C4E4-087C-4221-BE3B-8DD276CEF82A}"/>
    <cellStyle name="Comma 10 3 4 6" xfId="21018" xr:uid="{F9DF26F1-EFDE-4F3D-8DB8-EBC19E1EA39C}"/>
    <cellStyle name="Comma 10 3 5" xfId="2115" xr:uid="{D890F310-27CB-4E50-AC9B-C5D5FD6625E8}"/>
    <cellStyle name="Comma 10 3 5 2" xfId="4214" xr:uid="{98B38605-0A4C-4959-B284-41F84C5BB5F9}"/>
    <cellStyle name="Comma 10 3 5 2 2" xfId="16894" xr:uid="{91989A0D-51AB-4BA3-852A-33340812DFE4}"/>
    <cellStyle name="Comma 10 3 5 2 2 2" xfId="36055" xr:uid="{F615C1FD-7E4D-4B57-87CA-B21132A08C6A}"/>
    <cellStyle name="Comma 10 3 5 2 3" xfId="10558" xr:uid="{29500604-D1E8-478B-8A77-D87E52DDBEF0}"/>
    <cellStyle name="Comma 10 3 5 2 3 2" xfId="29721" xr:uid="{71DCEE58-F2AA-46DC-B49C-BD0CB828123F}"/>
    <cellStyle name="Comma 10 3 5 2 4" xfId="23387" xr:uid="{E45EB579-E969-4C4F-A256-204B4F813E6E}"/>
    <cellStyle name="Comma 10 3 5 3" xfId="6378" xr:uid="{D3827B26-D30D-42BB-88E7-2F7FDC0BFC9F}"/>
    <cellStyle name="Comma 10 3 5 3 2" xfId="19056" xr:uid="{24A70F54-E65E-43F9-A2A6-9C866EB7E626}"/>
    <cellStyle name="Comma 10 3 5 3 2 2" xfId="38217" xr:uid="{A6C7DE6D-5374-4A78-8DEA-4823C94BA1CF}"/>
    <cellStyle name="Comma 10 3 5 3 3" xfId="12720" xr:uid="{34681BC2-E045-474C-84BD-328842D1019A}"/>
    <cellStyle name="Comma 10 3 5 3 3 2" xfId="31883" xr:uid="{C804C6EB-0ED0-416B-9C26-C2E9655F7B54}"/>
    <cellStyle name="Comma 10 3 5 3 4" xfId="25549" xr:uid="{A42F56E5-2A62-47FA-95DB-9E2DEE2B3FE4}"/>
    <cellStyle name="Comma 10 3 5 4" xfId="14833" xr:uid="{D5803732-EFC3-4F23-AAFD-38A49C9F3959}"/>
    <cellStyle name="Comma 10 3 5 4 2" xfId="33994" xr:uid="{E4FED8E1-1318-4D32-8164-8BA732EB5C21}"/>
    <cellStyle name="Comma 10 3 5 5" xfId="8497" xr:uid="{245106E8-1E61-47CD-A4AF-18744B207364}"/>
    <cellStyle name="Comma 10 3 5 5 2" xfId="27660" xr:uid="{490FDC34-7B0B-4DF4-9484-03FA01180E49}"/>
    <cellStyle name="Comma 10 3 5 6" xfId="21326" xr:uid="{D46ABEF2-9311-4F3B-9C64-C0273AB4E17D}"/>
    <cellStyle name="Comma 10 3 6" xfId="2425" xr:uid="{7EE2A61C-17F9-482D-A433-855A1FA7D68B}"/>
    <cellStyle name="Comma 10 3 6 2" xfId="4522" xr:uid="{46886BAB-166C-459E-A3F7-6CD303693F22}"/>
    <cellStyle name="Comma 10 3 6 2 2" xfId="17202" xr:uid="{C49BDCCF-A1D0-49D6-8138-5BA972A5C3E1}"/>
    <cellStyle name="Comma 10 3 6 2 2 2" xfId="36363" xr:uid="{0050D248-878F-4C55-B88F-2FBAD401BDA7}"/>
    <cellStyle name="Comma 10 3 6 2 3" xfId="10866" xr:uid="{5177CBAD-D287-4362-9DC2-74913C449E0B}"/>
    <cellStyle name="Comma 10 3 6 2 3 2" xfId="30029" xr:uid="{E8723B61-72F3-41EA-82CD-6BCC45C6B685}"/>
    <cellStyle name="Comma 10 3 6 2 4" xfId="23695" xr:uid="{D7D4CC97-4BD2-4BED-8A0C-ABEB5D4BD824}"/>
    <cellStyle name="Comma 10 3 6 3" xfId="6686" xr:uid="{494324C0-4781-4B8E-915A-9BFB59AFBAA1}"/>
    <cellStyle name="Comma 10 3 6 3 2" xfId="19364" xr:uid="{C31DB35B-0F69-4620-92A8-8F92686C742F}"/>
    <cellStyle name="Comma 10 3 6 3 2 2" xfId="38525" xr:uid="{B9470AF7-DAC1-434A-8B21-88AE32BC4B0F}"/>
    <cellStyle name="Comma 10 3 6 3 3" xfId="13028" xr:uid="{6D715871-8095-4736-948F-5F53BB99B2DA}"/>
    <cellStyle name="Comma 10 3 6 3 3 2" xfId="32191" xr:uid="{C4E50D46-5B96-4C2F-B122-53E75CC2D3C9}"/>
    <cellStyle name="Comma 10 3 6 3 4" xfId="25857" xr:uid="{A39FD594-FE14-4666-B62A-134603CF96A8}"/>
    <cellStyle name="Comma 10 3 6 4" xfId="15141" xr:uid="{DC7B9C3F-031D-4B8F-9AE9-EA00EA59E2C7}"/>
    <cellStyle name="Comma 10 3 6 4 2" xfId="34302" xr:uid="{876E2168-A00E-4BC2-A5D9-0B89C8CFAC22}"/>
    <cellStyle name="Comma 10 3 6 5" xfId="8805" xr:uid="{E389327B-74CF-4F84-94AF-6FFE85A42296}"/>
    <cellStyle name="Comma 10 3 6 5 2" xfId="27968" xr:uid="{E07E769B-7EEF-49B9-95FD-F6776957C088}"/>
    <cellStyle name="Comma 10 3 6 6" xfId="21634" xr:uid="{CD2CCEBB-9388-4374-8108-E4CDDA94022E}"/>
    <cellStyle name="Comma 10 3 7" xfId="3118" xr:uid="{772B7F9B-1C8A-455A-BDE1-EADCE18325A9}"/>
    <cellStyle name="Comma 10 3 7 2" xfId="15798" xr:uid="{458F0508-E79B-4A92-A7F3-CF20FB22E9B3}"/>
    <cellStyle name="Comma 10 3 7 2 2" xfId="34959" xr:uid="{0408BB23-29AB-4DA5-BDDE-3A8D60B60F40}"/>
    <cellStyle name="Comma 10 3 7 3" xfId="9462" xr:uid="{9312F3DF-FD6A-4A06-BB95-B8F472FA04BF}"/>
    <cellStyle name="Comma 10 3 7 3 2" xfId="28625" xr:uid="{27618083-97B7-4515-9B57-269589BF4837}"/>
    <cellStyle name="Comma 10 3 7 4" xfId="22291" xr:uid="{1C82F98F-B7ED-432B-B2BE-3D252CAE3724}"/>
    <cellStyle name="Comma 10 3 8" xfId="5217" xr:uid="{02FDF2A0-834C-45DA-9400-43774B64F78C}"/>
    <cellStyle name="Comma 10 3 8 2" xfId="17895" xr:uid="{8BDCCCBB-5209-4BCE-A4D0-E2BF94D4C755}"/>
    <cellStyle name="Comma 10 3 8 2 2" xfId="37056" xr:uid="{27D3D1C9-2479-4C81-83AC-28E17AD24966}"/>
    <cellStyle name="Comma 10 3 8 3" xfId="11559" xr:uid="{716C7BFE-19E5-4224-A4C7-97B052E5668A}"/>
    <cellStyle name="Comma 10 3 8 3 2" xfId="30722" xr:uid="{693453BF-71A4-447A-9780-C73D95FEBCE0}"/>
    <cellStyle name="Comma 10 3 8 4" xfId="24388" xr:uid="{33D8EC05-DD1C-428B-AB70-D83C6052A8DD}"/>
    <cellStyle name="Comma 10 3 9" xfId="13737" xr:uid="{1C0DCD39-092E-48BE-B6D2-81B72D63620D}"/>
    <cellStyle name="Comma 10 3 9 2" xfId="32898" xr:uid="{EB540BD8-19F2-4CB6-9421-165E5EF5A399}"/>
    <cellStyle name="Comma 10 4" xfId="782" xr:uid="{466A3E41-244E-43FE-98FF-BC0AA239A045}"/>
    <cellStyle name="Comma 10 4 2" xfId="3230" xr:uid="{D099B8A9-E438-45FB-9A60-07C35D2C4381}"/>
    <cellStyle name="Comma 10 4 2 2" xfId="15910" xr:uid="{B6491695-3B8C-4E61-A32C-A6CCF46EF4A7}"/>
    <cellStyle name="Comma 10 4 2 2 2" xfId="35071" xr:uid="{9DA3C865-0E4A-46E7-A6AC-40D2FE37FF13}"/>
    <cellStyle name="Comma 10 4 2 3" xfId="9574" xr:uid="{4B59401F-9585-48F0-B4F4-FE5A2A570C28}"/>
    <cellStyle name="Comma 10 4 2 3 2" xfId="28737" xr:uid="{1D9F5EBB-D18E-4BA8-A344-5CC80BF2C5E3}"/>
    <cellStyle name="Comma 10 4 2 4" xfId="22403" xr:uid="{9C05D0EA-B591-4583-9D2B-6B90C212B74A}"/>
    <cellStyle name="Comma 10 4 3" xfId="5330" xr:uid="{E58FA0E8-4A4F-478F-A81D-B98B2001FBD2}"/>
    <cellStyle name="Comma 10 4 3 2" xfId="18008" xr:uid="{4E556D0A-2AB4-481C-9076-28E4B1B2B5B2}"/>
    <cellStyle name="Comma 10 4 3 2 2" xfId="37169" xr:uid="{76391231-9AC6-48C5-86A6-3FEBFC41916F}"/>
    <cellStyle name="Comma 10 4 3 3" xfId="11672" xr:uid="{DAD8DB07-C363-4F73-ACA4-83373FA93FD7}"/>
    <cellStyle name="Comma 10 4 3 3 2" xfId="30835" xr:uid="{014B9807-BAFC-4729-9685-36A25AEC8949}"/>
    <cellStyle name="Comma 10 4 3 4" xfId="24501" xr:uid="{116E99FD-EFC2-4B3D-BB80-1158588A4341}"/>
    <cellStyle name="Comma 10 4 4" xfId="13849" xr:uid="{A52AFE79-74D3-4A34-AB1E-DF7F665CB7A2}"/>
    <cellStyle name="Comma 10 4 4 2" xfId="33010" xr:uid="{B27601CC-E5DD-4CB6-B343-BC3394043462}"/>
    <cellStyle name="Comma 10 4 5" xfId="7513" xr:uid="{DB540F9C-DF07-4489-99D9-38D3AD175CF7}"/>
    <cellStyle name="Comma 10 4 5 2" xfId="26676" xr:uid="{81B7838F-20ED-4F74-A474-AC3EBE3B9D2F}"/>
    <cellStyle name="Comma 10 4 6" xfId="20342" xr:uid="{AD6ADA41-EB1C-4904-8691-F4A682F14E32}"/>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2 2" xfId="35566" xr:uid="{80EB8579-9551-41F3-A8A6-AFCA4CD24061}"/>
    <cellStyle name="Comma 10 6 2 3" xfId="10069" xr:uid="{B34F48C1-4631-4EC4-865F-E758B76D89C2}"/>
    <cellStyle name="Comma 10 6 2 3 2" xfId="29232" xr:uid="{EA25F23B-B963-4FB7-BF8B-FAC1DD0D6448}"/>
    <cellStyle name="Comma 10 6 2 4" xfId="22898" xr:uid="{761AA6E0-EE45-42C1-B235-36BA08CD640C}"/>
    <cellStyle name="Comma 10 6 3" xfId="5848" xr:uid="{00B3E529-98E5-432D-924C-41EBA0ECE830}"/>
    <cellStyle name="Comma 10 6 3 2" xfId="18526" xr:uid="{8B42C779-22A4-4B0D-9E80-F62E40598B62}"/>
    <cellStyle name="Comma 10 6 3 2 2" xfId="37687" xr:uid="{39145CB3-2969-4C76-B458-DA57CE02782D}"/>
    <cellStyle name="Comma 10 6 3 3" xfId="12190" xr:uid="{F3ED41C8-8BBE-43DD-917F-4F0725C0608A}"/>
    <cellStyle name="Comma 10 6 3 3 2" xfId="31353" xr:uid="{F34CB452-9FB4-4C34-A1DC-1C83C9D4151E}"/>
    <cellStyle name="Comma 10 6 3 4" xfId="25019" xr:uid="{68718368-0841-4E90-BD04-4F4AC70F57D7}"/>
    <cellStyle name="Comma 10 6 4" xfId="14344" xr:uid="{2E78676D-27BB-44DF-88C6-0260C42AAACF}"/>
    <cellStyle name="Comma 10 6 4 2" xfId="33505" xr:uid="{7056B35A-ECCC-474C-A7ED-12A490BB2954}"/>
    <cellStyle name="Comma 10 6 5" xfId="8008" xr:uid="{CDAAAFF6-DE52-4A4E-86D0-4FBC13E77E01}"/>
    <cellStyle name="Comma 10 6 5 2" xfId="27171" xr:uid="{A2CFEEBA-63F9-45F8-8D1B-32616F8D9E86}"/>
    <cellStyle name="Comma 10 6 6" xfId="20837" xr:uid="{B99C616E-446C-44D9-BEAA-6BB5D25C61F8}"/>
    <cellStyle name="Comma 10 7" xfId="1934" xr:uid="{4D8B91E1-9F15-43B1-B450-BF299F71B3E8}"/>
    <cellStyle name="Comma 10 7 2" xfId="4033" xr:uid="{11DE6418-16F0-458E-8311-71B2FA28B713}"/>
    <cellStyle name="Comma 10 7 2 2" xfId="16713" xr:uid="{DA905A39-C5A2-4E9B-9B94-CA1E6EDAAFDC}"/>
    <cellStyle name="Comma 10 7 2 2 2" xfId="35874" xr:uid="{8D2D74AD-C517-47CD-9E40-A718134844FC}"/>
    <cellStyle name="Comma 10 7 2 3" xfId="10377" xr:uid="{6C6EAB26-01D1-4DBE-8C14-73B337C1E234}"/>
    <cellStyle name="Comma 10 7 2 3 2" xfId="29540" xr:uid="{F27EA1A0-9849-4449-8A4A-3338843181BA}"/>
    <cellStyle name="Comma 10 7 2 4" xfId="23206" xr:uid="{081326CB-AF4E-4A19-9934-B221CEA37287}"/>
    <cellStyle name="Comma 10 7 3" xfId="6197" xr:uid="{F2ADDCB5-DC9C-4192-9528-B277497A59D2}"/>
    <cellStyle name="Comma 10 7 3 2" xfId="18875" xr:uid="{D77EEF18-7E69-4311-BE96-2B5A09C4DB32}"/>
    <cellStyle name="Comma 10 7 3 2 2" xfId="38036" xr:uid="{86323DE2-1A59-42BB-8BE8-CC3F446AD0AC}"/>
    <cellStyle name="Comma 10 7 3 3" xfId="12539" xr:uid="{693CB21F-9864-43BC-BA76-517AD8EE1564}"/>
    <cellStyle name="Comma 10 7 3 3 2" xfId="31702" xr:uid="{2DBAC341-9383-4E77-BBEF-B155B0A4E967}"/>
    <cellStyle name="Comma 10 7 3 4" xfId="25368" xr:uid="{D4634A95-070C-4157-A51F-4585748A67E1}"/>
    <cellStyle name="Comma 10 7 4" xfId="14652" xr:uid="{04862F2D-CDA9-412D-B3EF-488ECD81D731}"/>
    <cellStyle name="Comma 10 7 4 2" xfId="33813" xr:uid="{738A2F3F-1715-4094-A284-A59181EF634B}"/>
    <cellStyle name="Comma 10 7 5" xfId="8316" xr:uid="{4F4C8030-C57D-4A8C-AEDB-C64F4D993BA5}"/>
    <cellStyle name="Comma 10 7 5 2" xfId="27479" xr:uid="{F813464A-17B8-49D1-8798-D53DAA7E3A48}"/>
    <cellStyle name="Comma 10 7 6" xfId="21145" xr:uid="{DD93E71A-EEF3-44F8-AB41-247361B4F16C}"/>
    <cellStyle name="Comma 10 8" xfId="2244" xr:uid="{DB2EFCF3-835F-4E39-B319-AA98C7286C1C}"/>
    <cellStyle name="Comma 10 8 2" xfId="4341" xr:uid="{D411F04F-BFA6-4292-A951-C8D776758558}"/>
    <cellStyle name="Comma 10 8 2 2" xfId="17021" xr:uid="{580B8F16-F121-4EB2-B01E-11AAA92EE452}"/>
    <cellStyle name="Comma 10 8 2 2 2" xfId="36182" xr:uid="{C62C0E57-B245-4BFB-A74B-F77EB2A03E49}"/>
    <cellStyle name="Comma 10 8 2 3" xfId="10685" xr:uid="{A664FB13-3249-441F-AAB1-4CBC2B49E487}"/>
    <cellStyle name="Comma 10 8 2 3 2" xfId="29848" xr:uid="{5BDF5C01-3968-4316-9359-50D6FF0E370F}"/>
    <cellStyle name="Comma 10 8 2 4" xfId="23514" xr:uid="{9FAAE759-ECDE-4B23-9FEA-5BB897C1F973}"/>
    <cellStyle name="Comma 10 8 3" xfId="6505" xr:uid="{E5771542-4C5E-4FC8-9627-DC6BFBC1024A}"/>
    <cellStyle name="Comma 10 8 3 2" xfId="19183" xr:uid="{01563A06-7056-4DD6-8F25-D1546C9F91C8}"/>
    <cellStyle name="Comma 10 8 3 2 2" xfId="38344" xr:uid="{5CB02F43-B839-4BA0-9C84-301D9763C6E6}"/>
    <cellStyle name="Comma 10 8 3 3" xfId="12847" xr:uid="{E57FE780-29DA-4D67-92C2-2BE363938F42}"/>
    <cellStyle name="Comma 10 8 3 3 2" xfId="32010" xr:uid="{FBB7B790-4181-4431-B60E-BD9971211EB9}"/>
    <cellStyle name="Comma 10 8 3 4" xfId="25676" xr:uid="{BB3F8ED6-23FB-4AB2-B9CF-7EB1CAA4A5E7}"/>
    <cellStyle name="Comma 10 8 4" xfId="14960" xr:uid="{5A13B2C6-8962-46A5-8346-A32469DADC4C}"/>
    <cellStyle name="Comma 10 8 4 2" xfId="34121" xr:uid="{6E289AD0-A43B-4E79-B7E7-FB5D842EABB0}"/>
    <cellStyle name="Comma 10 8 5" xfId="8624" xr:uid="{C4F2AE8F-026C-4DB1-94D3-4C4613120ED0}"/>
    <cellStyle name="Comma 10 8 5 2" xfId="27787" xr:uid="{D472BB25-6D93-4BD8-AF48-E02B0DD1C4F1}"/>
    <cellStyle name="Comma 10 8 6" xfId="21453" xr:uid="{EE4109D0-1606-448D-8F7A-22411F550FB9}"/>
    <cellStyle name="Comma 10 9" xfId="2994" xr:uid="{8176E3B2-A3C0-4A2F-98DA-57DA9E9BD6AF}"/>
    <cellStyle name="Comma 10 9 2" xfId="15674" xr:uid="{0121E345-5937-49C1-B0F6-B01E703A65DB}"/>
    <cellStyle name="Comma 10 9 2 2" xfId="34835" xr:uid="{3B2952EE-1330-43FF-A639-A0361487F9FD}"/>
    <cellStyle name="Comma 10 9 3" xfId="9338" xr:uid="{2C67C7FB-D872-4658-A393-6DFC7C10378C}"/>
    <cellStyle name="Comma 10 9 3 2" xfId="28501" xr:uid="{1781B8D1-570A-4276-A53B-EE40FF02AE2E}"/>
    <cellStyle name="Comma 10 9 4" xfId="22167" xr:uid="{D2251C2A-2B4F-4D86-AC81-061961DBE489}"/>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2 2" xfId="36480" xr:uid="{24093960-B07C-47E1-92B3-CB38644EB68F}"/>
    <cellStyle name="Comma 11 10 2 3" xfId="10983" xr:uid="{BA5C4B91-280E-428F-91B4-3D83404E19A7}"/>
    <cellStyle name="Comma 11 10 2 3 2" xfId="30146" xr:uid="{6C30D46C-C962-42C7-9F47-9C5DC30CAE5F}"/>
    <cellStyle name="Comma 11 10 2 4" xfId="23812" xr:uid="{B67E7C86-4619-4BA3-AD4E-7252B0E6A1F5}"/>
    <cellStyle name="Comma 11 10 3" xfId="6803" xr:uid="{1ACAB9AE-5756-4629-ABDD-845CDB30B6FB}"/>
    <cellStyle name="Comma 11 10 3 2" xfId="19481" xr:uid="{40A6F550-9279-4201-9B80-E91E162DF496}"/>
    <cellStyle name="Comma 11 10 3 2 2" xfId="38642" xr:uid="{D78DB2DB-D017-4488-B815-3BF87183D8AF}"/>
    <cellStyle name="Comma 11 10 3 3" xfId="13145" xr:uid="{CA4817E5-95F0-4600-AFA7-83236D3366DA}"/>
    <cellStyle name="Comma 11 10 3 3 2" xfId="32308" xr:uid="{9AA0A2C5-EA6B-4C18-91F3-3EEC004241AC}"/>
    <cellStyle name="Comma 11 10 3 4" xfId="25974" xr:uid="{95068210-EEE0-4EC7-A8BE-1AD0F8C25AE9}"/>
    <cellStyle name="Comma 11 10 4" xfId="15258" xr:uid="{089A4D00-7B93-4CC3-B85A-229B1A708D79}"/>
    <cellStyle name="Comma 11 10 4 2" xfId="34419" xr:uid="{B67FF3BB-BFCB-4F92-BC4A-34A5D88470E7}"/>
    <cellStyle name="Comma 11 10 5" xfId="8922" xr:uid="{C20386FB-138F-45ED-9C3E-DFE37F31E1CF}"/>
    <cellStyle name="Comma 11 10 5 2" xfId="28085" xr:uid="{B22EFD55-51E0-49FA-ACA2-9F08EEBBC801}"/>
    <cellStyle name="Comma 11 10 6" xfId="21751" xr:uid="{BB989F0B-8DA2-4D93-B684-B89891797756}"/>
    <cellStyle name="Comma 11 11" xfId="2758" xr:uid="{CB762BE1-DB3E-46BB-9F7C-625D99F5ADB5}"/>
    <cellStyle name="Comma 11 11 2" xfId="4844" xr:uid="{F9D397A0-8028-4E1A-89F6-ECF7FCAAB364}"/>
    <cellStyle name="Comma 11 11 2 2" xfId="17524" xr:uid="{1F99B6C7-94B7-416C-B064-DA618F82FA7C}"/>
    <cellStyle name="Comma 11 11 2 2 2" xfId="36685" xr:uid="{C4B0E956-8C02-4F05-9453-9BA20891C72C}"/>
    <cellStyle name="Comma 11 11 2 3" xfId="11188" xr:uid="{053B90AE-FF05-4CE4-A541-74732C8CFA38}"/>
    <cellStyle name="Comma 11 11 2 3 2" xfId="30351" xr:uid="{F74A029D-4574-4F7C-9EDE-CA8CD221F2A1}"/>
    <cellStyle name="Comma 11 11 2 4" xfId="24017" xr:uid="{8B80EE42-AC6A-46F1-BB5E-D0FA599E964E}"/>
    <cellStyle name="Comma 11 11 3" xfId="7008" xr:uid="{1EAFBD98-8ECD-4F0D-A37C-39C680BB5A5F}"/>
    <cellStyle name="Comma 11 11 3 2" xfId="19686" xr:uid="{093A97F7-A7B0-4D13-8FEA-301E19F075C4}"/>
    <cellStyle name="Comma 11 11 3 2 2" xfId="38847" xr:uid="{9870BB5F-05CF-4361-8DE8-95D960A503CA}"/>
    <cellStyle name="Comma 11 11 3 3" xfId="13350" xr:uid="{E1D5ADF6-F688-4C91-9B50-D67AE361C24B}"/>
    <cellStyle name="Comma 11 11 3 3 2" xfId="32513" xr:uid="{BFD8532F-EC10-4A65-A77D-B7F320BD78EE}"/>
    <cellStyle name="Comma 11 11 3 4" xfId="26179" xr:uid="{BE75F0D7-D5FF-4613-891E-F9CA3B13C0BB}"/>
    <cellStyle name="Comma 11 11 4" xfId="15463" xr:uid="{66E9A710-2CDE-401B-93D7-339ADF9CCE54}"/>
    <cellStyle name="Comma 11 11 4 2" xfId="34624" xr:uid="{C14C1B12-80B8-43E2-B0F2-F5DE848C2431}"/>
    <cellStyle name="Comma 11 11 5" xfId="9127" xr:uid="{AA938271-054C-4640-828F-A01BDA566B1C}"/>
    <cellStyle name="Comma 11 11 5 2" xfId="28290" xr:uid="{0EAC5E59-9665-4DCD-8112-83EC7ABBA850}"/>
    <cellStyle name="Comma 11 11 6" xfId="21956" xr:uid="{EAE8885F-732D-44E2-A790-2457B6430E2C}"/>
    <cellStyle name="Comma 11 12" xfId="3002" xr:uid="{2A52E21D-A6A2-4633-958E-A17963F965FC}"/>
    <cellStyle name="Comma 11 12 2" xfId="15682" xr:uid="{A437B82B-677E-4A55-BE46-27939E9BB48E}"/>
    <cellStyle name="Comma 11 12 2 2" xfId="34843" xr:uid="{71F825EF-7B84-4212-8A50-96BFC3BB395A}"/>
    <cellStyle name="Comma 11 12 3" xfId="9346" xr:uid="{1914AFDF-3754-4406-9D78-6FB0079EB8CE}"/>
    <cellStyle name="Comma 11 12 3 2" xfId="28509" xr:uid="{F0F8CBB5-1E8B-4696-8E64-D2A1419FFCF0}"/>
    <cellStyle name="Comma 11 12 4" xfId="22175" xr:uid="{68225FCE-1233-4AD9-8A28-F36A0205B2AB}"/>
    <cellStyle name="Comma 11 13" xfId="5083" xr:uid="{1B968351-5C52-4CEB-AA0C-F1CCC3D98AB9}"/>
    <cellStyle name="Comma 11 13 2" xfId="17763" xr:uid="{7E5F0F1C-A7F6-4F57-8ECE-C3BD3F650CB4}"/>
    <cellStyle name="Comma 11 13 2 2" xfId="36924" xr:uid="{9EEA43BF-BDFC-42A0-AF2B-251443CA9C37}"/>
    <cellStyle name="Comma 11 13 3" xfId="11427" xr:uid="{62CF1922-F97C-4DCC-9BE4-549A81C425EF}"/>
    <cellStyle name="Comma 11 13 3 2" xfId="30590" xr:uid="{95F4609D-BE7B-4AD7-8078-E66A91995AD8}"/>
    <cellStyle name="Comma 11 13 4" xfId="24256" xr:uid="{0003C9FD-9DCE-43B6-9B08-DF35251F2541}"/>
    <cellStyle name="Comma 11 14" xfId="5117" xr:uid="{1AFEB67E-CA4B-4020-B1E6-5B19C20E8589}"/>
    <cellStyle name="Comma 11 14 2" xfId="17796" xr:uid="{3E15CF54-7CB4-4EA4-ADCB-3C9599DC486B}"/>
    <cellStyle name="Comma 11 14 2 2" xfId="36957" xr:uid="{457A338A-EF6B-4C2A-9361-FEC8493D7F99}"/>
    <cellStyle name="Comma 11 14 3" xfId="11460" xr:uid="{FEB5045E-6F67-479A-9C1A-FC47B836B5C0}"/>
    <cellStyle name="Comma 11 14 3 2" xfId="30623" xr:uid="{D9BDC534-6609-4D49-A7A8-2B807602B93C}"/>
    <cellStyle name="Comma 11 14 4" xfId="24289" xr:uid="{297CD111-13E2-4770-96B8-729C64CA6CA1}"/>
    <cellStyle name="Comma 11 15" xfId="13621" xr:uid="{132C4FF9-0139-46F8-A336-ABE39B54B584}"/>
    <cellStyle name="Comma 11 15 2" xfId="32782" xr:uid="{C665D088-49D0-4BE9-B7D3-51A5CD23474C}"/>
    <cellStyle name="Comma 11 16" xfId="7285" xr:uid="{3153B7B3-B8D8-41D1-BA39-8E99DD7B8049}"/>
    <cellStyle name="Comma 11 16 2" xfId="26448" xr:uid="{7DF29565-B034-4BFB-80F1-33E24306D319}"/>
    <cellStyle name="Comma 11 17" xfId="20114" xr:uid="{A948B365-84FC-49B1-8B21-B1BA40C1D872}"/>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2 2" xfId="36715" xr:uid="{06CEA192-B5A1-4AD8-8051-85F8AA2E2F53}"/>
    <cellStyle name="Comma 11 2 10 2 3" xfId="11218" xr:uid="{45912E62-2DB7-48D1-974E-3EE369CEC8A2}"/>
    <cellStyle name="Comma 11 2 10 2 3 2" xfId="30381" xr:uid="{969E9A5E-ED67-43FD-80A5-32CA16CA82E5}"/>
    <cellStyle name="Comma 11 2 10 2 4" xfId="24047" xr:uid="{DD614B96-BFA5-4789-AB17-CB24C9934737}"/>
    <cellStyle name="Comma 11 2 10 3" xfId="7038" xr:uid="{A2F73A00-51E0-42A0-867C-D257953CF3DD}"/>
    <cellStyle name="Comma 11 2 10 3 2" xfId="19716" xr:uid="{FB7AA93B-D707-4986-A39C-991F3BFEAC78}"/>
    <cellStyle name="Comma 11 2 10 3 2 2" xfId="38877" xr:uid="{477BF892-4D65-41CC-98CC-9D6BA138238F}"/>
    <cellStyle name="Comma 11 2 10 3 3" xfId="13380" xr:uid="{EE25D11D-16BF-42D9-93A8-1E13C5F2BDE9}"/>
    <cellStyle name="Comma 11 2 10 3 3 2" xfId="32543" xr:uid="{86999AE6-6A31-4947-9543-F59FD73CDC02}"/>
    <cellStyle name="Comma 11 2 10 3 4" xfId="26209" xr:uid="{6872A02F-D1CA-419A-89FC-72CCD98FD493}"/>
    <cellStyle name="Comma 11 2 10 4" xfId="15493" xr:uid="{133462F7-6037-4E2B-8232-1E044B8D2391}"/>
    <cellStyle name="Comma 11 2 10 4 2" xfId="34654" xr:uid="{A1F3F7EA-140A-492A-84D7-B617A4086D92}"/>
    <cellStyle name="Comma 11 2 10 5" xfId="9157" xr:uid="{1A16C50F-D7E9-4453-ACD9-2A0AA14F41F6}"/>
    <cellStyle name="Comma 11 2 10 5 2" xfId="28320" xr:uid="{086CAA51-68AF-4859-B470-3F6BCF53E0FF}"/>
    <cellStyle name="Comma 11 2 10 6" xfId="21986" xr:uid="{A97C0241-BA1E-4378-9E56-108F70381F75}"/>
    <cellStyle name="Comma 11 2 11" xfId="3058" xr:uid="{3ED368EB-E09E-486B-9131-82CD23123DDB}"/>
    <cellStyle name="Comma 11 2 11 2" xfId="15738" xr:uid="{EA760213-704A-46AC-9D56-705A53264EB7}"/>
    <cellStyle name="Comma 11 2 11 2 2" xfId="34899" xr:uid="{0DBA1F16-5497-4DD2-9DB2-B94B18EE639F}"/>
    <cellStyle name="Comma 11 2 11 3" xfId="9402" xr:uid="{D70B8E5E-DFDC-445D-B859-F4CDDCE3C1AB}"/>
    <cellStyle name="Comma 11 2 11 3 2" xfId="28565" xr:uid="{2CE74FA7-0123-4F21-9EA3-3946597170DD}"/>
    <cellStyle name="Comma 11 2 11 4" xfId="22231" xr:uid="{494EF852-CA27-4EFC-A36E-61EEF868FBD6}"/>
    <cellStyle name="Comma 11 2 12" xfId="5155" xr:uid="{C70C63AC-66F2-4531-9B57-742BC71B84FD}"/>
    <cellStyle name="Comma 11 2 12 2" xfId="17833" xr:uid="{55C369D1-80B2-4997-B5C2-5F49432D97F7}"/>
    <cellStyle name="Comma 11 2 12 2 2" xfId="36994" xr:uid="{1A393464-A9A6-4D37-80EE-56047FAE1B14}"/>
    <cellStyle name="Comma 11 2 12 3" xfId="11497" xr:uid="{49152562-6FD8-4992-92B7-1254ECE28110}"/>
    <cellStyle name="Comma 11 2 12 3 2" xfId="30660" xr:uid="{7B7AB87D-18AA-4173-8690-3DC766C07FD1}"/>
    <cellStyle name="Comma 11 2 12 4" xfId="24326" xr:uid="{7A424C30-C9B9-4A78-BA2D-7B5A5CFC07C1}"/>
    <cellStyle name="Comma 11 2 13" xfId="5669" xr:uid="{D5B1FDE6-55EB-4F11-8FE4-0C99A996B169}"/>
    <cellStyle name="Comma 11 2 13 2" xfId="18347" xr:uid="{EE3B651A-F328-4799-853D-2A923097027E}"/>
    <cellStyle name="Comma 11 2 13 2 2" xfId="37508" xr:uid="{AABF7953-A68B-4FAD-AD42-B7198E2E5927}"/>
    <cellStyle name="Comma 11 2 13 3" xfId="12011" xr:uid="{846F9674-2556-4423-B152-6AE97BBF2772}"/>
    <cellStyle name="Comma 11 2 13 3 2" xfId="31174" xr:uid="{D9C1CE35-C0C6-45D0-976D-302F225A9D06}"/>
    <cellStyle name="Comma 11 2 13 4" xfId="24840" xr:uid="{5B69F690-1190-4FFB-9AE2-15FCA0E98023}"/>
    <cellStyle name="Comma 11 2 14" xfId="13677" xr:uid="{608325D1-8A2E-4FA9-8A0B-D941B2E7F674}"/>
    <cellStyle name="Comma 11 2 14 2" xfId="32838" xr:uid="{F8107350-573A-429F-B674-DDD9BF14C8CF}"/>
    <cellStyle name="Comma 11 2 15" xfId="7341" xr:uid="{E1515326-1264-473A-8927-6843C5432F3A}"/>
    <cellStyle name="Comma 11 2 15 2" xfId="26504" xr:uid="{A32A8A0B-8768-4EB3-AFEF-35E882AB926E}"/>
    <cellStyle name="Comma 11 2 16" xfId="20170" xr:uid="{0882C220-C19D-4DB3-8318-FDFAD61A19B0}"/>
    <cellStyle name="Comma 11 2 2" xfId="721" xr:uid="{FEC640F2-23D9-4903-B320-D299E424EDE7}"/>
    <cellStyle name="Comma 11 2 2 10" xfId="5280" xr:uid="{654C6EEF-E1BE-4AA8-9040-E747B1DA8A7B}"/>
    <cellStyle name="Comma 11 2 2 10 2" xfId="17958" xr:uid="{5043B003-25AB-446B-9237-1AC454A15AB6}"/>
    <cellStyle name="Comma 11 2 2 10 2 2" xfId="37119" xr:uid="{257FBEB5-15B4-4AB5-83A2-317999CEC2DF}"/>
    <cellStyle name="Comma 11 2 2 10 3" xfId="11622" xr:uid="{5C3BC0B1-165F-430A-96A1-B0D12B68D615}"/>
    <cellStyle name="Comma 11 2 2 10 3 2" xfId="30785" xr:uid="{6042E2DB-D616-4706-B322-F00EE8B30E3A}"/>
    <cellStyle name="Comma 11 2 2 10 4" xfId="24451" xr:uid="{2F7C6574-1450-4416-BA54-CFF83AE6BF15}"/>
    <cellStyle name="Comma 11 2 2 11" xfId="5028" xr:uid="{CD53A65C-9A33-489B-A7D2-66144B05592E}"/>
    <cellStyle name="Comma 11 2 2 11 2" xfId="17708" xr:uid="{C7B67F58-A7C2-4677-8213-DD43B8C61555}"/>
    <cellStyle name="Comma 11 2 2 11 2 2" xfId="36869" xr:uid="{C50FA857-950F-4299-B83F-AA5A4E5CEB6F}"/>
    <cellStyle name="Comma 11 2 2 11 3" xfId="11372" xr:uid="{FBB9753E-6CFF-4CDE-8878-2259336D4836}"/>
    <cellStyle name="Comma 11 2 2 11 3 2" xfId="30535" xr:uid="{E78BFE01-C83D-4A2D-AFD3-F129224E0C47}"/>
    <cellStyle name="Comma 11 2 2 11 4" xfId="24201" xr:uid="{10D05723-8122-4DA3-AC89-CBBCAFE05622}"/>
    <cellStyle name="Comma 11 2 2 12" xfId="13799" xr:uid="{C95EBBE1-0113-4058-BCAD-764BAF285DA7}"/>
    <cellStyle name="Comma 11 2 2 12 2" xfId="32960" xr:uid="{F6859AF2-1EC8-4D78-A936-B4A561AC0786}"/>
    <cellStyle name="Comma 11 2 2 13" xfId="7463" xr:uid="{645592B2-9A76-4473-AE93-5272FA2E6593}"/>
    <cellStyle name="Comma 11 2 2 13 2" xfId="26626" xr:uid="{AEA982F6-21E1-407E-AD84-A5DBCD056E24}"/>
    <cellStyle name="Comma 11 2 2 14" xfId="20292" xr:uid="{747AC945-AAF2-4A61-AC47-B4150499BE97}"/>
    <cellStyle name="Comma 11 2 2 2" xfId="1033" xr:uid="{94A3932C-D426-4A7B-A614-C98929DD785B}"/>
    <cellStyle name="Comma 11 2 2 2 2" xfId="3473" xr:uid="{21E4645A-85FB-4412-91BA-C20FD6275249}"/>
    <cellStyle name="Comma 11 2 2 2 2 2" xfId="16153" xr:uid="{EAE256A3-B944-430F-A252-238521303D65}"/>
    <cellStyle name="Comma 11 2 2 2 2 2 2" xfId="35314" xr:uid="{4BCDF5C6-C77C-45E7-84BA-DCA06CC1130E}"/>
    <cellStyle name="Comma 11 2 2 2 2 3" xfId="9817" xr:uid="{E65F7FCC-AFD8-4B15-88EC-0348E4F9B259}"/>
    <cellStyle name="Comma 11 2 2 2 2 3 2" xfId="28980" xr:uid="{0BB49FEA-8C69-4209-82D4-376055157037}"/>
    <cellStyle name="Comma 11 2 2 2 2 4" xfId="22646" xr:uid="{8EBB5AF6-CA59-4A57-9AE1-C4AA3813F417}"/>
    <cellStyle name="Comma 11 2 2 2 3" xfId="5576" xr:uid="{F07D8A81-6544-437B-B78C-DE8731488428}"/>
    <cellStyle name="Comma 11 2 2 2 3 2" xfId="18254" xr:uid="{776A65F5-A4E6-40A4-AF92-D09FF7A286D8}"/>
    <cellStyle name="Comma 11 2 2 2 3 2 2" xfId="37415" xr:uid="{0033540D-78E9-4649-BD00-9E29460C3DEF}"/>
    <cellStyle name="Comma 11 2 2 2 3 3" xfId="11918" xr:uid="{4B5BA0B1-4230-4077-A8B0-41FC1E9539F0}"/>
    <cellStyle name="Comma 11 2 2 2 3 3 2" xfId="31081" xr:uid="{6A3C88D3-A243-4F3A-99E6-F8A57DEE1EA2}"/>
    <cellStyle name="Comma 11 2 2 2 3 4" xfId="24747" xr:uid="{3C26A932-E64D-470D-A7F8-EF32DAA8F70D}"/>
    <cellStyle name="Comma 11 2 2 2 4" xfId="14092" xr:uid="{B758829C-D6AD-483B-AE70-5D777F121C4E}"/>
    <cellStyle name="Comma 11 2 2 2 4 2" xfId="33253" xr:uid="{21CD3700-2A4B-4DD4-9A6E-E44B3A1C2B54}"/>
    <cellStyle name="Comma 11 2 2 2 5" xfId="7756" xr:uid="{1F6C34CC-2D18-40B0-AECD-8EB5B398698B}"/>
    <cellStyle name="Comma 11 2 2 2 5 2" xfId="26919" xr:uid="{15DF7C67-0BC7-4174-AEB9-BF2D09E3F300}"/>
    <cellStyle name="Comma 11 2 2 2 6" xfId="20585" xr:uid="{DD95972B-A83E-4CE3-A2BA-AD103D53932D}"/>
    <cellStyle name="Comma 11 2 2 3" xfId="1351" xr:uid="{8875078B-D788-43BE-85F3-D34FB9695331}"/>
    <cellStyle name="Comma 11 2 2 3 2" xfId="3680" xr:uid="{9B7D5AC9-745F-42D9-9241-C7072122505F}"/>
    <cellStyle name="Comma 11 2 2 3 2 2" xfId="16360" xr:uid="{A141C0CF-3E4A-44B4-83AA-6D079A74AE61}"/>
    <cellStyle name="Comma 11 2 2 3 2 2 2" xfId="35521" xr:uid="{7A3CC9BA-0324-48AA-ABC4-4153603820B8}"/>
    <cellStyle name="Comma 11 2 2 3 2 3" xfId="10024" xr:uid="{D7942D95-DF1D-4E97-B476-3AF83B9348E8}"/>
    <cellStyle name="Comma 11 2 2 3 2 3 2" xfId="29187" xr:uid="{EBE17799-7ED4-4E88-A614-18CBF85FE442}"/>
    <cellStyle name="Comma 11 2 2 3 2 4" xfId="22853" xr:uid="{0C9932EC-76C4-4421-AAE8-042266672E88}"/>
    <cellStyle name="Comma 11 2 2 3 3" xfId="5798" xr:uid="{C3769FC3-66D6-4C17-B59D-118D95EFE202}"/>
    <cellStyle name="Comma 11 2 2 3 3 2" xfId="18476" xr:uid="{6E722057-BF86-46C3-A179-01149CB52765}"/>
    <cellStyle name="Comma 11 2 2 3 3 2 2" xfId="37637" xr:uid="{FB3E45F6-DBF0-43B4-A400-8645943E9967}"/>
    <cellStyle name="Comma 11 2 2 3 3 3" xfId="12140" xr:uid="{34AD01B8-ECBD-4B8C-9159-0AD05997B893}"/>
    <cellStyle name="Comma 11 2 2 3 3 3 2" xfId="31303" xr:uid="{CB7BCF54-8945-48E2-B612-63C78F3CCA1F}"/>
    <cellStyle name="Comma 11 2 2 3 3 4" xfId="24969" xr:uid="{86786E6F-3CC6-4F74-BEF3-6201BC6391C6}"/>
    <cellStyle name="Comma 11 2 2 3 4" xfId="14299" xr:uid="{F8A18F84-08EA-4BE9-A182-C2433FE445B0}"/>
    <cellStyle name="Comma 11 2 2 3 4 2" xfId="33460" xr:uid="{EF959518-6647-4F67-AC69-893F221162A0}"/>
    <cellStyle name="Comma 11 2 2 3 5" xfId="7963" xr:uid="{F055B0A4-8C2C-4D2D-BE61-21DE9385C7BE}"/>
    <cellStyle name="Comma 11 2 2 3 5 2" xfId="27126" xr:uid="{FE90C771-5537-42B0-8A79-7BF72CE52F94}"/>
    <cellStyle name="Comma 11 2 2 3 6" xfId="20792" xr:uid="{9BE38D5A-BC5C-42A3-AEB8-865D49CD13E0}"/>
    <cellStyle name="Comma 11 2 2 4" xfId="1666" xr:uid="{49DD16CC-522A-4FE0-9827-993ADF98CBA9}"/>
    <cellStyle name="Comma 11 2 2 4 2" xfId="3968" xr:uid="{9EB519AA-4247-4360-8A64-AC21BA52D23B}"/>
    <cellStyle name="Comma 11 2 2 4 2 2" xfId="16648" xr:uid="{E3AD56B6-A522-441B-B6EF-25AD8403E86E}"/>
    <cellStyle name="Comma 11 2 2 4 2 2 2" xfId="35809" xr:uid="{959E6E30-B853-4DEA-8E0E-E9DB121F35C6}"/>
    <cellStyle name="Comma 11 2 2 4 2 3" xfId="10312" xr:uid="{0E42A38B-9B88-4D6C-9E6A-43080265CCC0}"/>
    <cellStyle name="Comma 11 2 2 4 2 3 2" xfId="29475" xr:uid="{75EFD915-4415-4C13-AC73-1C79977CC19C}"/>
    <cellStyle name="Comma 11 2 2 4 2 4" xfId="23141" xr:uid="{5E4D4EEC-BC31-46F7-9CFC-6197EA2C17B8}"/>
    <cellStyle name="Comma 11 2 2 4 3" xfId="6091" xr:uid="{2190DAF5-83C9-4268-91A3-E03B51D81E87}"/>
    <cellStyle name="Comma 11 2 2 4 3 2" xfId="18769" xr:uid="{1F2F376D-9688-4D9B-B6C8-459A57600A09}"/>
    <cellStyle name="Comma 11 2 2 4 3 2 2" xfId="37930" xr:uid="{6B9C02C1-F2B3-4A16-8825-993FC0538986}"/>
    <cellStyle name="Comma 11 2 2 4 3 3" xfId="12433" xr:uid="{B2D0A571-C776-4A5C-A83F-71C11D9B51F5}"/>
    <cellStyle name="Comma 11 2 2 4 3 3 2" xfId="31596" xr:uid="{5F2B5004-43B7-4A64-9207-17A73CFD95E8}"/>
    <cellStyle name="Comma 11 2 2 4 3 4" xfId="25262" xr:uid="{9A04FD19-697B-4423-AC7A-2993F2116510}"/>
    <cellStyle name="Comma 11 2 2 4 4" xfId="14587" xr:uid="{7C72D7F6-958C-4B76-8F9E-4E21D7A66DE8}"/>
    <cellStyle name="Comma 11 2 2 4 4 2" xfId="33748" xr:uid="{9C8C3D8B-E20D-4820-88D2-9275D2212916}"/>
    <cellStyle name="Comma 11 2 2 4 5" xfId="8251" xr:uid="{8DAF887B-05D0-4946-9DA7-9BE86A3F58CD}"/>
    <cellStyle name="Comma 11 2 2 4 5 2" xfId="27414" xr:uid="{EAA74965-8B73-4EFA-BE30-033B6D61F528}"/>
    <cellStyle name="Comma 11 2 2 4 6" xfId="21080" xr:uid="{E39A7D6D-8903-4BBF-AACF-47368780D177}"/>
    <cellStyle name="Comma 11 2 2 5" xfId="2177" xr:uid="{53021D3C-CC0E-46F5-9E32-DACA5F16E969}"/>
    <cellStyle name="Comma 11 2 2 5 2" xfId="4276" xr:uid="{F2785C19-D389-4F1B-BDAB-1E2D7120874B}"/>
    <cellStyle name="Comma 11 2 2 5 2 2" xfId="16956" xr:uid="{EA6C7BC6-7A43-42A8-B47B-F9FF7E9DB095}"/>
    <cellStyle name="Comma 11 2 2 5 2 2 2" xfId="36117" xr:uid="{CC018819-3D0E-4541-A873-060794C9C2FB}"/>
    <cellStyle name="Comma 11 2 2 5 2 3" xfId="10620" xr:uid="{5467775E-C59C-4A62-BCFA-002F02E7E34D}"/>
    <cellStyle name="Comma 11 2 2 5 2 3 2" xfId="29783" xr:uid="{53758062-B21F-44CA-81B2-7BF7561AAEBE}"/>
    <cellStyle name="Comma 11 2 2 5 2 4" xfId="23449" xr:uid="{13DF6B44-723E-4F36-8460-FC112E284262}"/>
    <cellStyle name="Comma 11 2 2 5 3" xfId="6440" xr:uid="{65014FB5-67EF-4B92-809A-6E6013A9242D}"/>
    <cellStyle name="Comma 11 2 2 5 3 2" xfId="19118" xr:uid="{93A2FD6A-3164-42B7-9013-3A64456AA196}"/>
    <cellStyle name="Comma 11 2 2 5 3 2 2" xfId="38279" xr:uid="{B68738F1-5971-4DE5-A012-1D2B81C387AA}"/>
    <cellStyle name="Comma 11 2 2 5 3 3" xfId="12782" xr:uid="{6BC61A8F-E4A0-417C-BD95-4B8F1C22524C}"/>
    <cellStyle name="Comma 11 2 2 5 3 3 2" xfId="31945" xr:uid="{CEC1808B-3187-4C7E-A6D6-6AB5EDD0750B}"/>
    <cellStyle name="Comma 11 2 2 5 3 4" xfId="25611" xr:uid="{85871827-2842-44FB-8D6C-552DC1C0571F}"/>
    <cellStyle name="Comma 11 2 2 5 4" xfId="14895" xr:uid="{EBEBC6C5-7589-4A69-BF51-ED15D5F68EEF}"/>
    <cellStyle name="Comma 11 2 2 5 4 2" xfId="34056" xr:uid="{0F46279B-8EA8-4909-8E96-94C43A4BB591}"/>
    <cellStyle name="Comma 11 2 2 5 5" xfId="8559" xr:uid="{7C75A715-79BD-4386-9246-8E7CE5961C75}"/>
    <cellStyle name="Comma 11 2 2 5 5 2" xfId="27722" xr:uid="{78985C47-4681-4259-92B8-257CD6C4562E}"/>
    <cellStyle name="Comma 11 2 2 5 6" xfId="21388" xr:uid="{18CFAD42-0A5F-44E7-B1AF-3BAC778FB79C}"/>
    <cellStyle name="Comma 11 2 2 6" xfId="2487" xr:uid="{5502E8CF-E382-4386-BF64-8E8D17A7E0C3}"/>
    <cellStyle name="Comma 11 2 2 6 2" xfId="4584" xr:uid="{20AAF57F-FCE3-4D9E-B4C8-A7C94322BFF2}"/>
    <cellStyle name="Comma 11 2 2 6 2 2" xfId="17264" xr:uid="{7DD6C047-E88D-46A6-A0A8-91860861FE3D}"/>
    <cellStyle name="Comma 11 2 2 6 2 2 2" xfId="36425" xr:uid="{FAF94FEA-F71D-4EBD-A8FC-597499C02A70}"/>
    <cellStyle name="Comma 11 2 2 6 2 3" xfId="10928" xr:uid="{7923EE45-D6BE-4652-9861-622C93A42FF1}"/>
    <cellStyle name="Comma 11 2 2 6 2 3 2" xfId="30091" xr:uid="{0934A7B0-7B9D-4F65-9482-86168F713B0B}"/>
    <cellStyle name="Comma 11 2 2 6 2 4" xfId="23757" xr:uid="{E7672E4F-1224-4FD3-B135-966823CB2BC8}"/>
    <cellStyle name="Comma 11 2 2 6 3" xfId="6748" xr:uid="{6F21D041-F1FC-42BE-B024-EA748BCA220C}"/>
    <cellStyle name="Comma 11 2 2 6 3 2" xfId="19426" xr:uid="{77FD4CC1-27F1-40E5-90CF-1611DB3B8720}"/>
    <cellStyle name="Comma 11 2 2 6 3 2 2" xfId="38587" xr:uid="{31A4FDC5-9110-4F8A-B2B6-C1661541E63B}"/>
    <cellStyle name="Comma 11 2 2 6 3 3" xfId="13090" xr:uid="{D2EE427B-6DDE-427A-A4E3-CFFB43545A6A}"/>
    <cellStyle name="Comma 11 2 2 6 3 3 2" xfId="32253" xr:uid="{3A75CBDC-189B-453D-9211-B8BF38362C2A}"/>
    <cellStyle name="Comma 11 2 2 6 3 4" xfId="25919" xr:uid="{8AA83936-D449-4726-85FD-5DB03D0B46BC}"/>
    <cellStyle name="Comma 11 2 2 6 4" xfId="15203" xr:uid="{596C4DE2-1678-4427-BFE4-239B288DFD69}"/>
    <cellStyle name="Comma 11 2 2 6 4 2" xfId="34364" xr:uid="{92760198-4720-4CAC-96D4-A38F31D9F99B}"/>
    <cellStyle name="Comma 11 2 2 6 5" xfId="8867" xr:uid="{ACBCD421-025D-48AB-A82C-2A3464A498AA}"/>
    <cellStyle name="Comma 11 2 2 6 5 2" xfId="28030" xr:uid="{A4EE39F4-9E93-417E-8F8A-9BA41D77E829}"/>
    <cellStyle name="Comma 11 2 2 6 6" xfId="21696" xr:uid="{71164922-C9D8-4BC7-9F61-2C913F2F173C}"/>
    <cellStyle name="Comma 11 2 2 7" xfId="2705" xr:uid="{A94FD5DB-872C-40D4-ADD5-D8FEFA80D28A}"/>
    <cellStyle name="Comma 11 2 2 7 2" xfId="4798" xr:uid="{77359D9A-0747-46FB-A6AF-385517AB6C9F}"/>
    <cellStyle name="Comma 11 2 2 7 2 2" xfId="17478" xr:uid="{B35AA526-F1E9-4E7E-8DAD-61C195A3EFE4}"/>
    <cellStyle name="Comma 11 2 2 7 2 2 2" xfId="36639" xr:uid="{A40D2DE1-3E18-4CA8-85FD-D9864E65B452}"/>
    <cellStyle name="Comma 11 2 2 7 2 3" xfId="11142" xr:uid="{32E5454A-D8B5-4F6B-ABAD-9887412CBA30}"/>
    <cellStyle name="Comma 11 2 2 7 2 3 2" xfId="30305" xr:uid="{49B0E455-C382-416E-A1D3-DD70D10F4448}"/>
    <cellStyle name="Comma 11 2 2 7 2 4" xfId="23971" xr:uid="{A04C9F3A-3668-415B-A841-20FC5FC76827}"/>
    <cellStyle name="Comma 11 2 2 7 3" xfId="6962" xr:uid="{55BF482F-71D6-45A6-8D62-FC2006073B77}"/>
    <cellStyle name="Comma 11 2 2 7 3 2" xfId="19640" xr:uid="{2D625469-C8E6-40EE-A1D9-09798AFD0A86}"/>
    <cellStyle name="Comma 11 2 2 7 3 2 2" xfId="38801" xr:uid="{ECE98D71-3CF4-4037-ADF4-6591E0F2D657}"/>
    <cellStyle name="Comma 11 2 2 7 3 3" xfId="13304" xr:uid="{11DC8553-D642-4CA1-92F3-86ED6DE85B39}"/>
    <cellStyle name="Comma 11 2 2 7 3 3 2" xfId="32467" xr:uid="{F5059BFB-6680-4542-B99C-754B193501DE}"/>
    <cellStyle name="Comma 11 2 2 7 3 4" xfId="26133" xr:uid="{C916AA6A-5125-42EB-86DC-99F12D3C89E7}"/>
    <cellStyle name="Comma 11 2 2 7 4" xfId="15417" xr:uid="{06EFF446-AD89-4D58-B624-D5558BF2492D}"/>
    <cellStyle name="Comma 11 2 2 7 4 2" xfId="34578" xr:uid="{2F25640C-091F-4DB1-88AA-13306AA56A16}"/>
    <cellStyle name="Comma 11 2 2 7 5" xfId="9081" xr:uid="{EF9B778C-2E9B-42B8-8049-D7DC124AA1B0}"/>
    <cellStyle name="Comma 11 2 2 7 5 2" xfId="28244" xr:uid="{448076A3-B2EB-490D-BFB9-50449B4E209A}"/>
    <cellStyle name="Comma 11 2 2 7 6" xfId="21910" xr:uid="{CE1C2BA1-3292-485B-8A51-3130137F237A}"/>
    <cellStyle name="Comma 11 2 2 8" xfId="2918" xr:uid="{6210FDF4-345D-4B0E-B3AD-811504259E73}"/>
    <cellStyle name="Comma 11 2 2 8 2" xfId="5003" xr:uid="{B504E252-5062-469B-8447-D792C1F15487}"/>
    <cellStyle name="Comma 11 2 2 8 2 2" xfId="17683" xr:uid="{B34DA1E6-7FE5-4202-861B-A7FF41F5362F}"/>
    <cellStyle name="Comma 11 2 2 8 2 2 2" xfId="36844" xr:uid="{021D3406-6EA0-4665-AA57-3927C42B4079}"/>
    <cellStyle name="Comma 11 2 2 8 2 3" xfId="11347" xr:uid="{05F72C4B-C50A-45B7-8322-94C46B4573EA}"/>
    <cellStyle name="Comma 11 2 2 8 2 3 2" xfId="30510" xr:uid="{30029AAA-8FC4-4754-A663-9CDF3768ED37}"/>
    <cellStyle name="Comma 11 2 2 8 2 4" xfId="24176" xr:uid="{D7834486-A0C4-430C-ABD2-1CBE34B9CC3C}"/>
    <cellStyle name="Comma 11 2 2 8 3" xfId="7167" xr:uid="{16261EB4-381C-4C8D-9099-3DC9DED65C6A}"/>
    <cellStyle name="Comma 11 2 2 8 3 2" xfId="19845" xr:uid="{7D5CE984-A0A0-468D-8824-FEB7F019755E}"/>
    <cellStyle name="Comma 11 2 2 8 3 2 2" xfId="39006" xr:uid="{80E2A64E-8664-4A8A-8043-414B42628B19}"/>
    <cellStyle name="Comma 11 2 2 8 3 3" xfId="13509" xr:uid="{1B66CBC1-71F3-4B15-A6E1-E4C0BE9B049F}"/>
    <cellStyle name="Comma 11 2 2 8 3 3 2" xfId="32672" xr:uid="{ECDA223F-AB5E-485A-AF77-81CD344FCEDC}"/>
    <cellStyle name="Comma 11 2 2 8 3 4" xfId="26338" xr:uid="{1FB87D5C-A057-496D-8A4D-BA465B3188B2}"/>
    <cellStyle name="Comma 11 2 2 8 4" xfId="15622" xr:uid="{B7042713-28B2-4B8A-BA8F-4BF859A410B7}"/>
    <cellStyle name="Comma 11 2 2 8 4 2" xfId="34783" xr:uid="{5F2FD56F-4FA5-4E24-9C69-5BCFA16B6BAB}"/>
    <cellStyle name="Comma 11 2 2 8 5" xfId="9286" xr:uid="{C2AE03A2-39F4-4767-B8E3-1A6E37B20633}"/>
    <cellStyle name="Comma 11 2 2 8 5 2" xfId="28449" xr:uid="{B303FFCB-5070-4639-8D7D-18B9B583A75A}"/>
    <cellStyle name="Comma 11 2 2 8 6" xfId="22115" xr:uid="{C7A9D941-9840-4B8F-97F4-D84488E0FB2E}"/>
    <cellStyle name="Comma 11 2 2 9" xfId="3180" xr:uid="{C14BCAFE-113C-4E0A-9A71-E7FFEE8EE6D4}"/>
    <cellStyle name="Comma 11 2 2 9 2" xfId="15860" xr:uid="{89C6363A-E109-4371-94A7-048A9AB3DFAC}"/>
    <cellStyle name="Comma 11 2 2 9 2 2" xfId="35021" xr:uid="{CEA5BBA8-AC01-47BF-8D35-4DC89F8C177C}"/>
    <cellStyle name="Comma 11 2 2 9 3" xfId="9524" xr:uid="{F9DA7F56-E367-411B-B0CD-507E4C64B2EB}"/>
    <cellStyle name="Comma 11 2 2 9 3 2" xfId="28687" xr:uid="{D9396A3D-E1BA-4CDB-9243-801CB125B54B}"/>
    <cellStyle name="Comma 11 2 2 9 4" xfId="22353" xr:uid="{458CA175-0CEF-43D3-8027-137C8CCB3287}"/>
    <cellStyle name="Comma 11 2 3" xfId="922" xr:uid="{B6788AD9-DDE7-4A40-9DDA-72FBB24FE3CE}"/>
    <cellStyle name="Comma 11 2 3 10" xfId="5051" xr:uid="{D06BA0F1-6AD9-4D0D-AFC4-43152E7F894B}"/>
    <cellStyle name="Comma 11 2 3 10 2" xfId="17731" xr:uid="{B74B031A-6ED7-4945-8E67-E5D3BC2466E7}"/>
    <cellStyle name="Comma 11 2 3 10 2 2" xfId="36892" xr:uid="{DE9B6619-1B35-40E5-AAB1-0DF419274622}"/>
    <cellStyle name="Comma 11 2 3 10 3" xfId="11395" xr:uid="{95BD6D57-87ED-4F47-804C-BE1CA1B145C8}"/>
    <cellStyle name="Comma 11 2 3 10 3 2" xfId="30558" xr:uid="{03466609-29AA-4032-9E55-A7F231282936}"/>
    <cellStyle name="Comma 11 2 3 10 4" xfId="24224" xr:uid="{563D66AB-3D53-4368-BEE0-19D9173F878B}"/>
    <cellStyle name="Comma 11 2 3 11" xfId="13981" xr:uid="{44D0CDC8-6CF0-4F9D-8C2F-76E1C46B02F2}"/>
    <cellStyle name="Comma 11 2 3 11 2" xfId="33142" xr:uid="{DA13FBFF-7F6F-4FE2-AFBB-1031E0110929}"/>
    <cellStyle name="Comma 11 2 3 12" xfId="7645" xr:uid="{78FBE40E-0AB5-4FA8-B016-E3C0C3361D50}"/>
    <cellStyle name="Comma 11 2 3 12 2" xfId="26808" xr:uid="{CB8AA740-FDDF-4080-8C20-1370DE11B3F2}"/>
    <cellStyle name="Comma 11 2 3 13" xfId="20474" xr:uid="{F7597543-D420-46F9-9A70-F8C4E820A8B4}"/>
    <cellStyle name="Comma 11 2 3 2" xfId="1240" xr:uid="{47E57DE8-961F-422C-9110-B1195B6B697B}"/>
    <cellStyle name="Comma 11 2 3 2 2" xfId="3613" xr:uid="{31F08912-F206-4C47-B77E-26AF0036A322}"/>
    <cellStyle name="Comma 11 2 3 2 2 2" xfId="16293" xr:uid="{C10F2BF1-0EAB-454B-978F-DF9B8209AB40}"/>
    <cellStyle name="Comma 11 2 3 2 2 2 2" xfId="35454" xr:uid="{0F79D5AD-D0DF-481B-9A33-74AF899E16E1}"/>
    <cellStyle name="Comma 11 2 3 2 2 3" xfId="9957" xr:uid="{B77CDE11-7139-4B3B-BFB7-9219315BC651}"/>
    <cellStyle name="Comma 11 2 3 2 2 3 2" xfId="29120" xr:uid="{FDCEBF5F-2F17-4D63-9317-EE7F3B1DF237}"/>
    <cellStyle name="Comma 11 2 3 2 2 4" xfId="22786" xr:uid="{CF79F216-279C-442E-A53F-85E4D66D2EF7}"/>
    <cellStyle name="Comma 11 2 3 2 3" xfId="5725" xr:uid="{4D956629-6636-41A3-AFEF-6FD46BE5E56B}"/>
    <cellStyle name="Comma 11 2 3 2 3 2" xfId="18403" xr:uid="{193D098B-09D6-4241-846A-C399E10EEC2A}"/>
    <cellStyle name="Comma 11 2 3 2 3 2 2" xfId="37564" xr:uid="{206F475E-B990-4440-A502-1A1471E57440}"/>
    <cellStyle name="Comma 11 2 3 2 3 3" xfId="12067" xr:uid="{5702D6B8-952A-4712-AB4A-BC7894EC42AF}"/>
    <cellStyle name="Comma 11 2 3 2 3 3 2" xfId="31230" xr:uid="{DE5623B2-DE91-4412-AC78-0E962A611C26}"/>
    <cellStyle name="Comma 11 2 3 2 3 4" xfId="24896" xr:uid="{B6AEC58D-EB20-4A5F-A759-B751872292DC}"/>
    <cellStyle name="Comma 11 2 3 2 4" xfId="14232" xr:uid="{88AF3AE0-469F-4CB3-B55C-1A4EB4362606}"/>
    <cellStyle name="Comma 11 2 3 2 4 2" xfId="33393" xr:uid="{6F435946-B57F-406B-8DF9-7130ABCF2C4D}"/>
    <cellStyle name="Comma 11 2 3 2 5" xfId="7896" xr:uid="{9C340341-B92C-47BF-8E9E-3DBCBA20A997}"/>
    <cellStyle name="Comma 11 2 3 2 5 2" xfId="27059" xr:uid="{CCC9EDD3-51C6-43F0-BBDD-BCF394DB8A0D}"/>
    <cellStyle name="Comma 11 2 3 2 6" xfId="20725" xr:uid="{954A0A1A-B2C6-4153-8239-2EF473C1A794}"/>
    <cellStyle name="Comma 11 2 3 3" xfId="1555" xr:uid="{3B604720-1543-45CB-95AC-B698B196ECD4}"/>
    <cellStyle name="Comma 11 2 3 3 2" xfId="3857" xr:uid="{C17B75AF-B64E-48F8-8C1E-13543F8D11CF}"/>
    <cellStyle name="Comma 11 2 3 3 2 2" xfId="16537" xr:uid="{EAB125F7-7FE5-4983-8E13-529E88A38605}"/>
    <cellStyle name="Comma 11 2 3 3 2 2 2" xfId="35698" xr:uid="{F4BB13BD-FD3F-49CA-93DF-4C5F3DEB7B90}"/>
    <cellStyle name="Comma 11 2 3 3 2 3" xfId="10201" xr:uid="{4D0B5796-B4AE-486D-9839-FB6CEFBE8AFC}"/>
    <cellStyle name="Comma 11 2 3 3 2 3 2" xfId="29364" xr:uid="{E7ECB6A3-E421-4196-BDBE-320B34641973}"/>
    <cellStyle name="Comma 11 2 3 3 2 4" xfId="23030" xr:uid="{9C030553-3EAB-466D-8390-7C5545C742D6}"/>
    <cellStyle name="Comma 11 2 3 3 3" xfId="5980" xr:uid="{4220829A-5319-47BC-BF52-F52FAE909143}"/>
    <cellStyle name="Comma 11 2 3 3 3 2" xfId="18658" xr:uid="{D23EE02A-35B1-4DBF-A2C3-CB26D46F3842}"/>
    <cellStyle name="Comma 11 2 3 3 3 2 2" xfId="37819" xr:uid="{B3588EDA-48B6-43AC-BBCC-7C90B7096209}"/>
    <cellStyle name="Comma 11 2 3 3 3 3" xfId="12322" xr:uid="{16B0E418-21F5-4F4B-9A55-C2A755DBF9B2}"/>
    <cellStyle name="Comma 11 2 3 3 3 3 2" xfId="31485" xr:uid="{72BB178F-FAAD-4AAE-905B-4FB303AEE8AA}"/>
    <cellStyle name="Comma 11 2 3 3 3 4" xfId="25151" xr:uid="{CBB634D9-09F3-4057-86AE-409A59BCBDA9}"/>
    <cellStyle name="Comma 11 2 3 3 4" xfId="14476" xr:uid="{410F8C9C-D36D-4299-81C2-BD1CBAC2A5C2}"/>
    <cellStyle name="Comma 11 2 3 3 4 2" xfId="33637" xr:uid="{39458FA3-E0D3-46B3-9843-15F3A05DFFB8}"/>
    <cellStyle name="Comma 11 2 3 3 5" xfId="8140" xr:uid="{4074FE24-A141-43D5-B223-20FF2C19E3B4}"/>
    <cellStyle name="Comma 11 2 3 3 5 2" xfId="27303" xr:uid="{0C39D926-AC31-40C7-B880-1DE854049533}"/>
    <cellStyle name="Comma 11 2 3 3 6" xfId="20969" xr:uid="{822909F6-E7EE-4FB3-B27C-2248CC5C4CF9}"/>
    <cellStyle name="Comma 11 2 3 4" xfId="2066" xr:uid="{804D69C8-1728-4DA6-9E2C-23003103A64C}"/>
    <cellStyle name="Comma 11 2 3 4 2" xfId="4165" xr:uid="{25226A4C-EF6A-464D-BDDF-0A5F03C9BBC3}"/>
    <cellStyle name="Comma 11 2 3 4 2 2" xfId="16845" xr:uid="{DFCF7499-3349-4435-9C77-86295ABE541D}"/>
    <cellStyle name="Comma 11 2 3 4 2 2 2" xfId="36006" xr:uid="{94549040-ED0A-4A2E-8E97-2107D57441DB}"/>
    <cellStyle name="Comma 11 2 3 4 2 3" xfId="10509" xr:uid="{AF2B1CD5-5661-4FFF-9351-B8274F1444CC}"/>
    <cellStyle name="Comma 11 2 3 4 2 3 2" xfId="29672" xr:uid="{7E59AA03-2A63-49C9-B8F5-08F5B90A2A8C}"/>
    <cellStyle name="Comma 11 2 3 4 2 4" xfId="23338" xr:uid="{46EA0D5E-041B-41E5-8D5C-6537FF3653EA}"/>
    <cellStyle name="Comma 11 2 3 4 3" xfId="6329" xr:uid="{CA5CCE33-EE4D-45A8-A849-370BBCD35D42}"/>
    <cellStyle name="Comma 11 2 3 4 3 2" xfId="19007" xr:uid="{C74B2B2E-7278-4442-A2F1-23F970253404}"/>
    <cellStyle name="Comma 11 2 3 4 3 2 2" xfId="38168" xr:uid="{F50EB215-4C85-4AAD-A584-C21F2D582F40}"/>
    <cellStyle name="Comma 11 2 3 4 3 3" xfId="12671" xr:uid="{C6243548-2508-46E8-BDB6-293CD65A8F7F}"/>
    <cellStyle name="Comma 11 2 3 4 3 3 2" xfId="31834" xr:uid="{30DDBC36-24D7-4A8C-9736-9365398D74E5}"/>
    <cellStyle name="Comma 11 2 3 4 3 4" xfId="25500" xr:uid="{A6CAA5EA-31A0-4E3E-9DB9-ADFE9C33D15F}"/>
    <cellStyle name="Comma 11 2 3 4 4" xfId="14784" xr:uid="{E04BF209-2D2A-45C3-A3E5-FF6AF6353615}"/>
    <cellStyle name="Comma 11 2 3 4 4 2" xfId="33945" xr:uid="{9EA136C6-B914-413C-BDF6-DCBC63B42B5A}"/>
    <cellStyle name="Comma 11 2 3 4 5" xfId="8448" xr:uid="{FEE77A52-5E71-457C-BA3D-108630855BD1}"/>
    <cellStyle name="Comma 11 2 3 4 5 2" xfId="27611" xr:uid="{B568AC95-B968-4C03-856B-4AF02622DEC3}"/>
    <cellStyle name="Comma 11 2 3 4 6" xfId="21277" xr:uid="{591D64AA-6DA9-49A3-B27F-9E14E1C77BEC}"/>
    <cellStyle name="Comma 11 2 3 5" xfId="2376" xr:uid="{FC530BFD-3967-47C2-8CEE-B105EE0BD54C}"/>
    <cellStyle name="Comma 11 2 3 5 2" xfId="4473" xr:uid="{3A468071-1BAF-4B12-8CB6-F9A8354D4B1B}"/>
    <cellStyle name="Comma 11 2 3 5 2 2" xfId="17153" xr:uid="{043E834A-257A-4DDB-9FE2-88C9E7F88A34}"/>
    <cellStyle name="Comma 11 2 3 5 2 2 2" xfId="36314" xr:uid="{8B224A0F-C30A-473B-A913-23CFE5D56C4A}"/>
    <cellStyle name="Comma 11 2 3 5 2 3" xfId="10817" xr:uid="{63AA2915-4DF9-430D-A8E8-B0565FEF8D45}"/>
    <cellStyle name="Comma 11 2 3 5 2 3 2" xfId="29980" xr:uid="{DDD45C70-8FC5-46E8-A2D0-9D598183088A}"/>
    <cellStyle name="Comma 11 2 3 5 2 4" xfId="23646" xr:uid="{47535192-8ADF-43B8-A743-5543FBB247B0}"/>
    <cellStyle name="Comma 11 2 3 5 3" xfId="6637" xr:uid="{33F2B1DD-91E0-4579-9EBB-68948CE49CFC}"/>
    <cellStyle name="Comma 11 2 3 5 3 2" xfId="19315" xr:uid="{1205381F-A1CA-4C08-B1C0-EAE5124BDF6E}"/>
    <cellStyle name="Comma 11 2 3 5 3 2 2" xfId="38476" xr:uid="{758381DE-F021-4D19-A2ED-B63EA5173954}"/>
    <cellStyle name="Comma 11 2 3 5 3 3" xfId="12979" xr:uid="{7BC11D00-54E8-41E5-82E2-0D9B937A1817}"/>
    <cellStyle name="Comma 11 2 3 5 3 3 2" xfId="32142" xr:uid="{77AA86D8-6BD0-4ED6-A19B-1683397C6797}"/>
    <cellStyle name="Comma 11 2 3 5 3 4" xfId="25808" xr:uid="{F455A583-7143-4E3F-B95C-92DD30DE0731}"/>
    <cellStyle name="Comma 11 2 3 5 4" xfId="15092" xr:uid="{42AD30F0-EF7D-4075-9014-69120CD9483F}"/>
    <cellStyle name="Comma 11 2 3 5 4 2" xfId="34253" xr:uid="{FD492C8B-B50D-4249-A45F-E40E6622F34C}"/>
    <cellStyle name="Comma 11 2 3 5 5" xfId="8756" xr:uid="{74200DEC-9701-4A04-843F-D6849685E5DA}"/>
    <cellStyle name="Comma 11 2 3 5 5 2" xfId="27919" xr:uid="{51A9075E-4089-4DCA-BE24-29C64F0CE0B1}"/>
    <cellStyle name="Comma 11 2 3 5 6" xfId="21585" xr:uid="{F3E35E39-5D3E-41FC-BE3A-DA5B699219CD}"/>
    <cellStyle name="Comma 11 2 3 6" xfId="2638" xr:uid="{A07ACDD7-83F7-4C97-A35C-4556D80EF748}"/>
    <cellStyle name="Comma 11 2 3 6 2" xfId="4731" xr:uid="{7D5EDBFD-3833-4AB3-9D2F-5B3A29D08701}"/>
    <cellStyle name="Comma 11 2 3 6 2 2" xfId="17411" xr:uid="{1F40EEC7-EEDF-4D30-A9A8-97E779D123A7}"/>
    <cellStyle name="Comma 11 2 3 6 2 2 2" xfId="36572" xr:uid="{D8C28DD0-496D-472A-BD78-E7A78B450578}"/>
    <cellStyle name="Comma 11 2 3 6 2 3" xfId="11075" xr:uid="{09A9C74F-3393-429B-B79E-7E693601C7DF}"/>
    <cellStyle name="Comma 11 2 3 6 2 3 2" xfId="30238" xr:uid="{DE4B12D6-781A-473F-ADE3-A0A81A5B8DFA}"/>
    <cellStyle name="Comma 11 2 3 6 2 4" xfId="23904" xr:uid="{F5B52287-DC43-4080-8677-2131DFEA4838}"/>
    <cellStyle name="Comma 11 2 3 6 3" xfId="6895" xr:uid="{3488B868-924F-470E-B145-F5E0FC2B52C8}"/>
    <cellStyle name="Comma 11 2 3 6 3 2" xfId="19573" xr:uid="{025DD759-3E11-4D75-B3D3-F1A5E33F8956}"/>
    <cellStyle name="Comma 11 2 3 6 3 2 2" xfId="38734" xr:uid="{DFB690FF-8265-4D2A-865A-E553B2F25FBA}"/>
    <cellStyle name="Comma 11 2 3 6 3 3" xfId="13237" xr:uid="{754E2FEE-536C-42FA-B286-512631D23E2D}"/>
    <cellStyle name="Comma 11 2 3 6 3 3 2" xfId="32400" xr:uid="{CECAFD2B-2929-40BC-9C7F-F390F017E64E}"/>
    <cellStyle name="Comma 11 2 3 6 3 4" xfId="26066" xr:uid="{0013ED84-084E-4BC0-B387-2CBCAAC77C08}"/>
    <cellStyle name="Comma 11 2 3 6 4" xfId="15350" xr:uid="{860C207B-2275-47CD-A9E5-2F0773EBC923}"/>
    <cellStyle name="Comma 11 2 3 6 4 2" xfId="34511" xr:uid="{F14982E1-F9D6-4FC9-9857-D2A78911A746}"/>
    <cellStyle name="Comma 11 2 3 6 5" xfId="9014" xr:uid="{FCEC847B-755D-4872-B2A1-3B53EDAE975C}"/>
    <cellStyle name="Comma 11 2 3 6 5 2" xfId="28177" xr:uid="{20750A9E-5ABD-40C9-83CF-3B6F303F047B}"/>
    <cellStyle name="Comma 11 2 3 6 6" xfId="21843" xr:uid="{46984B30-BF8D-4B50-B1D4-FF9F89929494}"/>
    <cellStyle name="Comma 11 2 3 7" xfId="2851" xr:uid="{CCACF8F4-1F5B-43BA-9209-5D3EAB46F44B}"/>
    <cellStyle name="Comma 11 2 3 7 2" xfId="4936" xr:uid="{093FC881-9D39-41B4-9E0F-AC60D8FC728E}"/>
    <cellStyle name="Comma 11 2 3 7 2 2" xfId="17616" xr:uid="{453F176A-DF20-4BAA-BB96-89BB356ACE94}"/>
    <cellStyle name="Comma 11 2 3 7 2 2 2" xfId="36777" xr:uid="{08CCC32B-0835-484D-A019-D12B3FFAEB9F}"/>
    <cellStyle name="Comma 11 2 3 7 2 3" xfId="11280" xr:uid="{90C250E9-EFAF-4C02-855E-B030E8A747FF}"/>
    <cellStyle name="Comma 11 2 3 7 2 3 2" xfId="30443" xr:uid="{289576FD-9A74-4D2E-95F9-1E8AFB1BB05D}"/>
    <cellStyle name="Comma 11 2 3 7 2 4" xfId="24109" xr:uid="{27CE8A51-5D5E-4BAB-B063-D21ACF4B3EB8}"/>
    <cellStyle name="Comma 11 2 3 7 3" xfId="7100" xr:uid="{0D10A20E-C59F-4ACC-9675-92AB3ABB5EB6}"/>
    <cellStyle name="Comma 11 2 3 7 3 2" xfId="19778" xr:uid="{2151641C-8EFE-4DF8-9C2D-A5B500A1F297}"/>
    <cellStyle name="Comma 11 2 3 7 3 2 2" xfId="38939" xr:uid="{FBCBE675-3823-4DA5-848F-348CE38B5EE5}"/>
    <cellStyle name="Comma 11 2 3 7 3 3" xfId="13442" xr:uid="{A73AAD77-05AF-49B0-81F0-AFFC20AC20C3}"/>
    <cellStyle name="Comma 11 2 3 7 3 3 2" xfId="32605" xr:uid="{EB56AFD6-03F3-423B-8F43-80E3E1D6FDA6}"/>
    <cellStyle name="Comma 11 2 3 7 3 4" xfId="26271" xr:uid="{3688BF80-5063-4201-ABDB-DC229B3BA52E}"/>
    <cellStyle name="Comma 11 2 3 7 4" xfId="15555" xr:uid="{2F96731A-B688-4083-B19D-66210A515292}"/>
    <cellStyle name="Comma 11 2 3 7 4 2" xfId="34716" xr:uid="{95F8993F-0536-4875-BB66-FDF496102DDC}"/>
    <cellStyle name="Comma 11 2 3 7 5" xfId="9219" xr:uid="{0D3C5EE1-A5B6-465F-9AF9-7FA8D6A2192A}"/>
    <cellStyle name="Comma 11 2 3 7 5 2" xfId="28382" xr:uid="{DA852388-7516-439A-86CD-A71F6BE73DE1}"/>
    <cellStyle name="Comma 11 2 3 7 6" xfId="22048" xr:uid="{BE1D8A55-1064-4FA0-B7E1-ADA530B420DF}"/>
    <cellStyle name="Comma 11 2 3 8" xfId="3362" xr:uid="{3749AFD1-25F9-4586-8491-7DECA11051D9}"/>
    <cellStyle name="Comma 11 2 3 8 2" xfId="16042" xr:uid="{B0D524D9-7F01-4A68-9263-8DDFCB63D86A}"/>
    <cellStyle name="Comma 11 2 3 8 2 2" xfId="35203" xr:uid="{DE5B57CB-0A5F-4A9F-8A6F-E67D39862949}"/>
    <cellStyle name="Comma 11 2 3 8 3" xfId="9706" xr:uid="{586D8F63-2355-4907-B3AA-4DBB42D291C8}"/>
    <cellStyle name="Comma 11 2 3 8 3 2" xfId="28869" xr:uid="{E62FC8DE-485F-435C-B326-798AD1E5BE7A}"/>
    <cellStyle name="Comma 11 2 3 8 4" xfId="22535" xr:uid="{C4D8979A-2A4D-44CD-9223-A4AA5F5D8785}"/>
    <cellStyle name="Comma 11 2 3 9" xfId="5465" xr:uid="{30D8ACFA-5ACA-4023-95FA-262743BA012A}"/>
    <cellStyle name="Comma 11 2 3 9 2" xfId="18143" xr:uid="{2135EA64-FC25-4003-A642-5F794B958D1A}"/>
    <cellStyle name="Comma 11 2 3 9 2 2" xfId="37304" xr:uid="{9551F2CD-079F-4598-816B-1EE94612300F}"/>
    <cellStyle name="Comma 11 2 3 9 3" xfId="11807" xr:uid="{9452686F-FC3F-497A-83A4-542C994C0ED9}"/>
    <cellStyle name="Comma 11 2 3 9 3 2" xfId="30970" xr:uid="{EB904623-FCC7-40D2-AE7B-2FBDD059B151}"/>
    <cellStyle name="Comma 11 2 3 9 4" xfId="24636" xr:uid="{26859C24-6080-45AB-9DA3-49D683E4A32D}"/>
    <cellStyle name="Comma 11 2 4" xfId="844" xr:uid="{18E25C02-8E77-46A6-AA1C-11B0B33A2AD3}"/>
    <cellStyle name="Comma 11 2 4 2" xfId="3292" xr:uid="{B5BF6764-460E-450D-A762-D7BDF5230AE3}"/>
    <cellStyle name="Comma 11 2 4 2 2" xfId="15972" xr:uid="{C5AAE823-B628-4196-BDC5-57A29125A70B}"/>
    <cellStyle name="Comma 11 2 4 2 2 2" xfId="35133" xr:uid="{F3C2A927-7477-4008-B93B-8423560C7B34}"/>
    <cellStyle name="Comma 11 2 4 2 3" xfId="9636" xr:uid="{EFBC23BE-57EB-4976-8EF6-22D382208451}"/>
    <cellStyle name="Comma 11 2 4 2 3 2" xfId="28799" xr:uid="{65581EE9-4746-4262-86BB-5F47919E12BE}"/>
    <cellStyle name="Comma 11 2 4 2 4" xfId="22465" xr:uid="{CDF91823-5CFA-457A-945A-BF1B6303BA6D}"/>
    <cellStyle name="Comma 11 2 4 3" xfId="5392" xr:uid="{77F5487F-5E1D-45B6-97E8-5D05F0D7C2B0}"/>
    <cellStyle name="Comma 11 2 4 3 2" xfId="18070" xr:uid="{35231FCF-D5CE-439D-A426-5769DF1E592B}"/>
    <cellStyle name="Comma 11 2 4 3 2 2" xfId="37231" xr:uid="{3B4E4CA1-8BA3-4345-B814-56C24DBA4C96}"/>
    <cellStyle name="Comma 11 2 4 3 3" xfId="11734" xr:uid="{A9C3E847-8D84-485D-88EB-0726CC576376}"/>
    <cellStyle name="Comma 11 2 4 3 3 2" xfId="30897" xr:uid="{283FD102-206A-4593-849C-68E15743C164}"/>
    <cellStyle name="Comma 11 2 4 3 4" xfId="24563" xr:uid="{B07DEBAD-B7F0-4B56-9F7B-04A77A1FF9E1}"/>
    <cellStyle name="Comma 11 2 4 4" xfId="13911" xr:uid="{9DF55D54-4E29-473C-AFC4-50ACB9944ADA}"/>
    <cellStyle name="Comma 11 2 4 4 2" xfId="33072" xr:uid="{40E6E0DD-B50A-4262-9CBD-2E4AA8B14429}"/>
    <cellStyle name="Comma 11 2 4 5" xfId="7575" xr:uid="{02392403-80C3-4C55-A086-7142F7B42A82}"/>
    <cellStyle name="Comma 11 2 4 5 2" xfId="26738" xr:uid="{9F628DFA-DF84-4818-8CE9-579CCBDE7BDF}"/>
    <cellStyle name="Comma 11 2 4 6" xfId="20404" xr:uid="{B4C7D5BA-439E-4A80-9A8C-4B7A7C1C1976}"/>
    <cellStyle name="Comma 11 2 5" xfId="1170" xr:uid="{F1A91199-AE78-48AD-BF97-231E5A14630D}"/>
    <cellStyle name="Comma 11 2 5 2" xfId="3551" xr:uid="{4123D279-CD8F-4FF4-A97C-8D94D317F2A6}"/>
    <cellStyle name="Comma 11 2 5 2 2" xfId="16231" xr:uid="{F0A57B8F-D5DD-493B-AD11-B3F923068AA2}"/>
    <cellStyle name="Comma 11 2 5 2 2 2" xfId="35392" xr:uid="{6E17752E-72CF-4D36-A1C3-3391DA3D005B}"/>
    <cellStyle name="Comma 11 2 5 2 3" xfId="9895" xr:uid="{C8BA28A6-02D4-4F44-A549-FD3DBAEDC8F7}"/>
    <cellStyle name="Comma 11 2 5 2 3 2" xfId="29058" xr:uid="{1B2F4F6F-77A5-4292-AAE4-9AC5B6D72CE7}"/>
    <cellStyle name="Comma 11 2 5 2 4" xfId="22724" xr:uid="{47128F48-2C0C-44DE-80AA-9D2B70DFAA46}"/>
    <cellStyle name="Comma 11 2 5 3" xfId="5661" xr:uid="{513C986E-9840-412F-9C9C-389F78CB80B6}"/>
    <cellStyle name="Comma 11 2 5 3 2" xfId="18339" xr:uid="{B593F0A0-C13F-4A0D-AB85-43028CDE9182}"/>
    <cellStyle name="Comma 11 2 5 3 2 2" xfId="37500" xr:uid="{7C757894-5E73-45F0-AD20-7113F00732F4}"/>
    <cellStyle name="Comma 11 2 5 3 3" xfId="12003" xr:uid="{C3E18343-4C61-45C1-8C30-166127D2A858}"/>
    <cellStyle name="Comma 11 2 5 3 3 2" xfId="31166" xr:uid="{F24BA960-12D1-4737-8C03-C3AE35744FF3}"/>
    <cellStyle name="Comma 11 2 5 3 4" xfId="24832" xr:uid="{A4A2E29F-632A-443D-BDB3-85B3890A5915}"/>
    <cellStyle name="Comma 11 2 5 4" xfId="14170" xr:uid="{7AFC39FC-AAB1-4755-8C1A-4BF99DC54EDC}"/>
    <cellStyle name="Comma 11 2 5 4 2" xfId="33331" xr:uid="{A68870F8-7269-40E6-8600-F9D6FD06C315}"/>
    <cellStyle name="Comma 11 2 5 5" xfId="7834" xr:uid="{0E344A96-9EF6-4BBF-8567-F59C99459E09}"/>
    <cellStyle name="Comma 11 2 5 5 2" xfId="26997" xr:uid="{6EEDE3A8-55E2-45B8-A62B-4E1816A58912}"/>
    <cellStyle name="Comma 11 2 5 6" xfId="20663" xr:uid="{9DD0E6AF-F2BE-4C7A-BFAF-F0B8E44F91C2}"/>
    <cellStyle name="Comma 11 2 6" xfId="1483" xr:uid="{8B9509A5-0E30-45CB-8430-FB3626C5686F}"/>
    <cellStyle name="Comma 11 2 6 2" xfId="3787" xr:uid="{92C97C26-C7E6-413F-B973-0F14C35246FE}"/>
    <cellStyle name="Comma 11 2 6 2 2" xfId="16467" xr:uid="{0814C979-672A-4BED-866F-D38C17840AA1}"/>
    <cellStyle name="Comma 11 2 6 2 2 2" xfId="35628" xr:uid="{81D2BDB1-7244-4871-BDE9-252C26C4F2DE}"/>
    <cellStyle name="Comma 11 2 6 2 3" xfId="10131" xr:uid="{91275156-221F-426E-8409-75ECA2525141}"/>
    <cellStyle name="Comma 11 2 6 2 3 2" xfId="29294" xr:uid="{9DAE1353-6CD4-411F-8988-7D43A72DAE65}"/>
    <cellStyle name="Comma 11 2 6 2 4" xfId="22960" xr:uid="{052F432F-D5F8-454A-9300-FA97AD767049}"/>
    <cellStyle name="Comma 11 2 6 3" xfId="5910" xr:uid="{40A2276E-98FA-41CE-8561-A4DCC51FAB78}"/>
    <cellStyle name="Comma 11 2 6 3 2" xfId="18588" xr:uid="{5CE78719-E495-4FB5-88E7-DEE43BC07DC2}"/>
    <cellStyle name="Comma 11 2 6 3 2 2" xfId="37749" xr:uid="{70B9776A-321F-4CFE-9B6B-11959BEC020F}"/>
    <cellStyle name="Comma 11 2 6 3 3" xfId="12252" xr:uid="{87A87021-86FB-46BF-A833-9BE93E95EFA3}"/>
    <cellStyle name="Comma 11 2 6 3 3 2" xfId="31415" xr:uid="{7E9F757B-2C99-4016-BDF6-E1DA3F98FAD3}"/>
    <cellStyle name="Comma 11 2 6 3 4" xfId="25081" xr:uid="{39AC6308-EA12-4323-8652-04C3D872B78E}"/>
    <cellStyle name="Comma 11 2 6 4" xfId="14406" xr:uid="{8221598A-3807-43C2-AFB9-51A02377FF12}"/>
    <cellStyle name="Comma 11 2 6 4 2" xfId="33567" xr:uid="{BDB75A16-F4C5-4069-90CF-DF12EDCF5929}"/>
    <cellStyle name="Comma 11 2 6 5" xfId="8070" xr:uid="{CCDB69E0-3BEA-459D-A730-DFCA6D2F2CBD}"/>
    <cellStyle name="Comma 11 2 6 5 2" xfId="27233" xr:uid="{9658EE37-BC97-4191-B58E-A5A33DD121DC}"/>
    <cellStyle name="Comma 11 2 6 6" xfId="20899" xr:uid="{397B22F3-E4A6-4042-A17B-4BE913959515}"/>
    <cellStyle name="Comma 11 2 7" xfId="1996" xr:uid="{F6AE5F9A-1464-4604-807E-AB2944FB7EC2}"/>
    <cellStyle name="Comma 11 2 7 2" xfId="4095" xr:uid="{05359947-EF1B-421F-99FD-42339DC1D720}"/>
    <cellStyle name="Comma 11 2 7 2 2" xfId="16775" xr:uid="{20E24CAF-035C-4568-8230-52403CC37401}"/>
    <cellStyle name="Comma 11 2 7 2 2 2" xfId="35936" xr:uid="{8746859C-F8D7-4AE4-B3CE-02B6FEDCF81A}"/>
    <cellStyle name="Comma 11 2 7 2 3" xfId="10439" xr:uid="{481D2DA8-D82B-4FB0-B042-FC4B1CD66F8F}"/>
    <cellStyle name="Comma 11 2 7 2 3 2" xfId="29602" xr:uid="{5173E391-474B-4888-B5D7-01C3CF79D5BB}"/>
    <cellStyle name="Comma 11 2 7 2 4" xfId="23268" xr:uid="{B918C46D-59A2-4709-8427-613D9E737548}"/>
    <cellStyle name="Comma 11 2 7 3" xfId="6259" xr:uid="{A7BD4BD3-50BB-4052-88D1-BAB59156BF0E}"/>
    <cellStyle name="Comma 11 2 7 3 2" xfId="18937" xr:uid="{918D606A-4EF0-4A19-B6DE-DB6D440543D7}"/>
    <cellStyle name="Comma 11 2 7 3 2 2" xfId="38098" xr:uid="{0CEDCEBB-059A-47B4-A11B-0FAFA92599A9}"/>
    <cellStyle name="Comma 11 2 7 3 3" xfId="12601" xr:uid="{3FCB3D8F-2C90-42EF-A901-C4700A04E162}"/>
    <cellStyle name="Comma 11 2 7 3 3 2" xfId="31764" xr:uid="{196DE0AD-3DFA-45B4-BEA3-4A7AFF8F3EE8}"/>
    <cellStyle name="Comma 11 2 7 3 4" xfId="25430" xr:uid="{2ACF8266-B562-4871-8FC3-747C8F990D9A}"/>
    <cellStyle name="Comma 11 2 7 4" xfId="14714" xr:uid="{A969F0A9-DEB3-4C1A-A67A-85E8A0491E24}"/>
    <cellStyle name="Comma 11 2 7 4 2" xfId="33875" xr:uid="{EC2A1397-FF85-4ECA-AC24-B7E4F9EB091C}"/>
    <cellStyle name="Comma 11 2 7 5" xfId="8378" xr:uid="{B9AE2A20-6384-4F59-82C1-A85A05B312B8}"/>
    <cellStyle name="Comma 11 2 7 5 2" xfId="27541" xr:uid="{17593DDF-C204-401B-AAEF-EE4C165477D7}"/>
    <cellStyle name="Comma 11 2 7 6" xfId="21207" xr:uid="{F9B42C10-E872-4178-B3CE-1073F308FB00}"/>
    <cellStyle name="Comma 11 2 8" xfId="2306" xr:uid="{0EDBF500-14D4-4F74-B4EB-8580675A44E7}"/>
    <cellStyle name="Comma 11 2 8 2" xfId="4403" xr:uid="{E1E8FC09-516E-44CF-AB97-7106517DB2C4}"/>
    <cellStyle name="Comma 11 2 8 2 2" xfId="17083" xr:uid="{208A3EF4-E297-4FF6-B818-96D02E24B434}"/>
    <cellStyle name="Comma 11 2 8 2 2 2" xfId="36244" xr:uid="{CEF55976-B8EB-4048-9D77-B836ADCE2CEB}"/>
    <cellStyle name="Comma 11 2 8 2 3" xfId="10747" xr:uid="{E5FDA110-AA27-43A6-BA1E-923062E64BC9}"/>
    <cellStyle name="Comma 11 2 8 2 3 2" xfId="29910" xr:uid="{363A7601-7433-4B24-9147-205296E2A988}"/>
    <cellStyle name="Comma 11 2 8 2 4" xfId="23576" xr:uid="{B8D2BEDD-B42C-48F0-8641-30D61F1FC8AD}"/>
    <cellStyle name="Comma 11 2 8 3" xfId="6567" xr:uid="{CFAD4E6F-5007-4CCE-A34B-72C428413725}"/>
    <cellStyle name="Comma 11 2 8 3 2" xfId="19245" xr:uid="{4AD83BAF-0AC0-40BB-8DC7-D20F232BA7FB}"/>
    <cellStyle name="Comma 11 2 8 3 2 2" xfId="38406" xr:uid="{086305F2-2AFA-45A6-8C1B-5D524CC01BBE}"/>
    <cellStyle name="Comma 11 2 8 3 3" xfId="12909" xr:uid="{9327282A-A5FA-4DA6-996D-6A0679CF26FC}"/>
    <cellStyle name="Comma 11 2 8 3 3 2" xfId="32072" xr:uid="{E479124E-8BE9-400F-B8F2-54E4DAFF1EF2}"/>
    <cellStyle name="Comma 11 2 8 3 4" xfId="25738" xr:uid="{5B6CDA51-FB68-431A-878F-6A371B28E184}"/>
    <cellStyle name="Comma 11 2 8 4" xfId="15022" xr:uid="{A3FAF211-2876-4FB7-AC15-9040E45FDDD0}"/>
    <cellStyle name="Comma 11 2 8 4 2" xfId="34183" xr:uid="{1E44940C-697D-463D-ADD2-2B1BF7EB0970}"/>
    <cellStyle name="Comma 11 2 8 5" xfId="8686" xr:uid="{76A16FBE-C925-43AF-BF03-EDD987376D08}"/>
    <cellStyle name="Comma 11 2 8 5 2" xfId="27849" xr:uid="{D1ADAFC7-84FA-4493-B342-E55695EBE850}"/>
    <cellStyle name="Comma 11 2 8 6" xfId="21515" xr:uid="{74C73801-D829-4A3F-AF3D-DEF750593B9A}"/>
    <cellStyle name="Comma 11 2 9" xfId="2576" xr:uid="{BA138F9D-A9AA-4D37-AF6B-1F98DD0BA787}"/>
    <cellStyle name="Comma 11 2 9 2" xfId="4669" xr:uid="{FB862106-1961-4928-9CEE-F4BA640B22D3}"/>
    <cellStyle name="Comma 11 2 9 2 2" xfId="17349" xr:uid="{AB2DC132-BE50-4C9E-9E5D-9E64CAB99D7E}"/>
    <cellStyle name="Comma 11 2 9 2 2 2" xfId="36510" xr:uid="{1B87ADBD-9808-4BA7-A819-2F920D6320F6}"/>
    <cellStyle name="Comma 11 2 9 2 3" xfId="11013" xr:uid="{892B0BB3-4C75-4CCB-94A7-F68597EA09D8}"/>
    <cellStyle name="Comma 11 2 9 2 3 2" xfId="30176" xr:uid="{8DE50784-FFA2-48DD-B460-083FB0C9F8E4}"/>
    <cellStyle name="Comma 11 2 9 2 4" xfId="23842" xr:uid="{F9D69E3D-6BED-4265-9998-13D48361807A}"/>
    <cellStyle name="Comma 11 2 9 3" xfId="6833" xr:uid="{11CDC6FB-B963-434E-9F8E-8DDE95BA180D}"/>
    <cellStyle name="Comma 11 2 9 3 2" xfId="19511" xr:uid="{98D53933-7967-4337-ABFC-C550ACEF00AF}"/>
    <cellStyle name="Comma 11 2 9 3 2 2" xfId="38672" xr:uid="{7F512FDE-C04D-4386-B380-22A7CB176F4E}"/>
    <cellStyle name="Comma 11 2 9 3 3" xfId="13175" xr:uid="{97E01A09-7D30-4E43-B00E-932F19BE386D}"/>
    <cellStyle name="Comma 11 2 9 3 3 2" xfId="32338" xr:uid="{66CBD5A8-BA6C-469D-9506-08E2B429E50C}"/>
    <cellStyle name="Comma 11 2 9 3 4" xfId="26004" xr:uid="{F78427BD-AD58-444B-9397-5C4B5BE77075}"/>
    <cellStyle name="Comma 11 2 9 4" xfId="15288" xr:uid="{2AB2DD51-DDBB-4685-B1FA-093B8E61B7D2}"/>
    <cellStyle name="Comma 11 2 9 4 2" xfId="34449" xr:uid="{D6957F09-FCA9-4623-A0E7-9A9B68F7600F}"/>
    <cellStyle name="Comma 11 2 9 5" xfId="8952" xr:uid="{3BED334C-1957-4653-800B-96642D1EBDB9}"/>
    <cellStyle name="Comma 11 2 9 5 2" xfId="28115" xr:uid="{8A04F548-4436-4C4A-B6A8-3D0644B9C90B}"/>
    <cellStyle name="Comma 11 2 9 6" xfId="21781" xr:uid="{19A745C3-5B8B-432E-A676-6AA716869477}"/>
    <cellStyle name="Comma 11 3" xfId="661" xr:uid="{F2A74DBE-14FF-4A32-84EE-5CE2BFF047AA}"/>
    <cellStyle name="Comma 11 3 10" xfId="5225" xr:uid="{C560643C-B13E-47B5-9FC4-E5CF2C496A30}"/>
    <cellStyle name="Comma 11 3 10 2" xfId="17903" xr:uid="{3427773A-DC95-47B8-9B9E-DB5832B92758}"/>
    <cellStyle name="Comma 11 3 10 2 2" xfId="37064" xr:uid="{9661877F-412D-4A49-A6DB-AD73C51C89D4}"/>
    <cellStyle name="Comma 11 3 10 3" xfId="11567" xr:uid="{2770B9F0-6B4B-4BDA-A1E0-9F3FE9E6629B}"/>
    <cellStyle name="Comma 11 3 10 3 2" xfId="30730" xr:uid="{E6F41427-ADE4-4105-BA59-08F8056516E5}"/>
    <cellStyle name="Comma 11 3 10 4" xfId="24396" xr:uid="{BE7AAC62-C72F-475D-9F38-D01EC909083F}"/>
    <cellStyle name="Comma 11 3 11" xfId="5252" xr:uid="{1095A55B-5B4B-49D9-A36F-3A33250A175F}"/>
    <cellStyle name="Comma 11 3 11 2" xfId="17930" xr:uid="{F84F03FB-EDEC-43C5-B7BD-4DA6124CE12B}"/>
    <cellStyle name="Comma 11 3 11 2 2" xfId="37091" xr:uid="{D9B69446-2E8E-4030-AF3A-196DC6F250B3}"/>
    <cellStyle name="Comma 11 3 11 3" xfId="11594" xr:uid="{1B47D09E-4B2E-4262-92B3-011A756A47DE}"/>
    <cellStyle name="Comma 11 3 11 3 2" xfId="30757" xr:uid="{2825045C-FCEB-4ABB-B30A-AC26F46248D4}"/>
    <cellStyle name="Comma 11 3 11 4" xfId="24423" xr:uid="{353F99FE-C814-455C-A2D6-6239055BDDEA}"/>
    <cellStyle name="Comma 11 3 12" xfId="13745" xr:uid="{7ECFF417-6409-4DD0-89B3-E3625EF61570}"/>
    <cellStyle name="Comma 11 3 12 2" xfId="32906" xr:uid="{E0620622-31F1-4ABF-A15F-9E8E0CE6300D}"/>
    <cellStyle name="Comma 11 3 13" xfId="7409" xr:uid="{FD4F8F34-6BCF-4B7C-966F-03CA0AB96B01}"/>
    <cellStyle name="Comma 11 3 13 2" xfId="26572" xr:uid="{7C7581A2-CEE9-4621-8153-F87A44F9ED8B}"/>
    <cellStyle name="Comma 11 3 14" xfId="20238" xr:uid="{60D779E8-797C-42E7-AA5E-88E988D2C517}"/>
    <cellStyle name="Comma 11 3 2" xfId="979" xr:uid="{24C5618A-AF6A-4E96-BDC6-7815EAC4E319}"/>
    <cellStyle name="Comma 11 3 2 2" xfId="3419" xr:uid="{1300C09D-AD67-4554-8A00-F5BD7D56B8CC}"/>
    <cellStyle name="Comma 11 3 2 2 2" xfId="16099" xr:uid="{8329C7B5-7EC9-4AA8-A340-0FBB226D72EA}"/>
    <cellStyle name="Comma 11 3 2 2 2 2" xfId="35260" xr:uid="{35E9DBD8-1FA0-4DFD-B746-A8895CC9C4CD}"/>
    <cellStyle name="Comma 11 3 2 2 3" xfId="9763" xr:uid="{C96D97B9-995F-4EB2-808B-A663756A46F6}"/>
    <cellStyle name="Comma 11 3 2 2 3 2" xfId="28926" xr:uid="{C06DCB44-E128-4533-81A1-074A7189E41E}"/>
    <cellStyle name="Comma 11 3 2 2 4" xfId="22592" xr:uid="{2357DFFC-01C6-4151-A56A-72B088BC471E}"/>
    <cellStyle name="Comma 11 3 2 3" xfId="5522" xr:uid="{88EC73D6-29C7-4D1E-970A-DF59E2131507}"/>
    <cellStyle name="Comma 11 3 2 3 2" xfId="18200" xr:uid="{EA0A3832-8AB3-49FA-AB7A-AB2AD6DC3B5E}"/>
    <cellStyle name="Comma 11 3 2 3 2 2" xfId="37361" xr:uid="{50B8B960-5D74-4CF8-B82F-859CB257F9C3}"/>
    <cellStyle name="Comma 11 3 2 3 3" xfId="11864" xr:uid="{79AFEEB1-57BE-4706-A2BA-FEE18729AF55}"/>
    <cellStyle name="Comma 11 3 2 3 3 2" xfId="31027" xr:uid="{338A1475-3736-4AA2-9F0C-40737C96CFCE}"/>
    <cellStyle name="Comma 11 3 2 3 4" xfId="24693" xr:uid="{9B6F1F18-ADB9-4C02-A458-897F2EEFE0C9}"/>
    <cellStyle name="Comma 11 3 2 4" xfId="14038" xr:uid="{72D55056-0FF8-4A59-9D34-E38BDD087ACE}"/>
    <cellStyle name="Comma 11 3 2 4 2" xfId="33199" xr:uid="{849401C2-3A51-4F86-80B2-378EA63EA242}"/>
    <cellStyle name="Comma 11 3 2 5" xfId="7702" xr:uid="{D2FDB358-9496-4B09-AECB-E5E7C1D44BB4}"/>
    <cellStyle name="Comma 11 3 2 5 2" xfId="26865" xr:uid="{319D5338-32A9-41D8-8E43-65E32FF3A2AF}"/>
    <cellStyle name="Comma 11 3 2 6" xfId="20531" xr:uid="{67037200-D43E-4073-A3D1-EE2E6A1AAAE0}"/>
    <cellStyle name="Comma 11 3 3" xfId="1297" xr:uid="{C6B0F86A-2DE7-4DB8-8E5E-71DBB5185DB8}"/>
    <cellStyle name="Comma 11 3 3 2" xfId="3650" xr:uid="{32454A7B-0037-4080-9E22-33463529D355}"/>
    <cellStyle name="Comma 11 3 3 2 2" xfId="16330" xr:uid="{4F8BD9DC-4E6A-4516-8AA3-EACD51020679}"/>
    <cellStyle name="Comma 11 3 3 2 2 2" xfId="35491" xr:uid="{DF786693-EEF0-4EA7-92FD-034FBB9B0871}"/>
    <cellStyle name="Comma 11 3 3 2 3" xfId="9994" xr:uid="{97C78B3A-A215-4196-BED2-F43B54D80D36}"/>
    <cellStyle name="Comma 11 3 3 2 3 2" xfId="29157" xr:uid="{91C143FB-2EA4-42DE-9EA9-6F34A8A712AC}"/>
    <cellStyle name="Comma 11 3 3 2 4" xfId="22823" xr:uid="{895A48F1-90FF-405F-AE06-5103E98EFCB5}"/>
    <cellStyle name="Comma 11 3 3 3" xfId="5764" xr:uid="{7F318A0C-4711-4144-92F6-CEADF1DC3D87}"/>
    <cellStyle name="Comma 11 3 3 3 2" xfId="18442" xr:uid="{19CDC36A-C86E-4131-B744-8EAB274BE52C}"/>
    <cellStyle name="Comma 11 3 3 3 2 2" xfId="37603" xr:uid="{29BF33AD-B190-4CD7-8C85-2FF52634E9AA}"/>
    <cellStyle name="Comma 11 3 3 3 3" xfId="12106" xr:uid="{99F89A59-89DF-4DA4-A01F-247429BBCE34}"/>
    <cellStyle name="Comma 11 3 3 3 3 2" xfId="31269" xr:uid="{E5C5C9B8-7C40-4AF6-B931-4DA162E8589C}"/>
    <cellStyle name="Comma 11 3 3 3 4" xfId="24935" xr:uid="{01939469-6AF5-4E0C-9C34-18BB600C8109}"/>
    <cellStyle name="Comma 11 3 3 4" xfId="14269" xr:uid="{665F71E9-97BC-45DA-B825-0485DA1D1734}"/>
    <cellStyle name="Comma 11 3 3 4 2" xfId="33430" xr:uid="{DD304C97-5D32-4659-A6FD-AE886BB75DE3}"/>
    <cellStyle name="Comma 11 3 3 5" xfId="7933" xr:uid="{9B38F22A-4C1C-4D6A-8F88-D1663BDAFF5C}"/>
    <cellStyle name="Comma 11 3 3 5 2" xfId="27096" xr:uid="{8FB92320-5B3B-40F7-B59B-995E12626F33}"/>
    <cellStyle name="Comma 11 3 3 6" xfId="20762" xr:uid="{51916E7F-8167-48E4-A68F-4C04EC64B7F9}"/>
    <cellStyle name="Comma 11 3 4" xfId="1612" xr:uid="{3FD846A4-C1F1-4585-A8F0-31754044E20A}"/>
    <cellStyle name="Comma 11 3 4 2" xfId="3914" xr:uid="{BACE6263-69AC-4657-8366-093404A4D6B4}"/>
    <cellStyle name="Comma 11 3 4 2 2" xfId="16594" xr:uid="{DB561D69-06EE-44B2-8711-608E16798B4E}"/>
    <cellStyle name="Comma 11 3 4 2 2 2" xfId="35755" xr:uid="{F7528DDB-37E8-4B70-B2C9-76AB23140190}"/>
    <cellStyle name="Comma 11 3 4 2 3" xfId="10258" xr:uid="{9E618FAA-BBC1-442D-80ED-58082A85AE1E}"/>
    <cellStyle name="Comma 11 3 4 2 3 2" xfId="29421" xr:uid="{7B157389-31FF-4330-BDE3-475BBB682B13}"/>
    <cellStyle name="Comma 11 3 4 2 4" xfId="23087" xr:uid="{6D506F59-4061-4863-8658-84661BCF3AB8}"/>
    <cellStyle name="Comma 11 3 4 3" xfId="6037" xr:uid="{61802399-CC53-4569-97AC-53CC5393C79D}"/>
    <cellStyle name="Comma 11 3 4 3 2" xfId="18715" xr:uid="{C4002475-EE87-42C2-9949-36B7A9D72CA2}"/>
    <cellStyle name="Comma 11 3 4 3 2 2" xfId="37876" xr:uid="{638F589F-33F6-453F-A019-020CA59AC345}"/>
    <cellStyle name="Comma 11 3 4 3 3" xfId="12379" xr:uid="{EC9E5EA3-368B-4CDE-B68D-7852E5237FCD}"/>
    <cellStyle name="Comma 11 3 4 3 3 2" xfId="31542" xr:uid="{B1103276-2BC7-4E58-BFC0-D4F63127865D}"/>
    <cellStyle name="Comma 11 3 4 3 4" xfId="25208" xr:uid="{EA7EF357-AC49-4C37-ADF1-6CE7CFD334E8}"/>
    <cellStyle name="Comma 11 3 4 4" xfId="14533" xr:uid="{3D7C8B72-AC07-4F52-9987-0E6E6ED5215F}"/>
    <cellStyle name="Comma 11 3 4 4 2" xfId="33694" xr:uid="{C62AE8B0-E549-4A02-9993-D080213BF8DB}"/>
    <cellStyle name="Comma 11 3 4 5" xfId="8197" xr:uid="{A3DD0EEA-8663-47A8-ADD1-C540B26D95AD}"/>
    <cellStyle name="Comma 11 3 4 5 2" xfId="27360" xr:uid="{6C53B37F-EA1C-4D16-8519-24907899F6A5}"/>
    <cellStyle name="Comma 11 3 4 6" xfId="21026" xr:uid="{A857EF1A-43D4-41A1-B907-389F6E2CB2FF}"/>
    <cellStyle name="Comma 11 3 5" xfId="2123" xr:uid="{C2C58452-F930-4DBF-87DA-5D14A29EFA83}"/>
    <cellStyle name="Comma 11 3 5 2" xfId="4222" xr:uid="{15A99E30-F054-4B1A-A7D8-9269F46B1DE3}"/>
    <cellStyle name="Comma 11 3 5 2 2" xfId="16902" xr:uid="{CE151775-CB99-44E7-9BCF-1038EC74FC8B}"/>
    <cellStyle name="Comma 11 3 5 2 2 2" xfId="36063" xr:uid="{60EAE345-D241-4BC2-BD9F-2277723A2CD1}"/>
    <cellStyle name="Comma 11 3 5 2 3" xfId="10566" xr:uid="{12584DBF-54D3-400A-AA75-94E9F2CC11E7}"/>
    <cellStyle name="Comma 11 3 5 2 3 2" xfId="29729" xr:uid="{DF720900-F847-48F4-B3F9-73BC77312DD8}"/>
    <cellStyle name="Comma 11 3 5 2 4" xfId="23395" xr:uid="{6643083A-0307-4D15-9B0B-379E69BB4AAF}"/>
    <cellStyle name="Comma 11 3 5 3" xfId="6386" xr:uid="{AB0B1C14-A027-4161-829B-049408C639BA}"/>
    <cellStyle name="Comma 11 3 5 3 2" xfId="19064" xr:uid="{568147D5-AC07-4C80-A2C2-6BAFFBFCDCAB}"/>
    <cellStyle name="Comma 11 3 5 3 2 2" xfId="38225" xr:uid="{8AA7D104-8334-4F19-B69A-1F276441AA39}"/>
    <cellStyle name="Comma 11 3 5 3 3" xfId="12728" xr:uid="{5EFC1CED-D55D-4EBE-BD56-16232B3E7BBC}"/>
    <cellStyle name="Comma 11 3 5 3 3 2" xfId="31891" xr:uid="{C5C540CB-6BB0-4CB9-9A10-D506F580AABB}"/>
    <cellStyle name="Comma 11 3 5 3 4" xfId="25557" xr:uid="{62C2AC31-0A90-4B87-97CA-E5D31C9628A8}"/>
    <cellStyle name="Comma 11 3 5 4" xfId="14841" xr:uid="{9407E602-00B7-43E4-953D-44DA62B0867A}"/>
    <cellStyle name="Comma 11 3 5 4 2" xfId="34002" xr:uid="{8063A12D-10E2-48FC-B479-EF1605670697}"/>
    <cellStyle name="Comma 11 3 5 5" xfId="8505" xr:uid="{C49C6CAF-9567-4474-8A43-F5BD0091B950}"/>
    <cellStyle name="Comma 11 3 5 5 2" xfId="27668" xr:uid="{99A5466E-FC2A-430D-85E8-E19EEE86A292}"/>
    <cellStyle name="Comma 11 3 5 6" xfId="21334" xr:uid="{B512BEB3-70D5-4FAC-9F3A-D186A9C67BA5}"/>
    <cellStyle name="Comma 11 3 6" xfId="2433" xr:uid="{AD33DEAF-809D-48A2-9793-DE274D6DB1AA}"/>
    <cellStyle name="Comma 11 3 6 2" xfId="4530" xr:uid="{1EFBCBE0-3D7A-42EE-8FD7-3CC26F2E7A91}"/>
    <cellStyle name="Comma 11 3 6 2 2" xfId="17210" xr:uid="{7492E18A-2B76-4BCE-8A26-A65E519412EF}"/>
    <cellStyle name="Comma 11 3 6 2 2 2" xfId="36371" xr:uid="{B9E7E425-6D9F-4084-8A4A-A76C96AAD944}"/>
    <cellStyle name="Comma 11 3 6 2 3" xfId="10874" xr:uid="{5849BA7E-CFF2-45C0-855D-050218AC9B52}"/>
    <cellStyle name="Comma 11 3 6 2 3 2" xfId="30037" xr:uid="{4935DACA-ED54-4D52-A088-6BEFDA50D160}"/>
    <cellStyle name="Comma 11 3 6 2 4" xfId="23703" xr:uid="{9C9D68D5-0873-43AC-A9B5-F5BBF9C03861}"/>
    <cellStyle name="Comma 11 3 6 3" xfId="6694" xr:uid="{EB0D96F8-56AD-4207-BF76-2ACA42BD71F1}"/>
    <cellStyle name="Comma 11 3 6 3 2" xfId="19372" xr:uid="{99B250B4-2ED7-49EC-AAFD-92EBAAA02833}"/>
    <cellStyle name="Comma 11 3 6 3 2 2" xfId="38533" xr:uid="{596430D9-0199-4EE8-952B-F316384F1627}"/>
    <cellStyle name="Comma 11 3 6 3 3" xfId="13036" xr:uid="{A0E4CE21-619E-46D2-910E-9C6E4041BFF5}"/>
    <cellStyle name="Comma 11 3 6 3 3 2" xfId="32199" xr:uid="{914A8E27-F038-47A8-86D4-0C240D15D351}"/>
    <cellStyle name="Comma 11 3 6 3 4" xfId="25865" xr:uid="{CD1EB637-6528-4E12-8839-D2A1A34844B9}"/>
    <cellStyle name="Comma 11 3 6 4" xfId="15149" xr:uid="{C21855FC-7DBD-47D3-809F-2F8EED0522C6}"/>
    <cellStyle name="Comma 11 3 6 4 2" xfId="34310" xr:uid="{C2443A91-072A-4D5F-93DC-716932565C6A}"/>
    <cellStyle name="Comma 11 3 6 5" xfId="8813" xr:uid="{39FB9456-7A43-4809-82F0-7D6A3834FF5A}"/>
    <cellStyle name="Comma 11 3 6 5 2" xfId="27976" xr:uid="{EDD8AA1E-EC9B-444C-A2FA-747559716112}"/>
    <cellStyle name="Comma 11 3 6 6" xfId="21642" xr:uid="{1846AD0A-6456-4EED-B4D2-C21789D9DD3B}"/>
    <cellStyle name="Comma 11 3 7" xfId="2675" xr:uid="{26B67F62-AA47-4A0E-8704-6EDB87AC8A27}"/>
    <cellStyle name="Comma 11 3 7 2" xfId="4768" xr:uid="{A3017A57-2447-4E90-A4DE-CF85A5897452}"/>
    <cellStyle name="Comma 11 3 7 2 2" xfId="17448" xr:uid="{20C59D2C-4DEB-4AF9-8298-923495C43C7D}"/>
    <cellStyle name="Comma 11 3 7 2 2 2" xfId="36609" xr:uid="{BA3551C8-F14D-4133-9E25-9581ECE331F7}"/>
    <cellStyle name="Comma 11 3 7 2 3" xfId="11112" xr:uid="{FEED6F3E-89C0-40BE-8E20-F5972081A68F}"/>
    <cellStyle name="Comma 11 3 7 2 3 2" xfId="30275" xr:uid="{778E2A0C-C67C-40A6-BDB9-2964B575EEC9}"/>
    <cellStyle name="Comma 11 3 7 2 4" xfId="23941" xr:uid="{4F5542AE-F961-4AFF-9812-EF7020655392}"/>
    <cellStyle name="Comma 11 3 7 3" xfId="6932" xr:uid="{132AB137-DF36-4423-8005-B5209AFF53E5}"/>
    <cellStyle name="Comma 11 3 7 3 2" xfId="19610" xr:uid="{45839D3E-5715-4CC6-BBEA-8F42D1C7B46C}"/>
    <cellStyle name="Comma 11 3 7 3 2 2" xfId="38771" xr:uid="{F3B13F3D-E519-496D-9E7D-7B8699ECC871}"/>
    <cellStyle name="Comma 11 3 7 3 3" xfId="13274" xr:uid="{BA38203D-0E76-4CCB-B193-ABFFF0BFF032}"/>
    <cellStyle name="Comma 11 3 7 3 3 2" xfId="32437" xr:uid="{E13B61D3-2601-46E0-B759-75BB210A5729}"/>
    <cellStyle name="Comma 11 3 7 3 4" xfId="26103" xr:uid="{B59BA3AC-2C8E-4E83-9653-5EE62E4BB286}"/>
    <cellStyle name="Comma 11 3 7 4" xfId="15387" xr:uid="{01AFE10C-FBE7-44B8-9C78-3C6AB2295851}"/>
    <cellStyle name="Comma 11 3 7 4 2" xfId="34548" xr:uid="{75E03E0B-6BF8-4BAE-BEE6-5660E648F5D0}"/>
    <cellStyle name="Comma 11 3 7 5" xfId="9051" xr:uid="{82CC95EE-3F01-4EBA-B59C-68124CCC9243}"/>
    <cellStyle name="Comma 11 3 7 5 2" xfId="28214" xr:uid="{5B002C00-2305-4D1E-923B-FEACBB78C5BB}"/>
    <cellStyle name="Comma 11 3 7 6" xfId="21880" xr:uid="{0B1864FB-F395-4D4D-918D-FEF22C900C8A}"/>
    <cellStyle name="Comma 11 3 8" xfId="2888" xr:uid="{CD367B84-CEED-4259-94E7-40DA4230885C}"/>
    <cellStyle name="Comma 11 3 8 2" xfId="4973" xr:uid="{7553766C-3312-4BA5-AF3C-B19C4AC42867}"/>
    <cellStyle name="Comma 11 3 8 2 2" xfId="17653" xr:uid="{C446B980-B96D-41D0-929B-E6893D1E469F}"/>
    <cellStyle name="Comma 11 3 8 2 2 2" xfId="36814" xr:uid="{2878EA3D-CD2D-4E2C-8CFB-FCE9361C1292}"/>
    <cellStyle name="Comma 11 3 8 2 3" xfId="11317" xr:uid="{B56448F3-81DB-4F86-96DD-51773488A1D6}"/>
    <cellStyle name="Comma 11 3 8 2 3 2" xfId="30480" xr:uid="{460CFA47-963D-4BC3-B31E-BB367D3A7C8A}"/>
    <cellStyle name="Comma 11 3 8 2 4" xfId="24146" xr:uid="{1B481A5A-EE41-48D1-97AD-B5664725042D}"/>
    <cellStyle name="Comma 11 3 8 3" xfId="7137" xr:uid="{269ABFEA-DC16-475F-86FA-B06701A524ED}"/>
    <cellStyle name="Comma 11 3 8 3 2" xfId="19815" xr:uid="{89AEFF42-5D17-4E91-9DBD-1893E14FB064}"/>
    <cellStyle name="Comma 11 3 8 3 2 2" xfId="38976" xr:uid="{9D31B66C-6DA5-42F8-864B-C9DA693FF253}"/>
    <cellStyle name="Comma 11 3 8 3 3" xfId="13479" xr:uid="{38DE0D79-D637-4422-B819-03B57A2AE159}"/>
    <cellStyle name="Comma 11 3 8 3 3 2" xfId="32642" xr:uid="{DD9E200A-6BF4-4CDB-ADD2-EF9E23C9DEFF}"/>
    <cellStyle name="Comma 11 3 8 3 4" xfId="26308" xr:uid="{ACF05980-5D9E-49BC-B946-49FDCD316029}"/>
    <cellStyle name="Comma 11 3 8 4" xfId="15592" xr:uid="{7A5EFD02-61D5-47DC-9841-4643A582F6AF}"/>
    <cellStyle name="Comma 11 3 8 4 2" xfId="34753" xr:uid="{35C0E334-F1DB-449C-BBB3-FE3AD4101D8A}"/>
    <cellStyle name="Comma 11 3 8 5" xfId="9256" xr:uid="{578CBFD2-0483-4D03-A60B-355E86AD42F3}"/>
    <cellStyle name="Comma 11 3 8 5 2" xfId="28419" xr:uid="{4346E452-374C-41A3-AFD4-0C5C26468EF0}"/>
    <cellStyle name="Comma 11 3 8 6" xfId="22085" xr:uid="{57282C0D-AE24-4D01-809E-F9CCBC3BA088}"/>
    <cellStyle name="Comma 11 3 9" xfId="3126" xr:uid="{56AB00B2-51F8-42E0-B4B5-50690F6B6206}"/>
    <cellStyle name="Comma 11 3 9 2" xfId="15806" xr:uid="{A3EDBAF6-E3EB-4C4A-897A-5BA7DA1F1866}"/>
    <cellStyle name="Comma 11 3 9 2 2" xfId="34967" xr:uid="{A92B69F8-DED2-4D3D-A33C-19CA42323FF9}"/>
    <cellStyle name="Comma 11 3 9 3" xfId="9470" xr:uid="{9E5F5324-FEB2-48DA-ACC7-552C7EAD55BD}"/>
    <cellStyle name="Comma 11 3 9 3 2" xfId="28633" xr:uid="{6403E658-F5C3-4026-961E-73B4C7AA7090}"/>
    <cellStyle name="Comma 11 3 9 4" xfId="22299" xr:uid="{99D394DA-C9F6-44FC-9887-BE9D9D87AF21}"/>
    <cellStyle name="Comma 11 4" xfId="890" xr:uid="{DDE0E28C-C0D9-4379-A014-691A25CC006C}"/>
    <cellStyle name="Comma 11 4 10" xfId="5193" xr:uid="{E8CCD149-E5D7-46CC-A55C-6F77294D45E1}"/>
    <cellStyle name="Comma 11 4 10 2" xfId="17871" xr:uid="{25AE5C04-373F-4E4E-B6D0-91CE1F368230}"/>
    <cellStyle name="Comma 11 4 10 2 2" xfId="37032" xr:uid="{7364080F-51A1-4E72-A8A6-8A90CCF3412D}"/>
    <cellStyle name="Comma 11 4 10 3" xfId="11535" xr:uid="{19D1D9E8-9F9F-4C03-A8E3-AC34EA7FDBCC}"/>
    <cellStyle name="Comma 11 4 10 3 2" xfId="30698" xr:uid="{3D8CC68D-1EB6-4009-895F-1A0827435EF6}"/>
    <cellStyle name="Comma 11 4 10 4" xfId="24364" xr:uid="{544794FA-945A-4B56-965F-8654023410B2}"/>
    <cellStyle name="Comma 11 4 11" xfId="13949" xr:uid="{84A95149-4ABE-41B7-BCF2-799FDAFB142D}"/>
    <cellStyle name="Comma 11 4 11 2" xfId="33110" xr:uid="{60F2B437-B0A0-4253-9D4A-240BFB0AF64B}"/>
    <cellStyle name="Comma 11 4 12" xfId="7613" xr:uid="{B9954638-4272-40F2-8A31-359A77810A0B}"/>
    <cellStyle name="Comma 11 4 12 2" xfId="26776" xr:uid="{DD22AC1F-B1DF-4205-AF35-683DE7A24D00}"/>
    <cellStyle name="Comma 11 4 13" xfId="20442" xr:uid="{5AFECDA6-CBAA-4DBB-BE0B-2F5D1644B3D4}"/>
    <cellStyle name="Comma 11 4 2" xfId="1208" xr:uid="{90568CAE-2938-41C2-BD19-8ADCED120773}"/>
    <cellStyle name="Comma 11 4 2 2" xfId="3581" xr:uid="{A20FAEE1-4832-4784-BA7E-0DD60A761606}"/>
    <cellStyle name="Comma 11 4 2 2 2" xfId="16261" xr:uid="{6E39EFA2-5608-45F0-B7FA-F45854F64B59}"/>
    <cellStyle name="Comma 11 4 2 2 2 2" xfId="35422" xr:uid="{AB4E7AFF-3A8D-4779-B7A7-AF5AF5A42D7F}"/>
    <cellStyle name="Comma 11 4 2 2 3" xfId="9925" xr:uid="{F61CB59D-CD28-46FF-A8D8-B3580240E73E}"/>
    <cellStyle name="Comma 11 4 2 2 3 2" xfId="29088" xr:uid="{BD28DD6C-EBBF-4D83-A084-5663C785BA75}"/>
    <cellStyle name="Comma 11 4 2 2 4" xfId="22754" xr:uid="{9F3D0544-FEC0-49F5-9055-E5B753509023}"/>
    <cellStyle name="Comma 11 4 2 3" xfId="5693" xr:uid="{F92F0FD5-907B-4A02-89C1-79E3C82EECFA}"/>
    <cellStyle name="Comma 11 4 2 3 2" xfId="18371" xr:uid="{B087333D-2067-456E-A9BD-9AFA1C2B1C5F}"/>
    <cellStyle name="Comma 11 4 2 3 2 2" xfId="37532" xr:uid="{45A900F6-FD5B-4518-858F-2EA1FB8C1650}"/>
    <cellStyle name="Comma 11 4 2 3 3" xfId="12035" xr:uid="{EBB256CF-7C86-4FEF-B267-8ED2C5484978}"/>
    <cellStyle name="Comma 11 4 2 3 3 2" xfId="31198" xr:uid="{79D35DAE-60DD-41E2-B098-2A30A080EB94}"/>
    <cellStyle name="Comma 11 4 2 3 4" xfId="24864" xr:uid="{029F6C7A-CB08-4C01-B285-BE8E17A2DF3E}"/>
    <cellStyle name="Comma 11 4 2 4" xfId="14200" xr:uid="{EFF08B82-CB6A-42D0-94ED-69B954410F84}"/>
    <cellStyle name="Comma 11 4 2 4 2" xfId="33361" xr:uid="{571CAA69-471E-47E5-9A6A-F2B6CD5FD8D7}"/>
    <cellStyle name="Comma 11 4 2 5" xfId="7864" xr:uid="{6C9DE947-AD63-4540-A4EB-A521B227F0AD}"/>
    <cellStyle name="Comma 11 4 2 5 2" xfId="27027" xr:uid="{DB8C772D-F7B0-4F74-B524-93B1CE3B5E13}"/>
    <cellStyle name="Comma 11 4 2 6" xfId="20693" xr:uid="{09EA5AA1-42C1-48E9-9227-00597300E0AD}"/>
    <cellStyle name="Comma 11 4 3" xfId="1523" xr:uid="{0B038B40-7689-48CC-ACD3-E880110F8138}"/>
    <cellStyle name="Comma 11 4 3 2" xfId="3825" xr:uid="{03BBDFE3-5565-4D47-95E2-98AE56EE24C4}"/>
    <cellStyle name="Comma 11 4 3 2 2" xfId="16505" xr:uid="{F1CCAE3C-915C-4AF2-978D-E76365F1B260}"/>
    <cellStyle name="Comma 11 4 3 2 2 2" xfId="35666" xr:uid="{9D5DA8B4-1FFF-4DFC-BB00-289218FB7AB7}"/>
    <cellStyle name="Comma 11 4 3 2 3" xfId="10169" xr:uid="{1AFB7EC8-3EA2-448D-9BBD-78D77899BEB7}"/>
    <cellStyle name="Comma 11 4 3 2 3 2" xfId="29332" xr:uid="{FE8C8CE5-A29E-46FE-8B69-0E84C1023FB1}"/>
    <cellStyle name="Comma 11 4 3 2 4" xfId="22998" xr:uid="{E441461C-8905-430C-A98A-EE52C397B9AC}"/>
    <cellStyle name="Comma 11 4 3 3" xfId="5948" xr:uid="{C97E9F59-541D-4F12-B549-7DCFD38D28BE}"/>
    <cellStyle name="Comma 11 4 3 3 2" xfId="18626" xr:uid="{CDEDBEA8-D0CF-4BE4-8ADF-F299633BAD3C}"/>
    <cellStyle name="Comma 11 4 3 3 2 2" xfId="37787" xr:uid="{476C0F59-4DF0-4CE9-AED1-490A6D7949D6}"/>
    <cellStyle name="Comma 11 4 3 3 3" xfId="12290" xr:uid="{66E89F36-60D9-4C77-9256-7974F3558C0B}"/>
    <cellStyle name="Comma 11 4 3 3 3 2" xfId="31453" xr:uid="{D11324A2-3109-4F4A-A6F8-2D5C892FBB6E}"/>
    <cellStyle name="Comma 11 4 3 3 4" xfId="25119" xr:uid="{6529884C-1440-44F9-96D0-36EF6289C31F}"/>
    <cellStyle name="Comma 11 4 3 4" xfId="14444" xr:uid="{291CFD04-9A3B-4A1B-BB71-D08C5E5B5DFA}"/>
    <cellStyle name="Comma 11 4 3 4 2" xfId="33605" xr:uid="{B358E665-4699-4CB4-9B1F-04FA23346DBF}"/>
    <cellStyle name="Comma 11 4 3 5" xfId="8108" xr:uid="{31832A28-8FDF-4373-8D77-A6FB19C47DFC}"/>
    <cellStyle name="Comma 11 4 3 5 2" xfId="27271" xr:uid="{BE57A7F0-B0E2-4AAC-9329-BD073C58E4A7}"/>
    <cellStyle name="Comma 11 4 3 6" xfId="20937" xr:uid="{AB300F70-AF9D-4862-92EF-4063F1C5984C}"/>
    <cellStyle name="Comma 11 4 4" xfId="2034" xr:uid="{BB237728-FD13-4A83-AD5B-83B3702DA508}"/>
    <cellStyle name="Comma 11 4 4 2" xfId="4133" xr:uid="{3FE5463C-C812-4F3A-9019-3D1FEA7166AA}"/>
    <cellStyle name="Comma 11 4 4 2 2" xfId="16813" xr:uid="{11B3F955-8BC9-4D18-B1B6-684CAD40082E}"/>
    <cellStyle name="Comma 11 4 4 2 2 2" xfId="35974" xr:uid="{F1013718-656E-4DB5-AD8A-DB74F855D0D6}"/>
    <cellStyle name="Comma 11 4 4 2 3" xfId="10477" xr:uid="{7C2C835C-E279-4D84-8FD7-6D1F77B71A76}"/>
    <cellStyle name="Comma 11 4 4 2 3 2" xfId="29640" xr:uid="{0D205BD9-E9FB-4326-A4DB-B7018E40B87E}"/>
    <cellStyle name="Comma 11 4 4 2 4" xfId="23306" xr:uid="{C99486C0-EE66-4BB2-90D8-E81F327F7F49}"/>
    <cellStyle name="Comma 11 4 4 3" xfId="6297" xr:uid="{FEA360B3-CBB1-43DB-8382-C7ECB66A571C}"/>
    <cellStyle name="Comma 11 4 4 3 2" xfId="18975" xr:uid="{5B239857-48F4-4EE3-9430-BB54F80350B7}"/>
    <cellStyle name="Comma 11 4 4 3 2 2" xfId="38136" xr:uid="{EDE04016-D0E7-4C15-887B-94EB3289FB53}"/>
    <cellStyle name="Comma 11 4 4 3 3" xfId="12639" xr:uid="{DB34E06E-6AEA-45C6-BF1C-05861EA041C4}"/>
    <cellStyle name="Comma 11 4 4 3 3 2" xfId="31802" xr:uid="{16D457AC-6F54-463A-9510-FFFC5FC946F3}"/>
    <cellStyle name="Comma 11 4 4 3 4" xfId="25468" xr:uid="{71A4F225-B74C-48F6-BEF7-B3254217D07E}"/>
    <cellStyle name="Comma 11 4 4 4" xfId="14752" xr:uid="{C4FB159C-8A75-456C-9A41-FA001754002D}"/>
    <cellStyle name="Comma 11 4 4 4 2" xfId="33913" xr:uid="{E2A7CDFE-0E1F-4881-9D68-7AA5F703443C}"/>
    <cellStyle name="Comma 11 4 4 5" xfId="8416" xr:uid="{3A4FD43C-E629-4AA7-8562-1FAB397A24FE}"/>
    <cellStyle name="Comma 11 4 4 5 2" xfId="27579" xr:uid="{101A6D9A-467B-45E2-81FC-5F09DE561CC0}"/>
    <cellStyle name="Comma 11 4 4 6" xfId="21245" xr:uid="{F2143210-3F1F-4796-A907-4A8563010948}"/>
    <cellStyle name="Comma 11 4 5" xfId="2344" xr:uid="{4E046A9D-BC83-4EF7-B51C-AFBCAE2A529E}"/>
    <cellStyle name="Comma 11 4 5 2" xfId="4441" xr:uid="{ADAA0117-F25C-4A08-8814-0F01938BBB38}"/>
    <cellStyle name="Comma 11 4 5 2 2" xfId="17121" xr:uid="{4DEA703B-60CA-40F4-A8C2-F462DF302B23}"/>
    <cellStyle name="Comma 11 4 5 2 2 2" xfId="36282" xr:uid="{BC73CC19-7F94-4ECE-9221-1DED7C341A2A}"/>
    <cellStyle name="Comma 11 4 5 2 3" xfId="10785" xr:uid="{B3037B6E-A18C-4316-B0BE-C7193E6DBDAD}"/>
    <cellStyle name="Comma 11 4 5 2 3 2" xfId="29948" xr:uid="{AF18A9F9-4C64-4578-AB9A-C469644E661A}"/>
    <cellStyle name="Comma 11 4 5 2 4" xfId="23614" xr:uid="{0DF3D716-2C9D-4C20-89BD-A21A761C6014}"/>
    <cellStyle name="Comma 11 4 5 3" xfId="6605" xr:uid="{35EB24F1-2C8F-4756-A4CF-4A858FBA037C}"/>
    <cellStyle name="Comma 11 4 5 3 2" xfId="19283" xr:uid="{D5756384-72EB-4EF7-BA7D-EFA20CB62C33}"/>
    <cellStyle name="Comma 11 4 5 3 2 2" xfId="38444" xr:uid="{A381C328-DEE5-45C4-BC50-4D1415295C6D}"/>
    <cellStyle name="Comma 11 4 5 3 3" xfId="12947" xr:uid="{D2E091BA-1FBC-4561-AD89-6F0A50FE9F65}"/>
    <cellStyle name="Comma 11 4 5 3 3 2" xfId="32110" xr:uid="{3F2F073C-F170-43BE-AB55-72955587D893}"/>
    <cellStyle name="Comma 11 4 5 3 4" xfId="25776" xr:uid="{136AD8A3-F135-4BAF-8E07-CB57B3F897A9}"/>
    <cellStyle name="Comma 11 4 5 4" xfId="15060" xr:uid="{32E70D55-85A5-4445-825A-DD0831642ED5}"/>
    <cellStyle name="Comma 11 4 5 4 2" xfId="34221" xr:uid="{A2C2F58F-6CFE-4D39-803D-CCF172092E1B}"/>
    <cellStyle name="Comma 11 4 5 5" xfId="8724" xr:uid="{93DAE1FE-B88E-4233-BCB1-A1B5D7055A93}"/>
    <cellStyle name="Comma 11 4 5 5 2" xfId="27887" xr:uid="{E9EEBC81-FEA6-41F8-A934-5D80D3E1C77A}"/>
    <cellStyle name="Comma 11 4 5 6" xfId="21553" xr:uid="{E309B28F-E27F-44C7-B5BE-4C9CF233885E}"/>
    <cellStyle name="Comma 11 4 6" xfId="2606" xr:uid="{A0D051E6-4B68-4A6C-A9E3-8A34C14F6078}"/>
    <cellStyle name="Comma 11 4 6 2" xfId="4699" xr:uid="{6468BC59-61D6-4715-BBB9-BA2D1ADA884C}"/>
    <cellStyle name="Comma 11 4 6 2 2" xfId="17379" xr:uid="{7BC3FE3D-9D42-4A8A-AA5A-6131E51047BD}"/>
    <cellStyle name="Comma 11 4 6 2 2 2" xfId="36540" xr:uid="{987B86C2-28D8-48B8-BA3A-7CCC9E6B8AB0}"/>
    <cellStyle name="Comma 11 4 6 2 3" xfId="11043" xr:uid="{4BEB832C-9F25-4275-BA8A-79F325D5FAA5}"/>
    <cellStyle name="Comma 11 4 6 2 3 2" xfId="30206" xr:uid="{B67B9D50-1C48-4E38-8A62-7248793F635F}"/>
    <cellStyle name="Comma 11 4 6 2 4" xfId="23872" xr:uid="{1482D566-17BF-46AD-81B4-F63FA1DAA6D3}"/>
    <cellStyle name="Comma 11 4 6 3" xfId="6863" xr:uid="{FF9808C1-7D8E-4BA9-9328-AA5EE6B9F5D3}"/>
    <cellStyle name="Comma 11 4 6 3 2" xfId="19541" xr:uid="{A8260ECA-EF19-471A-ADE7-3320919F5C79}"/>
    <cellStyle name="Comma 11 4 6 3 2 2" xfId="38702" xr:uid="{F325611F-EB0A-47D2-9958-78334333A027}"/>
    <cellStyle name="Comma 11 4 6 3 3" xfId="13205" xr:uid="{168FE6DE-B559-4E1E-AD74-F782DC84BA18}"/>
    <cellStyle name="Comma 11 4 6 3 3 2" xfId="32368" xr:uid="{FC605C3A-7B74-416C-BDE4-835CBBEDC974}"/>
    <cellStyle name="Comma 11 4 6 3 4" xfId="26034" xr:uid="{3223FF2F-2813-43D2-BA74-FD0C8CCE41F4}"/>
    <cellStyle name="Comma 11 4 6 4" xfId="15318" xr:uid="{6F5302DE-536E-4313-85E0-577DCDB1EFFB}"/>
    <cellStyle name="Comma 11 4 6 4 2" xfId="34479" xr:uid="{3988E2BD-D25E-421D-8415-6C606D3FACE9}"/>
    <cellStyle name="Comma 11 4 6 5" xfId="8982" xr:uid="{AD1C3467-195E-440D-81BB-9955CF83A20B}"/>
    <cellStyle name="Comma 11 4 6 5 2" xfId="28145" xr:uid="{9AFDD2FD-179C-430B-A1A3-8B150B9C72A4}"/>
    <cellStyle name="Comma 11 4 6 6" xfId="21811" xr:uid="{D0084099-A232-434D-938E-EA70B13B6E5E}"/>
    <cellStyle name="Comma 11 4 7" xfId="2819" xr:uid="{2840F6B5-1C7F-4717-BDE2-0BD08889E79F}"/>
    <cellStyle name="Comma 11 4 7 2" xfId="4904" xr:uid="{8AEDA5CA-6F73-47C3-A4A5-E226A5B8519F}"/>
    <cellStyle name="Comma 11 4 7 2 2" xfId="17584" xr:uid="{CE554F79-3444-45F5-BF99-D482B28E24D2}"/>
    <cellStyle name="Comma 11 4 7 2 2 2" xfId="36745" xr:uid="{598B8496-6AAA-4DBE-8529-15A45CE73D44}"/>
    <cellStyle name="Comma 11 4 7 2 3" xfId="11248" xr:uid="{BC35A03A-1188-477F-B942-A70B064DA951}"/>
    <cellStyle name="Comma 11 4 7 2 3 2" xfId="30411" xr:uid="{9F67D77F-1F87-48F3-A329-A35291529DC4}"/>
    <cellStyle name="Comma 11 4 7 2 4" xfId="24077" xr:uid="{1F5ECA8E-51C1-4C97-8060-4E3923FC8398}"/>
    <cellStyle name="Comma 11 4 7 3" xfId="7068" xr:uid="{41EF98DB-F2BE-406B-A6F0-7E0772930C9D}"/>
    <cellStyle name="Comma 11 4 7 3 2" xfId="19746" xr:uid="{24180AAF-A418-4C1C-8426-B74C2F74D428}"/>
    <cellStyle name="Comma 11 4 7 3 2 2" xfId="38907" xr:uid="{8BCB8111-3333-4073-B800-D2D1E036B005}"/>
    <cellStyle name="Comma 11 4 7 3 3" xfId="13410" xr:uid="{9FBE59CD-A16B-4927-8CD3-2DA309027C43}"/>
    <cellStyle name="Comma 11 4 7 3 3 2" xfId="32573" xr:uid="{2AC8B5FE-BC29-4277-B9E0-69D71540E1F3}"/>
    <cellStyle name="Comma 11 4 7 3 4" xfId="26239" xr:uid="{9FD1B991-AF1E-48FC-B0E2-49435D708446}"/>
    <cellStyle name="Comma 11 4 7 4" xfId="15523" xr:uid="{214F7790-7D1A-4078-90CA-F6B21A0EF93A}"/>
    <cellStyle name="Comma 11 4 7 4 2" xfId="34684" xr:uid="{74BE3F2E-E052-4701-A333-55DAB2670E22}"/>
    <cellStyle name="Comma 11 4 7 5" xfId="9187" xr:uid="{5A33BC43-88BC-4F1C-94E4-2B0D7A0541ED}"/>
    <cellStyle name="Comma 11 4 7 5 2" xfId="28350" xr:uid="{8DA164CB-D4A5-4634-AB9F-21FC497E6C64}"/>
    <cellStyle name="Comma 11 4 7 6" xfId="22016" xr:uid="{2A98D806-12FF-4438-957E-83F450E35D46}"/>
    <cellStyle name="Comma 11 4 8" xfId="3330" xr:uid="{C5E1D6EB-A76C-42A2-A085-63FF086440C9}"/>
    <cellStyle name="Comma 11 4 8 2" xfId="16010" xr:uid="{82D1AADE-7EED-48B1-9E92-E25494F1204A}"/>
    <cellStyle name="Comma 11 4 8 2 2" xfId="35171" xr:uid="{AFBB956E-9994-4F42-ABFF-15EAA0A3FEBB}"/>
    <cellStyle name="Comma 11 4 8 3" xfId="9674" xr:uid="{38B2636E-81C5-4CC6-9399-B516C0F42A09}"/>
    <cellStyle name="Comma 11 4 8 3 2" xfId="28837" xr:uid="{F897DD08-5825-4F8F-BD9D-D9DDA04C0606}"/>
    <cellStyle name="Comma 11 4 8 4" xfId="22503" xr:uid="{943B1690-6A21-4E4A-9641-7C08A7AFBED8}"/>
    <cellStyle name="Comma 11 4 9" xfId="5433" xr:uid="{84DEAFDA-46C3-4365-A334-A9D9BBF78598}"/>
    <cellStyle name="Comma 11 4 9 2" xfId="18111" xr:uid="{E149E87B-4E3F-4D38-A34F-098A08F106E6}"/>
    <cellStyle name="Comma 11 4 9 2 2" xfId="37272" xr:uid="{8AE4C269-12EF-472C-B12D-7F52E52CEE10}"/>
    <cellStyle name="Comma 11 4 9 3" xfId="11775" xr:uid="{B66D9B5A-7A7B-47A0-9414-FB8EA29ADDF7}"/>
    <cellStyle name="Comma 11 4 9 3 2" xfId="30938" xr:uid="{CA5F644E-D2E6-4403-97FA-94E08942E598}"/>
    <cellStyle name="Comma 11 4 9 4" xfId="24604" xr:uid="{4C0E1F69-A9DD-4783-B017-9DFFCD2F1232}"/>
    <cellStyle name="Comma 11 5" xfId="790" xr:uid="{74A46AC4-A7D8-44BD-97B8-32882A989AEC}"/>
    <cellStyle name="Comma 11 5 2" xfId="3238" xr:uid="{F8D6182D-BF6A-4EC2-883E-1BF5305FDB39}"/>
    <cellStyle name="Comma 11 5 2 2" xfId="15918" xr:uid="{C050D6C5-C8E1-4BB4-BD07-8C3DEFAB3277}"/>
    <cellStyle name="Comma 11 5 2 2 2" xfId="35079" xr:uid="{F659EA29-1AC9-4A45-B95C-50565F41F1BF}"/>
    <cellStyle name="Comma 11 5 2 3" xfId="9582" xr:uid="{958F3688-9A21-46E6-97AB-A2B97655FEEA}"/>
    <cellStyle name="Comma 11 5 2 3 2" xfId="28745" xr:uid="{054F9B4A-752E-4F95-A02F-55350D021F1E}"/>
    <cellStyle name="Comma 11 5 2 4" xfId="22411" xr:uid="{79FC66CE-83CC-4203-892B-DDB173DEAF79}"/>
    <cellStyle name="Comma 11 5 3" xfId="5338" xr:uid="{44363CCB-1E8B-493E-A84F-10EFAF49A17F}"/>
    <cellStyle name="Comma 11 5 3 2" xfId="18016" xr:uid="{5CE54F32-A14F-4A6E-92B8-96D79C800A65}"/>
    <cellStyle name="Comma 11 5 3 2 2" xfId="37177" xr:uid="{D13469A5-5AC7-4616-AB3F-B7F4A604203F}"/>
    <cellStyle name="Comma 11 5 3 3" xfId="11680" xr:uid="{CE74BA43-E971-45B6-A9BE-ABA39BD7864D}"/>
    <cellStyle name="Comma 11 5 3 3 2" xfId="30843" xr:uid="{7832A18B-5BA3-4535-B8C0-889BCB8D2BB9}"/>
    <cellStyle name="Comma 11 5 3 4" xfId="24509" xr:uid="{2BDB5CB4-0C13-4E0C-8194-F0A9D5C7F423}"/>
    <cellStyle name="Comma 11 5 4" xfId="13857" xr:uid="{D7E768BD-CDE5-45D1-9CFB-33E4217D1EE7}"/>
    <cellStyle name="Comma 11 5 4 2" xfId="33018" xr:uid="{49735FA7-9EB9-4476-AB92-BCB17962AA0A}"/>
    <cellStyle name="Comma 11 5 5" xfId="7521" xr:uid="{13A29964-70BD-4FD8-88FC-033DE677D694}"/>
    <cellStyle name="Comma 11 5 5 2" xfId="26684" xr:uid="{B39E647F-61D5-48F1-80EC-9AB0F74A475D}"/>
    <cellStyle name="Comma 11 5 6" xfId="20350" xr:uid="{43954C6B-06E9-407D-AE48-FC81937AF36E}"/>
    <cellStyle name="Comma 11 6" xfId="1114" xr:uid="{552C478D-ACD2-4EEA-8F34-2D16E461CD2F}"/>
    <cellStyle name="Comma 11 6 2" xfId="3521" xr:uid="{69FED0B3-B495-4670-A2FF-92D8D99CC266}"/>
    <cellStyle name="Comma 11 6 2 2" xfId="16201" xr:uid="{A7C4F368-D5D3-4C4B-B563-5D15CA42B1F0}"/>
    <cellStyle name="Comma 11 6 2 2 2" xfId="35362" xr:uid="{1A95123D-4E80-4073-A919-7F867F30C9DF}"/>
    <cellStyle name="Comma 11 6 2 3" xfId="9865" xr:uid="{934F87AD-E8DA-4379-AEB6-27D97A9042FE}"/>
    <cellStyle name="Comma 11 6 2 3 2" xfId="29028" xr:uid="{6D43DCC0-582D-4FBD-8927-22E74E4C1EFB}"/>
    <cellStyle name="Comma 11 6 2 4" xfId="22694" xr:uid="{B22AE658-B533-49EF-A2A6-3EEA57070863}"/>
    <cellStyle name="Comma 11 6 3" xfId="5624" xr:uid="{9DDC88CC-E750-42BE-A807-935182F6DB92}"/>
    <cellStyle name="Comma 11 6 3 2" xfId="18302" xr:uid="{0A9F8046-17EB-4D77-8054-90E7B4AE9FCC}"/>
    <cellStyle name="Comma 11 6 3 2 2" xfId="37463" xr:uid="{9C6A0DF2-B82D-4164-99B9-C9375B32213C}"/>
    <cellStyle name="Comma 11 6 3 3" xfId="11966" xr:uid="{5A4C89F5-6FB6-4637-9CCC-26A88EC39FD6}"/>
    <cellStyle name="Comma 11 6 3 3 2" xfId="31129" xr:uid="{1AB591B2-4A48-446C-AF90-75F9A8035D34}"/>
    <cellStyle name="Comma 11 6 3 4" xfId="24795" xr:uid="{2DF4603E-8019-4B22-B90E-D3E57C08EBA6}"/>
    <cellStyle name="Comma 11 6 4" xfId="14140" xr:uid="{DF850E8B-8ACB-4A17-B754-12E941CF5FFF}"/>
    <cellStyle name="Comma 11 6 4 2" xfId="33301" xr:uid="{710B126A-61EB-4DB1-A8CE-5B49A3077E27}"/>
    <cellStyle name="Comma 11 6 5" xfId="7804" xr:uid="{134ECB3E-1CCB-4DEB-A291-CA47987E1FFE}"/>
    <cellStyle name="Comma 11 6 5 2" xfId="26967" xr:uid="{50924D24-8206-4D87-B6F9-EAF59163A871}"/>
    <cellStyle name="Comma 11 6 6" xfId="20633" xr:uid="{11A860DD-FBE5-4CE8-86E4-8D11FBBC28C6}"/>
    <cellStyle name="Comma 11 7" xfId="1427" xr:uid="{09E3AAAA-EA08-4286-B40F-635FD4A73033}"/>
    <cellStyle name="Comma 11 7 2" xfId="3733" xr:uid="{64231A67-0CF2-4BD9-A803-41ECA2695190}"/>
    <cellStyle name="Comma 11 7 2 2" xfId="16413" xr:uid="{708B921C-568C-47F7-8094-E50EA57728F6}"/>
    <cellStyle name="Comma 11 7 2 2 2" xfId="35574" xr:uid="{5DEA610F-14C4-48F3-9A3F-7292B4DC07EF}"/>
    <cellStyle name="Comma 11 7 2 3" xfId="10077" xr:uid="{596082BD-C4CA-4973-AC75-99D60FD419B9}"/>
    <cellStyle name="Comma 11 7 2 3 2" xfId="29240" xr:uid="{12AA535A-219B-421B-804E-D7EC3E0BCBA5}"/>
    <cellStyle name="Comma 11 7 2 4" xfId="22906" xr:uid="{BE12B3ED-03C0-4A04-8665-B2DAF10A3BFB}"/>
    <cellStyle name="Comma 11 7 3" xfId="5856" xr:uid="{C3CD026E-66DB-4E4C-AA63-159C8A12277E}"/>
    <cellStyle name="Comma 11 7 3 2" xfId="18534" xr:uid="{D342B575-0ECA-46ED-8490-D6D19C89EB92}"/>
    <cellStyle name="Comma 11 7 3 2 2" xfId="37695" xr:uid="{5B25297D-D6FC-48CE-A75B-F49337CECA95}"/>
    <cellStyle name="Comma 11 7 3 3" xfId="12198" xr:uid="{A552217E-8660-41A7-82AF-D37B8F193436}"/>
    <cellStyle name="Comma 11 7 3 3 2" xfId="31361" xr:uid="{81984D71-6FAE-4EEA-A4F7-2BF86061686F}"/>
    <cellStyle name="Comma 11 7 3 4" xfId="25027" xr:uid="{C7F76E05-ABBE-41EA-B41F-8A7A7EC00410}"/>
    <cellStyle name="Comma 11 7 4" xfId="14352" xr:uid="{EC0740DD-3330-4F8A-B32D-CCE1D07E70B6}"/>
    <cellStyle name="Comma 11 7 4 2" xfId="33513" xr:uid="{02158993-E527-4869-8FEC-16404BE17EB7}"/>
    <cellStyle name="Comma 11 7 5" xfId="8016" xr:uid="{E6D2C2E0-61CF-4AAD-BDEC-96F697046549}"/>
    <cellStyle name="Comma 11 7 5 2" xfId="27179" xr:uid="{54442C1D-7425-422A-9702-2797724F52E7}"/>
    <cellStyle name="Comma 11 7 6" xfId="20845" xr:uid="{C8CB0208-20BE-4960-8755-E1C1A37D7249}"/>
    <cellStyle name="Comma 11 8" xfId="1942" xr:uid="{9207F444-ECF0-4D99-BD77-C9DE6E95ED27}"/>
    <cellStyle name="Comma 11 8 2" xfId="4041" xr:uid="{96513F9D-4BA2-48A0-8166-0A2C4AAAB0A8}"/>
    <cellStyle name="Comma 11 8 2 2" xfId="16721" xr:uid="{93F29916-7145-4310-8C12-0BA57B6EEEED}"/>
    <cellStyle name="Comma 11 8 2 2 2" xfId="35882" xr:uid="{CA113FF3-47EC-4719-97FF-DC59C4CF5FE1}"/>
    <cellStyle name="Comma 11 8 2 3" xfId="10385" xr:uid="{D53A585E-5645-4B2E-940D-9CC4FBC1D39D}"/>
    <cellStyle name="Comma 11 8 2 3 2" xfId="29548" xr:uid="{81EE630C-22B9-4316-B3D8-00673B08F6BF}"/>
    <cellStyle name="Comma 11 8 2 4" xfId="23214" xr:uid="{7D87BFDF-D711-4FE7-923A-BFF6AB2AF5AA}"/>
    <cellStyle name="Comma 11 8 3" xfId="6205" xr:uid="{39117FF1-0808-4B88-A676-814FE268E017}"/>
    <cellStyle name="Comma 11 8 3 2" xfId="18883" xr:uid="{BF11D671-A2DF-428A-A8D5-8D1DE4E2DB43}"/>
    <cellStyle name="Comma 11 8 3 2 2" xfId="38044" xr:uid="{7E49EDAE-6AA2-43BA-BBB4-CAEDD2ECFFA1}"/>
    <cellStyle name="Comma 11 8 3 3" xfId="12547" xr:uid="{E205838C-4896-4B0D-9F9D-F3AB007F3D07}"/>
    <cellStyle name="Comma 11 8 3 3 2" xfId="31710" xr:uid="{54AA1EB0-F6CB-415F-A63A-426253C38C44}"/>
    <cellStyle name="Comma 11 8 3 4" xfId="25376" xr:uid="{EDC91829-1314-4B79-8AE6-FC59A48BEBA7}"/>
    <cellStyle name="Comma 11 8 4" xfId="14660" xr:uid="{C548AB06-5D74-407B-85C7-5DECCD63DE06}"/>
    <cellStyle name="Comma 11 8 4 2" xfId="33821" xr:uid="{FC0C59F5-3E27-420A-9F48-D91A9C084B0C}"/>
    <cellStyle name="Comma 11 8 5" xfId="8324" xr:uid="{701AA25D-3FB6-4F68-8EFA-778DF88D5E2A}"/>
    <cellStyle name="Comma 11 8 5 2" xfId="27487" xr:uid="{D41C9DB4-3DE5-4BFA-B8CC-AEC30526915D}"/>
    <cellStyle name="Comma 11 8 6" xfId="21153" xr:uid="{0DD3AC61-C309-4859-AC11-4890D0EFD163}"/>
    <cellStyle name="Comma 11 9" xfId="2252" xr:uid="{EFD7CC95-552E-4DD8-A762-D1A21522B071}"/>
    <cellStyle name="Comma 11 9 2" xfId="4349" xr:uid="{88828D4A-2348-4CB7-BD13-36B6F5F3BAFB}"/>
    <cellStyle name="Comma 11 9 2 2" xfId="17029" xr:uid="{409557DA-A29A-4580-B04D-D18C3A33266A}"/>
    <cellStyle name="Comma 11 9 2 2 2" xfId="36190" xr:uid="{E4C06795-2617-429F-8B98-54505BCC8740}"/>
    <cellStyle name="Comma 11 9 2 3" xfId="10693" xr:uid="{6DEBC030-0EC0-4944-9A0D-98451757E6D3}"/>
    <cellStyle name="Comma 11 9 2 3 2" xfId="29856" xr:uid="{5ACBCD8A-10FF-4638-BE5A-BCCE3BDA845C}"/>
    <cellStyle name="Comma 11 9 2 4" xfId="23522" xr:uid="{4291DFA6-4CBE-4B8D-899C-8BC01FEB9CAC}"/>
    <cellStyle name="Comma 11 9 3" xfId="6513" xr:uid="{F31F602B-89D5-4C6A-AA69-940F6EF418C1}"/>
    <cellStyle name="Comma 11 9 3 2" xfId="19191" xr:uid="{7705302A-D7D7-46BD-8EF4-FB3F46BDE5E7}"/>
    <cellStyle name="Comma 11 9 3 2 2" xfId="38352" xr:uid="{6E170F4B-2A01-42A9-9116-55832F6DC607}"/>
    <cellStyle name="Comma 11 9 3 3" xfId="12855" xr:uid="{7DF26AE9-E1F6-4C62-9ECF-47ECA76A1DC0}"/>
    <cellStyle name="Comma 11 9 3 3 2" xfId="32018" xr:uid="{422D58EB-7EE9-4F85-8DE0-CEC8FA0C845D}"/>
    <cellStyle name="Comma 11 9 3 4" xfId="25684" xr:uid="{A94F8C67-2CCF-43A3-8506-A51D13E5A904}"/>
    <cellStyle name="Comma 11 9 4" xfId="14968" xr:uid="{985D001F-A9A1-41A4-9C26-7AC5D68DF8D7}"/>
    <cellStyle name="Comma 11 9 4 2" xfId="34129" xr:uid="{833081D0-47C0-4BF6-8A3E-F2614E73E8D1}"/>
    <cellStyle name="Comma 11 9 5" xfId="8632" xr:uid="{B4E8C409-AD7C-4D2D-BB8C-8B066DA9EB38}"/>
    <cellStyle name="Comma 11 9 5 2" xfId="27795" xr:uid="{1D4CA71E-DC3E-4FF0-84AB-1D142A3A7332}"/>
    <cellStyle name="Comma 11 9 6" xfId="21461" xr:uid="{A826EBDE-43A3-455C-BCE1-EE60E1D85D7A}"/>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2 2" xfId="36482" xr:uid="{A7A2EC1D-42CC-4B94-8C30-AF2FB8B8AB22}"/>
    <cellStyle name="Comma 12 10 2 3" xfId="10985" xr:uid="{A44BDF95-AC62-4707-AC07-7834E060D91C}"/>
    <cellStyle name="Comma 12 10 2 3 2" xfId="30148" xr:uid="{19E6C77D-3DD7-43E7-978A-891272ECAB82}"/>
    <cellStyle name="Comma 12 10 2 4" xfId="23814" xr:uid="{EE5FC6EC-AF7B-4AA0-A6EF-9ABA9CD3C205}"/>
    <cellStyle name="Comma 12 10 3" xfId="6805" xr:uid="{E1DE8A64-D975-40C2-9B9A-56EFB7174967}"/>
    <cellStyle name="Comma 12 10 3 2" xfId="19483" xr:uid="{62E4E77A-E4AB-4FF5-9698-D431C6F00073}"/>
    <cellStyle name="Comma 12 10 3 2 2" xfId="38644" xr:uid="{892E084A-E04B-4094-9932-6201A637F3D1}"/>
    <cellStyle name="Comma 12 10 3 3" xfId="13147" xr:uid="{066C87EB-DED0-4251-9974-2439C06D5893}"/>
    <cellStyle name="Comma 12 10 3 3 2" xfId="32310" xr:uid="{0CD6F4A3-1FC1-4226-8E18-71E1191DD5B1}"/>
    <cellStyle name="Comma 12 10 3 4" xfId="25976" xr:uid="{DE3AAF82-F165-4609-9A64-E5EDBBF202C8}"/>
    <cellStyle name="Comma 12 10 4" xfId="15260" xr:uid="{A0BC42DC-907A-49CC-9CA3-E7AFDD72609E}"/>
    <cellStyle name="Comma 12 10 4 2" xfId="34421" xr:uid="{857DD0F7-7654-4505-8F1A-0EC8EF9C2123}"/>
    <cellStyle name="Comma 12 10 5" xfId="8924" xr:uid="{C0E78E02-EE2A-478B-A31F-FF724103C20A}"/>
    <cellStyle name="Comma 12 10 5 2" xfId="28087" xr:uid="{0CAB72B4-51E4-4125-9926-48AFC2BE03FF}"/>
    <cellStyle name="Comma 12 10 6" xfId="21753" xr:uid="{B0A1F1E5-7F89-4579-8ADB-3B997E5E7C6F}"/>
    <cellStyle name="Comma 12 11" xfId="2760" xr:uid="{23F11828-D5EF-4030-899E-BE12C0009A05}"/>
    <cellStyle name="Comma 12 11 2" xfId="4846" xr:uid="{FA92D4B0-DF5C-480C-A0A8-9602CD55F58A}"/>
    <cellStyle name="Comma 12 11 2 2" xfId="17526" xr:uid="{66C27B6A-2521-45BC-8DE1-B067BC49A297}"/>
    <cellStyle name="Comma 12 11 2 2 2" xfId="36687" xr:uid="{92245F2F-45F9-49F3-A171-C8A1272F2677}"/>
    <cellStyle name="Comma 12 11 2 3" xfId="11190" xr:uid="{46492F91-6FFB-4DAE-B2DF-1D847F6E1E44}"/>
    <cellStyle name="Comma 12 11 2 3 2" xfId="30353" xr:uid="{C1767332-D8E1-445A-A788-CA423E2B9D4C}"/>
    <cellStyle name="Comma 12 11 2 4" xfId="24019" xr:uid="{76787011-4C6F-4F63-AB40-04B6D3079931}"/>
    <cellStyle name="Comma 12 11 3" xfId="7010" xr:uid="{A6FF8724-6E41-44AB-8728-F92C9F8E0B07}"/>
    <cellStyle name="Comma 12 11 3 2" xfId="19688" xr:uid="{743A2614-DFB0-4F0A-B851-A6FBC1397F9D}"/>
    <cellStyle name="Comma 12 11 3 2 2" xfId="38849" xr:uid="{428B995B-1355-4F9B-A47D-E570B045596C}"/>
    <cellStyle name="Comma 12 11 3 3" xfId="13352" xr:uid="{9C4188BE-1C75-48FE-96A2-986BF463258F}"/>
    <cellStyle name="Comma 12 11 3 3 2" xfId="32515" xr:uid="{D9E8E0E0-ED4F-4C45-99FD-24FCEDE8F3A8}"/>
    <cellStyle name="Comma 12 11 3 4" xfId="26181" xr:uid="{F423A60C-7DFF-4731-A5FB-CABF06908FF0}"/>
    <cellStyle name="Comma 12 11 4" xfId="15465" xr:uid="{BB5DE73D-4118-40C1-BEA6-31463CE47FF6}"/>
    <cellStyle name="Comma 12 11 4 2" xfId="34626" xr:uid="{521A0F17-5314-4A40-B411-C06484CB0A6E}"/>
    <cellStyle name="Comma 12 11 5" xfId="9129" xr:uid="{4BA1AF65-37BE-4FDC-BC23-64E4EF63799D}"/>
    <cellStyle name="Comma 12 11 5 2" xfId="28292" xr:uid="{4A436D67-083C-4886-A2C7-962EBA8883A0}"/>
    <cellStyle name="Comma 12 11 6" xfId="21958" xr:uid="{0FC6FC76-F0B2-4C79-9880-22C752F4E838}"/>
    <cellStyle name="Comma 12 12" xfId="3005" xr:uid="{70D788E4-9DEC-45EF-933E-688547C7AD19}"/>
    <cellStyle name="Comma 12 12 2" xfId="15685" xr:uid="{7E15F0A5-C018-4858-88C5-E0B610B68C20}"/>
    <cellStyle name="Comma 12 12 2 2" xfId="34846" xr:uid="{A394177E-7DB7-4740-8BDE-B6B1E3120AC5}"/>
    <cellStyle name="Comma 12 12 3" xfId="9349" xr:uid="{DFC77827-6576-4CD2-A152-F58F876878B9}"/>
    <cellStyle name="Comma 12 12 3 2" xfId="28512" xr:uid="{C0DECCAD-E764-4EAF-B29D-3CF664083072}"/>
    <cellStyle name="Comma 12 12 4" xfId="22178" xr:uid="{FFC085EC-BDCC-41B6-94F9-BB2B994BFADE}"/>
    <cellStyle name="Comma 12 13" xfId="5086" xr:uid="{7DB07F47-AAFD-4D70-B140-BF4A78EA118B}"/>
    <cellStyle name="Comma 12 13 2" xfId="17766" xr:uid="{F7D0938D-2B45-47D4-B642-0A60EDBD454B}"/>
    <cellStyle name="Comma 12 13 2 2" xfId="36927" xr:uid="{78E3190F-18F5-47C8-99FD-817BB195A083}"/>
    <cellStyle name="Comma 12 13 3" xfId="11430" xr:uid="{6B07DB18-46BB-4A7E-8E5D-1D046F8F370C}"/>
    <cellStyle name="Comma 12 13 3 2" xfId="30593" xr:uid="{B0F0CE54-A06C-44F1-AC74-3A911279C0D5}"/>
    <cellStyle name="Comma 12 13 4" xfId="24259" xr:uid="{69F18FCB-90DF-4A36-98EC-A87F96292516}"/>
    <cellStyle name="Comma 12 14" xfId="5040" xr:uid="{81AC657A-94C5-40E0-B5FC-3213E0DD21BB}"/>
    <cellStyle name="Comma 12 14 2" xfId="17720" xr:uid="{CA94517A-2A29-4F57-ABA9-64D544B08876}"/>
    <cellStyle name="Comma 12 14 2 2" xfId="36881" xr:uid="{1C0821E6-DFDB-4A6A-84B6-B5FC3D1EF1EB}"/>
    <cellStyle name="Comma 12 14 3" xfId="11384" xr:uid="{856531FA-8557-405B-82E7-E1BBBDD6C6ED}"/>
    <cellStyle name="Comma 12 14 3 2" xfId="30547" xr:uid="{FD5648C8-1E3A-493F-AE88-353AC196CBF6}"/>
    <cellStyle name="Comma 12 14 4" xfId="24213" xr:uid="{F55C008B-CECD-41E4-83DB-77621B60DB6A}"/>
    <cellStyle name="Comma 12 15" xfId="13624" xr:uid="{68FA7D19-B535-471F-BE64-00E70ACE757B}"/>
    <cellStyle name="Comma 12 15 2" xfId="32785" xr:uid="{F84EAF69-DCD3-4E54-90BF-1F34CD910310}"/>
    <cellStyle name="Comma 12 16" xfId="7288" xr:uid="{159CC16B-99DC-49D0-A9C6-97209F021ECB}"/>
    <cellStyle name="Comma 12 16 2" xfId="26451" xr:uid="{132D3091-4A42-4D88-B307-E9723E28F370}"/>
    <cellStyle name="Comma 12 17" xfId="20117" xr:uid="{7D5A17D0-B6CF-4F1B-BF9C-04B943663407}"/>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2 2" xfId="36717" xr:uid="{7838FC13-898B-483B-8D7E-93E398D6406C}"/>
    <cellStyle name="Comma 12 2 10 2 3" xfId="11220" xr:uid="{611B4764-16DF-49A5-829A-2D577E58837D}"/>
    <cellStyle name="Comma 12 2 10 2 3 2" xfId="30383" xr:uid="{1AB2EE9B-A664-4363-B2A3-EEE420532ACD}"/>
    <cellStyle name="Comma 12 2 10 2 4" xfId="24049" xr:uid="{BBB24AEC-7C34-4511-810B-DBB058B424EC}"/>
    <cellStyle name="Comma 12 2 10 3" xfId="7040" xr:uid="{2B73D8E9-735B-4463-B8D5-EC40EF6B8379}"/>
    <cellStyle name="Comma 12 2 10 3 2" xfId="19718" xr:uid="{899E5097-DD2E-4331-A594-219536B9359B}"/>
    <cellStyle name="Comma 12 2 10 3 2 2" xfId="38879" xr:uid="{ECE552C0-B8E6-400B-9FAC-9C9FEC6420FE}"/>
    <cellStyle name="Comma 12 2 10 3 3" xfId="13382" xr:uid="{062AC188-C623-46C0-AC9D-E51614C85CA1}"/>
    <cellStyle name="Comma 12 2 10 3 3 2" xfId="32545" xr:uid="{8AFECFD7-6CE0-4B2C-8D47-EFAF72D6D694}"/>
    <cellStyle name="Comma 12 2 10 3 4" xfId="26211" xr:uid="{2B46EEDD-50A8-4257-8666-7A33FECC618D}"/>
    <cellStyle name="Comma 12 2 10 4" xfId="15495" xr:uid="{5BC7AFBA-4751-4D6F-9628-5EC79C147EE6}"/>
    <cellStyle name="Comma 12 2 10 4 2" xfId="34656" xr:uid="{76BDC3A4-62B9-4262-9585-1C2D1A43D81C}"/>
    <cellStyle name="Comma 12 2 10 5" xfId="9159" xr:uid="{E161ECAC-B952-4FFB-B3E0-97BADC39E407}"/>
    <cellStyle name="Comma 12 2 10 5 2" xfId="28322" xr:uid="{22118A1F-503D-4829-BDF5-D755E9903D10}"/>
    <cellStyle name="Comma 12 2 10 6" xfId="21988" xr:uid="{2DEF8CFE-B63F-4659-B21C-BA69803C3B03}"/>
    <cellStyle name="Comma 12 2 11" xfId="3061" xr:uid="{8E882B6A-F17D-40D0-ABE6-C7AFC50CAD02}"/>
    <cellStyle name="Comma 12 2 11 2" xfId="15741" xr:uid="{7F3FFAAA-F06C-46B8-B396-67411238930C}"/>
    <cellStyle name="Comma 12 2 11 2 2" xfId="34902" xr:uid="{3021748E-AEBD-4263-9D33-FD8E0ACE9A19}"/>
    <cellStyle name="Comma 12 2 11 3" xfId="9405" xr:uid="{86533C48-E07A-4713-B11F-2B038BF6CEE2}"/>
    <cellStyle name="Comma 12 2 11 3 2" xfId="28568" xr:uid="{3D8506F4-14EE-485B-81A1-1CB6E233B4CD}"/>
    <cellStyle name="Comma 12 2 11 4" xfId="22234" xr:uid="{CBF72BEA-DFE9-4570-862A-9313774DB722}"/>
    <cellStyle name="Comma 12 2 12" xfId="5158" xr:uid="{9FC1B6C5-97E9-45B5-AD0F-E814BA91813A}"/>
    <cellStyle name="Comma 12 2 12 2" xfId="17836" xr:uid="{C54FD564-8C25-46DD-90AA-3420182AB101}"/>
    <cellStyle name="Comma 12 2 12 2 2" xfId="36997" xr:uid="{088942C2-F33B-4ADE-B606-3B556AF5B4AB}"/>
    <cellStyle name="Comma 12 2 12 3" xfId="11500" xr:uid="{D918B9BE-E90E-4D6A-93BF-EA8154F87396}"/>
    <cellStyle name="Comma 12 2 12 3 2" xfId="30663" xr:uid="{107DE6A3-0169-4010-866F-57211762AAD1}"/>
    <cellStyle name="Comma 12 2 12 4" xfId="24329" xr:uid="{2E6B656F-5E35-4A4C-9F4A-6046F3CFE390}"/>
    <cellStyle name="Comma 12 2 13" xfId="5637" xr:uid="{A46CB4D6-95E1-43C5-8E7B-EB5AD8A867C5}"/>
    <cellStyle name="Comma 12 2 13 2" xfId="18315" xr:uid="{76FA2389-82F2-4141-9978-DAE4CC6103DF}"/>
    <cellStyle name="Comma 12 2 13 2 2" xfId="37476" xr:uid="{A7C64D36-DDBF-41AB-8355-8AE73535685D}"/>
    <cellStyle name="Comma 12 2 13 3" xfId="11979" xr:uid="{F8EEEB89-9043-4A5D-9447-53AA9B2DE57E}"/>
    <cellStyle name="Comma 12 2 13 3 2" xfId="31142" xr:uid="{6F822342-EB6C-4EA9-A5E5-C70365C64D54}"/>
    <cellStyle name="Comma 12 2 13 4" xfId="24808" xr:uid="{8B923647-2AAB-4F92-9A58-3BC147F19135}"/>
    <cellStyle name="Comma 12 2 14" xfId="13680" xr:uid="{C0BE9A49-2740-4D9D-8C8F-C15A848261D8}"/>
    <cellStyle name="Comma 12 2 14 2" xfId="32841" xr:uid="{E47CE040-F0EF-4CF0-B59B-8ED20C4435F7}"/>
    <cellStyle name="Comma 12 2 15" xfId="7344" xr:uid="{CB6FF6D6-617E-473B-90F6-B1F091EFEFB5}"/>
    <cellStyle name="Comma 12 2 15 2" xfId="26507" xr:uid="{2A79A5E6-27A2-4C21-8C3B-3047DEA11F83}"/>
    <cellStyle name="Comma 12 2 16" xfId="20173" xr:uid="{C28B8883-C0E1-49BD-83B2-AA5E26CCB0BF}"/>
    <cellStyle name="Comma 12 2 2" xfId="724" xr:uid="{EC717EB4-3C36-419F-AE06-BBE576A581D6}"/>
    <cellStyle name="Comma 12 2 2 10" xfId="5283" xr:uid="{789B6D20-C067-4DDD-832B-6A9689369E86}"/>
    <cellStyle name="Comma 12 2 2 10 2" xfId="17961" xr:uid="{CF2FEDA1-8134-43A0-BF93-30BF8ED1A85D}"/>
    <cellStyle name="Comma 12 2 2 10 2 2" xfId="37122" xr:uid="{8B0B5166-B4A3-4A98-BAEC-0EE7E32E4F22}"/>
    <cellStyle name="Comma 12 2 2 10 3" xfId="11625" xr:uid="{960C1034-21F5-4FEB-8F5C-8F3E546CF115}"/>
    <cellStyle name="Comma 12 2 2 10 3 2" xfId="30788" xr:uid="{70208AD3-C582-4320-81E5-64ECFBE1877B}"/>
    <cellStyle name="Comma 12 2 2 10 4" xfId="24454" xr:uid="{0B922D7A-80FD-46EF-9276-8473FE647657}"/>
    <cellStyle name="Comma 12 2 2 11" xfId="5045" xr:uid="{7ADF7867-540A-415F-B51E-AB9819143ED4}"/>
    <cellStyle name="Comma 12 2 2 11 2" xfId="17725" xr:uid="{A3F7957B-5FA5-44E4-8EF5-6C1AFCD9E0CA}"/>
    <cellStyle name="Comma 12 2 2 11 2 2" xfId="36886" xr:uid="{FD7CB20F-1D38-4E2E-AF34-8C37C8DF0C6B}"/>
    <cellStyle name="Comma 12 2 2 11 3" xfId="11389" xr:uid="{B0ADE4E6-A06C-44FC-8931-43C08612174D}"/>
    <cellStyle name="Comma 12 2 2 11 3 2" xfId="30552" xr:uid="{89DE61AB-1193-43EB-B6AD-2E966172F678}"/>
    <cellStyle name="Comma 12 2 2 11 4" xfId="24218" xr:uid="{3F2A5B51-A32F-49DA-9878-132A4A3E522C}"/>
    <cellStyle name="Comma 12 2 2 12" xfId="13802" xr:uid="{6B4042B3-47C9-41C1-BF76-0C829438D2DD}"/>
    <cellStyle name="Comma 12 2 2 12 2" xfId="32963" xr:uid="{47C5CA5A-79C8-4650-B278-1000273D0E61}"/>
    <cellStyle name="Comma 12 2 2 13" xfId="7466" xr:uid="{7D5E40DD-35D5-4FBF-A0BF-3D12D5BC8152}"/>
    <cellStyle name="Comma 12 2 2 13 2" xfId="26629" xr:uid="{422597EA-EDA3-470B-AEC0-C70F4B24FB8D}"/>
    <cellStyle name="Comma 12 2 2 14" xfId="20295" xr:uid="{D1FF7B66-0EFA-4B83-AD8A-542F617C51FF}"/>
    <cellStyle name="Comma 12 2 2 2" xfId="1036" xr:uid="{FAB78A86-9229-4383-A342-2007DE706BD1}"/>
    <cellStyle name="Comma 12 2 2 2 2" xfId="3476" xr:uid="{C071313A-BDA7-4CE2-9408-C839914A4AE0}"/>
    <cellStyle name="Comma 12 2 2 2 2 2" xfId="16156" xr:uid="{8BA1C122-DE40-4460-A084-8A9F0DEB8F26}"/>
    <cellStyle name="Comma 12 2 2 2 2 2 2" xfId="35317" xr:uid="{F9828241-69BE-40B0-89EE-421A95BDA710}"/>
    <cellStyle name="Comma 12 2 2 2 2 3" xfId="9820" xr:uid="{B734ECDC-066D-4EA0-9E4F-976302788B62}"/>
    <cellStyle name="Comma 12 2 2 2 2 3 2" xfId="28983" xr:uid="{158B5A54-E594-42E4-A6FB-1BD287D3AE6D}"/>
    <cellStyle name="Comma 12 2 2 2 2 4" xfId="22649" xr:uid="{CF14A34F-AC7A-476F-B319-0C141EC06647}"/>
    <cellStyle name="Comma 12 2 2 2 3" xfId="5579" xr:uid="{518A613D-8959-4DA2-A005-25062F54184B}"/>
    <cellStyle name="Comma 12 2 2 2 3 2" xfId="18257" xr:uid="{6E99E4E7-4EB3-4547-A646-D03B3B089AD3}"/>
    <cellStyle name="Comma 12 2 2 2 3 2 2" xfId="37418" xr:uid="{A37757D2-0B71-48F7-915D-F8247E6E6776}"/>
    <cellStyle name="Comma 12 2 2 2 3 3" xfId="11921" xr:uid="{7A9E4A0E-3DD2-485F-9F0A-D3D2181CDE48}"/>
    <cellStyle name="Comma 12 2 2 2 3 3 2" xfId="31084" xr:uid="{AF34B35F-4BAF-427C-A00E-D4DF92F2FE05}"/>
    <cellStyle name="Comma 12 2 2 2 3 4" xfId="24750" xr:uid="{CBC70A5D-4649-4F4D-B06C-A9FA9E337101}"/>
    <cellStyle name="Comma 12 2 2 2 4" xfId="14095" xr:uid="{E1B78B29-AFEC-41B4-8315-0DB3CF8BE3F1}"/>
    <cellStyle name="Comma 12 2 2 2 4 2" xfId="33256" xr:uid="{B061CA75-5F33-4131-BC8B-A8C243E7EDB7}"/>
    <cellStyle name="Comma 12 2 2 2 5" xfId="7759" xr:uid="{0856703F-4373-40D7-84EF-0DEFA98B18AE}"/>
    <cellStyle name="Comma 12 2 2 2 5 2" xfId="26922" xr:uid="{BCF0E98E-CBD8-4F43-8D95-B472D9AD05C1}"/>
    <cellStyle name="Comma 12 2 2 2 6" xfId="20588" xr:uid="{5913F4F6-D59A-4DA4-AD70-0D4CAA967375}"/>
    <cellStyle name="Comma 12 2 2 3" xfId="1354" xr:uid="{3DEB0C69-03E3-4671-AF03-8342D9E41CCE}"/>
    <cellStyle name="Comma 12 2 2 3 2" xfId="3682" xr:uid="{0AC129EB-6679-423B-9C8E-59C5028CC6B5}"/>
    <cellStyle name="Comma 12 2 2 3 2 2" xfId="16362" xr:uid="{5B445072-E941-46E6-B8A1-A6A4DF4B3FA2}"/>
    <cellStyle name="Comma 12 2 2 3 2 2 2" xfId="35523" xr:uid="{3244420A-A6E9-4B2E-BDCB-9F084C867903}"/>
    <cellStyle name="Comma 12 2 2 3 2 3" xfId="10026" xr:uid="{B9541AF3-637A-4FD6-9FEF-421392F828AF}"/>
    <cellStyle name="Comma 12 2 2 3 2 3 2" xfId="29189" xr:uid="{054CDA71-4B5E-442A-A08C-91F8501FB622}"/>
    <cellStyle name="Comma 12 2 2 3 2 4" xfId="22855" xr:uid="{D635FFAF-AC32-436D-9A00-E6F9BBC1B66A}"/>
    <cellStyle name="Comma 12 2 2 3 3" xfId="5800" xr:uid="{F8586AD8-E7A5-4F0C-970F-D75C0E58F0D5}"/>
    <cellStyle name="Comma 12 2 2 3 3 2" xfId="18478" xr:uid="{CB925611-15DB-42C7-A9E9-1860815BA343}"/>
    <cellStyle name="Comma 12 2 2 3 3 2 2" xfId="37639" xr:uid="{A02D87AC-01D6-42EE-861A-CF6AA8B53746}"/>
    <cellStyle name="Comma 12 2 2 3 3 3" xfId="12142" xr:uid="{EE613068-5D74-4E41-AF92-45374AB3E6CB}"/>
    <cellStyle name="Comma 12 2 2 3 3 3 2" xfId="31305" xr:uid="{3586E982-C7FA-4ED3-9B62-1E355A5ACE27}"/>
    <cellStyle name="Comma 12 2 2 3 3 4" xfId="24971" xr:uid="{C028714E-0300-47CB-B6C8-FA3F4FEEAC31}"/>
    <cellStyle name="Comma 12 2 2 3 4" xfId="14301" xr:uid="{E6051B77-914C-46A1-8A50-19BF40046CFB}"/>
    <cellStyle name="Comma 12 2 2 3 4 2" xfId="33462" xr:uid="{363C927D-73A3-4D7B-894B-14E61483AEF2}"/>
    <cellStyle name="Comma 12 2 2 3 5" xfId="7965" xr:uid="{B6765DE9-9AF7-4ABC-900C-0FB53A1E16CB}"/>
    <cellStyle name="Comma 12 2 2 3 5 2" xfId="27128" xr:uid="{E3F86724-6562-4301-9396-22705FB9F002}"/>
    <cellStyle name="Comma 12 2 2 3 6" xfId="20794" xr:uid="{1044D67E-E0F9-40E0-BAB5-AED7B14A11EF}"/>
    <cellStyle name="Comma 12 2 2 4" xfId="1669" xr:uid="{25C5B583-0CEB-4F88-86DD-5C1F97DA8E10}"/>
    <cellStyle name="Comma 12 2 2 4 2" xfId="3971" xr:uid="{5B820B0F-BAAA-48E7-8D30-60E8B303A022}"/>
    <cellStyle name="Comma 12 2 2 4 2 2" xfId="16651" xr:uid="{4B9A197C-2718-4FE9-A086-E6BD77DB4BBE}"/>
    <cellStyle name="Comma 12 2 2 4 2 2 2" xfId="35812" xr:uid="{0E0E6B67-526B-499F-A88A-77FDDBC5C765}"/>
    <cellStyle name="Comma 12 2 2 4 2 3" xfId="10315" xr:uid="{3A341845-1492-4C46-9F3D-23B701B90BE8}"/>
    <cellStyle name="Comma 12 2 2 4 2 3 2" xfId="29478" xr:uid="{802C744C-F7E8-4597-8DEA-BF92D9A272C7}"/>
    <cellStyle name="Comma 12 2 2 4 2 4" xfId="23144" xr:uid="{CD0BB333-07D4-40AA-B479-5E1A99C8F248}"/>
    <cellStyle name="Comma 12 2 2 4 3" xfId="6094" xr:uid="{51640551-02C9-467F-9773-988E53493A30}"/>
    <cellStyle name="Comma 12 2 2 4 3 2" xfId="18772" xr:uid="{523A1307-2CF3-4910-B5CD-FDA3FC11AFE8}"/>
    <cellStyle name="Comma 12 2 2 4 3 2 2" xfId="37933" xr:uid="{3BCD30B7-481B-404A-96E5-72DE209DFA82}"/>
    <cellStyle name="Comma 12 2 2 4 3 3" xfId="12436" xr:uid="{F02AD530-3F52-40E2-B837-EE0DDD1A869C}"/>
    <cellStyle name="Comma 12 2 2 4 3 3 2" xfId="31599" xr:uid="{8089E84E-B8D8-4641-92FF-E5A7D1F2E890}"/>
    <cellStyle name="Comma 12 2 2 4 3 4" xfId="25265" xr:uid="{4FEAE4B0-BC38-497F-A39C-F306C41769B4}"/>
    <cellStyle name="Comma 12 2 2 4 4" xfId="14590" xr:uid="{FEC82DBD-F140-4D1A-B255-AC7635B15024}"/>
    <cellStyle name="Comma 12 2 2 4 4 2" xfId="33751" xr:uid="{8CE296E8-A647-43A9-B9F6-8CC56DF2A9B4}"/>
    <cellStyle name="Comma 12 2 2 4 5" xfId="8254" xr:uid="{BC12D1E2-57EC-4967-A79D-837BA81BDEF8}"/>
    <cellStyle name="Comma 12 2 2 4 5 2" xfId="27417" xr:uid="{EF708BAF-50A2-4E68-B595-B069C082075C}"/>
    <cellStyle name="Comma 12 2 2 4 6" xfId="21083" xr:uid="{A5BC7227-3698-4537-884C-BAED2F5480E2}"/>
    <cellStyle name="Comma 12 2 2 5" xfId="2180" xr:uid="{EB1B2A74-CD2F-4465-9C10-99B796EC57F0}"/>
    <cellStyle name="Comma 12 2 2 5 2" xfId="4279" xr:uid="{C260552D-F672-49E4-879D-1D1F4EF596BA}"/>
    <cellStyle name="Comma 12 2 2 5 2 2" xfId="16959" xr:uid="{68439C3C-6A47-4A26-B4CA-6D30935C68AD}"/>
    <cellStyle name="Comma 12 2 2 5 2 2 2" xfId="36120" xr:uid="{6F04B9FB-D12D-4DAA-BC9C-CD8A49FD7538}"/>
    <cellStyle name="Comma 12 2 2 5 2 3" xfId="10623" xr:uid="{55E017F6-D9C9-4AE3-8E3D-3F0B0F733B52}"/>
    <cellStyle name="Comma 12 2 2 5 2 3 2" xfId="29786" xr:uid="{82ECBFB3-C8BF-4961-8297-7356301D1B91}"/>
    <cellStyle name="Comma 12 2 2 5 2 4" xfId="23452" xr:uid="{1EF276B2-1253-4F0C-9862-47AF637C4B6C}"/>
    <cellStyle name="Comma 12 2 2 5 3" xfId="6443" xr:uid="{C214BEE9-9BC3-4352-9F43-239E398319E2}"/>
    <cellStyle name="Comma 12 2 2 5 3 2" xfId="19121" xr:uid="{FA7BAADD-6547-40C7-9189-647265BFA07C}"/>
    <cellStyle name="Comma 12 2 2 5 3 2 2" xfId="38282" xr:uid="{E13F101B-62C6-4755-A676-CC29DB495346}"/>
    <cellStyle name="Comma 12 2 2 5 3 3" xfId="12785" xr:uid="{C25BB675-BB55-47C7-BB2D-A645CF31F3A4}"/>
    <cellStyle name="Comma 12 2 2 5 3 3 2" xfId="31948" xr:uid="{805BC64E-4566-4441-BB62-A23E7E426DF0}"/>
    <cellStyle name="Comma 12 2 2 5 3 4" xfId="25614" xr:uid="{DD6B6907-0C66-4FD7-BA5C-AE2D4E6CF585}"/>
    <cellStyle name="Comma 12 2 2 5 4" xfId="14898" xr:uid="{D7F0EFEA-7F12-4CC0-A78F-AE0631594E79}"/>
    <cellStyle name="Comma 12 2 2 5 4 2" xfId="34059" xr:uid="{F8D9F321-AB4F-422D-A834-9D9A2626C879}"/>
    <cellStyle name="Comma 12 2 2 5 5" xfId="8562" xr:uid="{5C872681-5642-4CB5-9208-0695CFAF006F}"/>
    <cellStyle name="Comma 12 2 2 5 5 2" xfId="27725" xr:uid="{F5E30DF1-F37C-404C-BAE3-00B6E374BE47}"/>
    <cellStyle name="Comma 12 2 2 5 6" xfId="21391" xr:uid="{03B6871E-F3E5-45C9-90B6-0B99ABF9F091}"/>
    <cellStyle name="Comma 12 2 2 6" xfId="2490" xr:uid="{DC7AC6DA-9D44-4B27-9102-F0D8E966A008}"/>
    <cellStyle name="Comma 12 2 2 6 2" xfId="4587" xr:uid="{F0465329-2DBC-4D98-AFEA-CBB01E544ABA}"/>
    <cellStyle name="Comma 12 2 2 6 2 2" xfId="17267" xr:uid="{5BB4A4F2-E0C9-4148-B8C4-CA2B8421008D}"/>
    <cellStyle name="Comma 12 2 2 6 2 2 2" xfId="36428" xr:uid="{7D896577-7749-4611-92F6-6E93EFE33D76}"/>
    <cellStyle name="Comma 12 2 2 6 2 3" xfId="10931" xr:uid="{F9E4C654-C32C-45D0-BCDD-F72577B0C766}"/>
    <cellStyle name="Comma 12 2 2 6 2 3 2" xfId="30094" xr:uid="{5C433070-F70C-40C5-9AB8-66DFEC799060}"/>
    <cellStyle name="Comma 12 2 2 6 2 4" xfId="23760" xr:uid="{FA68DF5F-0502-492F-B82F-5F488AEFB2BC}"/>
    <cellStyle name="Comma 12 2 2 6 3" xfId="6751" xr:uid="{0FE12422-8F36-4107-B6D1-7922139F2F64}"/>
    <cellStyle name="Comma 12 2 2 6 3 2" xfId="19429" xr:uid="{E8EF0817-B5F2-4976-850E-16AF40A1417F}"/>
    <cellStyle name="Comma 12 2 2 6 3 2 2" xfId="38590" xr:uid="{74B72FE5-E3F5-4C3B-A81B-FA3F86E0F6CD}"/>
    <cellStyle name="Comma 12 2 2 6 3 3" xfId="13093" xr:uid="{3A8E5619-054A-4757-B59A-EFDE5197663A}"/>
    <cellStyle name="Comma 12 2 2 6 3 3 2" xfId="32256" xr:uid="{48710D6D-18D7-4619-9955-89ACB4CDB866}"/>
    <cellStyle name="Comma 12 2 2 6 3 4" xfId="25922" xr:uid="{BC4CB7AC-08C9-4B1B-98D3-29D9F25EBE0D}"/>
    <cellStyle name="Comma 12 2 2 6 4" xfId="15206" xr:uid="{960DFE73-7FB1-4A20-9467-7364E9D05E14}"/>
    <cellStyle name="Comma 12 2 2 6 4 2" xfId="34367" xr:uid="{A96D6EDA-0878-471B-98CE-F556EBDB2A09}"/>
    <cellStyle name="Comma 12 2 2 6 5" xfId="8870" xr:uid="{F9C55A18-4EF0-4DBC-8A50-6CA9A22B8639}"/>
    <cellStyle name="Comma 12 2 2 6 5 2" xfId="28033" xr:uid="{58B434F6-F4CC-44A7-8F7A-14FDA4A6A638}"/>
    <cellStyle name="Comma 12 2 2 6 6" xfId="21699" xr:uid="{09CDD1BA-17E0-4153-9EBC-5C401B88BFEB}"/>
    <cellStyle name="Comma 12 2 2 7" xfId="2707" xr:uid="{E0F368B8-939D-4D5A-85C4-ACBDD2AA4480}"/>
    <cellStyle name="Comma 12 2 2 7 2" xfId="4800" xr:uid="{E37A74D9-9618-47AA-9391-8ECF4F37421D}"/>
    <cellStyle name="Comma 12 2 2 7 2 2" xfId="17480" xr:uid="{9A967222-A0B5-4032-A835-148985914DBE}"/>
    <cellStyle name="Comma 12 2 2 7 2 2 2" xfId="36641" xr:uid="{DF80C070-D096-41B1-B725-438D916C96EC}"/>
    <cellStyle name="Comma 12 2 2 7 2 3" xfId="11144" xr:uid="{45A9FD4D-53B8-4F2A-8328-84BD2FFC4338}"/>
    <cellStyle name="Comma 12 2 2 7 2 3 2" xfId="30307" xr:uid="{2923816E-1D4B-4051-A692-328031F29A3D}"/>
    <cellStyle name="Comma 12 2 2 7 2 4" xfId="23973" xr:uid="{26E11EFA-C0EB-4FBB-B9AB-19162B5C02E1}"/>
    <cellStyle name="Comma 12 2 2 7 3" xfId="6964" xr:uid="{38F99258-73DA-4414-BC31-5AE3E847BAE3}"/>
    <cellStyle name="Comma 12 2 2 7 3 2" xfId="19642" xr:uid="{F95FA948-F38F-4301-B622-8F8ADF126515}"/>
    <cellStyle name="Comma 12 2 2 7 3 2 2" xfId="38803" xr:uid="{9E85744B-D03C-4C88-982C-C43880190105}"/>
    <cellStyle name="Comma 12 2 2 7 3 3" xfId="13306" xr:uid="{826B1159-01FC-46D5-8D6F-5DC53B53BB45}"/>
    <cellStyle name="Comma 12 2 2 7 3 3 2" xfId="32469" xr:uid="{B500E9EC-08C8-4EC2-BF54-D3038AD3FB2C}"/>
    <cellStyle name="Comma 12 2 2 7 3 4" xfId="26135" xr:uid="{203A3E13-1DFB-404C-BC66-786932DE81EA}"/>
    <cellStyle name="Comma 12 2 2 7 4" xfId="15419" xr:uid="{253FC4F0-2422-45A9-BBA3-4791096BF878}"/>
    <cellStyle name="Comma 12 2 2 7 4 2" xfId="34580" xr:uid="{8D79924F-75CB-4D4E-AD10-51CBD80B12FB}"/>
    <cellStyle name="Comma 12 2 2 7 5" xfId="9083" xr:uid="{ACED4AAA-2861-422C-805A-D1226E8C43C2}"/>
    <cellStyle name="Comma 12 2 2 7 5 2" xfId="28246" xr:uid="{A90DA03A-DA31-46EB-B58B-D32711C659F7}"/>
    <cellStyle name="Comma 12 2 2 7 6" xfId="21912" xr:uid="{1F7EC34A-515D-4631-8745-B1621D859839}"/>
    <cellStyle name="Comma 12 2 2 8" xfId="2920" xr:uid="{81E9786B-2652-4EF3-B052-97E43866E0D9}"/>
    <cellStyle name="Comma 12 2 2 8 2" xfId="5005" xr:uid="{C401AE78-0AA2-47B0-B833-51E97C3D5DBF}"/>
    <cellStyle name="Comma 12 2 2 8 2 2" xfId="17685" xr:uid="{8E85E3B0-0331-4E65-86D7-C88912A5CEA8}"/>
    <cellStyle name="Comma 12 2 2 8 2 2 2" xfId="36846" xr:uid="{A0533B59-307C-4497-A6AE-92E9451B4BB3}"/>
    <cellStyle name="Comma 12 2 2 8 2 3" xfId="11349" xr:uid="{F290C2AB-DD00-48D7-B6B1-FEDAA7A8BF3D}"/>
    <cellStyle name="Comma 12 2 2 8 2 3 2" xfId="30512" xr:uid="{CD3E15B4-49B3-4DB9-B5C6-8192CFFE5723}"/>
    <cellStyle name="Comma 12 2 2 8 2 4" xfId="24178" xr:uid="{93615C65-FBDC-44AF-9795-7BE69AE4C3B2}"/>
    <cellStyle name="Comma 12 2 2 8 3" xfId="7169" xr:uid="{E9FB566A-9AEB-44B0-A415-75C9119A5E55}"/>
    <cellStyle name="Comma 12 2 2 8 3 2" xfId="19847" xr:uid="{78C6B88A-7EBE-4AC1-899F-58E72BF01F53}"/>
    <cellStyle name="Comma 12 2 2 8 3 2 2" xfId="39008" xr:uid="{77950D2F-0407-494C-B090-09F499386FA7}"/>
    <cellStyle name="Comma 12 2 2 8 3 3" xfId="13511" xr:uid="{A189F3E8-731D-4FCD-B707-EF4477499743}"/>
    <cellStyle name="Comma 12 2 2 8 3 3 2" xfId="32674" xr:uid="{433087C3-2AA7-40B0-B892-BA1D9F951A72}"/>
    <cellStyle name="Comma 12 2 2 8 3 4" xfId="26340" xr:uid="{97FF0ED8-F737-4375-B588-F7F0CF273BFF}"/>
    <cellStyle name="Comma 12 2 2 8 4" xfId="15624" xr:uid="{243CA919-9607-4586-A77B-7F96173E9C49}"/>
    <cellStyle name="Comma 12 2 2 8 4 2" xfId="34785" xr:uid="{105261E4-776F-4D59-A5F1-B2D2A80656BA}"/>
    <cellStyle name="Comma 12 2 2 8 5" xfId="9288" xr:uid="{84B3355D-BE7E-47EB-AD3C-B6CD3641E1CE}"/>
    <cellStyle name="Comma 12 2 2 8 5 2" xfId="28451" xr:uid="{F716F5A3-2A90-474A-A5E2-FE08773AFE1B}"/>
    <cellStyle name="Comma 12 2 2 8 6" xfId="22117" xr:uid="{30E86AEB-58BA-46AE-BD44-CF5AB2C47579}"/>
    <cellStyle name="Comma 12 2 2 9" xfId="3183" xr:uid="{A5E0D263-AE6E-477D-895E-7ABC544E219A}"/>
    <cellStyle name="Comma 12 2 2 9 2" xfId="15863" xr:uid="{9301089B-C413-4EBC-AE63-19981EA876C9}"/>
    <cellStyle name="Comma 12 2 2 9 2 2" xfId="35024" xr:uid="{9A4FF33B-60FD-4166-9F86-E7933A09B242}"/>
    <cellStyle name="Comma 12 2 2 9 3" xfId="9527" xr:uid="{9D9BF51E-B377-434B-990B-9AE47689DBB3}"/>
    <cellStyle name="Comma 12 2 2 9 3 2" xfId="28690" xr:uid="{13A88192-0262-48EC-888E-8ABFF0623AF6}"/>
    <cellStyle name="Comma 12 2 2 9 4" xfId="22356" xr:uid="{7699E4A2-5EC1-4F95-A1A3-78A7E02E2B2C}"/>
    <cellStyle name="Comma 12 2 3" xfId="924" xr:uid="{DB37780E-320C-4A56-AE76-8EC7B8DA63AF}"/>
    <cellStyle name="Comma 12 2 3 10" xfId="6123" xr:uid="{24B75DE3-39E1-4A9A-89B6-66435C46D8CD}"/>
    <cellStyle name="Comma 12 2 3 10 2" xfId="18801" xr:uid="{2AF20462-932E-46F7-BCE2-0E7181FB86A0}"/>
    <cellStyle name="Comma 12 2 3 10 2 2" xfId="37962" xr:uid="{B43A5EA9-1C17-4E8D-9138-B79761EA3E15}"/>
    <cellStyle name="Comma 12 2 3 10 3" xfId="12465" xr:uid="{A243C4F0-509E-4B60-91E0-884A98FFBC1A}"/>
    <cellStyle name="Comma 12 2 3 10 3 2" xfId="31628" xr:uid="{1B3654A9-451D-4558-927A-31C0199CB791}"/>
    <cellStyle name="Comma 12 2 3 10 4" xfId="25294" xr:uid="{D47F4E0E-BF42-4547-902F-7C55261678A9}"/>
    <cellStyle name="Comma 12 2 3 11" xfId="13983" xr:uid="{BF395156-10DA-4617-A7BD-6900CBA41F4E}"/>
    <cellStyle name="Comma 12 2 3 11 2" xfId="33144" xr:uid="{B85EC8D6-3160-4DA5-9928-39802639475D}"/>
    <cellStyle name="Comma 12 2 3 12" xfId="7647" xr:uid="{767B08DE-1774-4411-9917-69634B7BB2B4}"/>
    <cellStyle name="Comma 12 2 3 12 2" xfId="26810" xr:uid="{0D8DD6D1-524A-46F7-B18F-59876FC51BE6}"/>
    <cellStyle name="Comma 12 2 3 13" xfId="20476" xr:uid="{5795D5AC-4EFC-4CCC-B7F9-2FE946EA5D56}"/>
    <cellStyle name="Comma 12 2 3 2" xfId="1242" xr:uid="{186F77F9-2824-4217-BE4B-4ECDBCCEED7F}"/>
    <cellStyle name="Comma 12 2 3 2 2" xfId="3615" xr:uid="{7F61BC26-DE65-4585-A909-EAE58AB3E7D2}"/>
    <cellStyle name="Comma 12 2 3 2 2 2" xfId="16295" xr:uid="{0A8AFBB0-8A69-4C74-BBF4-84EF77844AF8}"/>
    <cellStyle name="Comma 12 2 3 2 2 2 2" xfId="35456" xr:uid="{7B81A374-21C2-4664-9A97-E184F631DD4D}"/>
    <cellStyle name="Comma 12 2 3 2 2 3" xfId="9959" xr:uid="{64328E83-5070-489B-A04F-A8DA9E6ED112}"/>
    <cellStyle name="Comma 12 2 3 2 2 3 2" xfId="29122" xr:uid="{EB03591F-0545-4976-8A12-531D467992C7}"/>
    <cellStyle name="Comma 12 2 3 2 2 4" xfId="22788" xr:uid="{439F18A9-DD5F-4512-9208-C5F5F7617A6C}"/>
    <cellStyle name="Comma 12 2 3 2 3" xfId="5727" xr:uid="{AF0CFC72-20D1-4240-8D25-F4E072B875AA}"/>
    <cellStyle name="Comma 12 2 3 2 3 2" xfId="18405" xr:uid="{A0D8D842-E7B6-4245-9F07-C6CBCAEE6C41}"/>
    <cellStyle name="Comma 12 2 3 2 3 2 2" xfId="37566" xr:uid="{A3CF16BF-4282-4C1F-98C6-FB9FB0A7255A}"/>
    <cellStyle name="Comma 12 2 3 2 3 3" xfId="12069" xr:uid="{AACFB126-1395-4C5C-8294-7A63DCCF1874}"/>
    <cellStyle name="Comma 12 2 3 2 3 3 2" xfId="31232" xr:uid="{3E769639-57A8-4C5F-97C3-7FE193617B8E}"/>
    <cellStyle name="Comma 12 2 3 2 3 4" xfId="24898" xr:uid="{35D63A6A-42C0-43C2-8C8B-86CB4E7F4AB1}"/>
    <cellStyle name="Comma 12 2 3 2 4" xfId="14234" xr:uid="{67669652-2C78-49E5-B51A-68E88D9320FC}"/>
    <cellStyle name="Comma 12 2 3 2 4 2" xfId="33395" xr:uid="{E4F08A5C-AD5F-4A84-A300-13B8A2646582}"/>
    <cellStyle name="Comma 12 2 3 2 5" xfId="7898" xr:uid="{4131BAEA-843D-4685-935D-A7E1E426291D}"/>
    <cellStyle name="Comma 12 2 3 2 5 2" xfId="27061" xr:uid="{4563FB45-3BC5-4BE0-A5B6-3580CDC8F0DF}"/>
    <cellStyle name="Comma 12 2 3 2 6" xfId="20727" xr:uid="{D0317119-FDA8-4224-AA7C-02875E7DD5ED}"/>
    <cellStyle name="Comma 12 2 3 3" xfId="1557" xr:uid="{7E1C0676-AD5C-4CFE-B1A0-6C4A52E63E46}"/>
    <cellStyle name="Comma 12 2 3 3 2" xfId="3859" xr:uid="{334AB15E-2E3D-48B6-B68B-F7550FDAADF1}"/>
    <cellStyle name="Comma 12 2 3 3 2 2" xfId="16539" xr:uid="{8B4A2857-58BF-4ABA-A54A-A3F353F22AE1}"/>
    <cellStyle name="Comma 12 2 3 3 2 2 2" xfId="35700" xr:uid="{50F8DA06-BDDB-4159-B121-ABFE7B76E244}"/>
    <cellStyle name="Comma 12 2 3 3 2 3" xfId="10203" xr:uid="{92AE0575-6E8F-4F69-B988-D313B189AFD6}"/>
    <cellStyle name="Comma 12 2 3 3 2 3 2" xfId="29366" xr:uid="{A80C4295-A3F8-4A9C-B499-D28020D47EC5}"/>
    <cellStyle name="Comma 12 2 3 3 2 4" xfId="23032" xr:uid="{CFBDE2C5-F531-4279-B438-888F5414FD7A}"/>
    <cellStyle name="Comma 12 2 3 3 3" xfId="5982" xr:uid="{6B6D56C8-05CC-464C-9F9F-14410FB36C33}"/>
    <cellStyle name="Comma 12 2 3 3 3 2" xfId="18660" xr:uid="{5C032EA8-4C31-42BB-81E1-1B7C4A8828DD}"/>
    <cellStyle name="Comma 12 2 3 3 3 2 2" xfId="37821" xr:uid="{04506BE5-0BE0-4652-9CBA-C16CD6C3B889}"/>
    <cellStyle name="Comma 12 2 3 3 3 3" xfId="12324" xr:uid="{0EE4BD4C-3B61-4667-827A-6D4C8B1BBE4C}"/>
    <cellStyle name="Comma 12 2 3 3 3 3 2" xfId="31487" xr:uid="{9455F39B-4D4A-4DFD-B14F-2C96E20E7468}"/>
    <cellStyle name="Comma 12 2 3 3 3 4" xfId="25153" xr:uid="{CD64DB56-7765-4E7B-9273-8C87A91D68BF}"/>
    <cellStyle name="Comma 12 2 3 3 4" xfId="14478" xr:uid="{652E51C2-1AA2-40D8-BAE3-6549D403A4A5}"/>
    <cellStyle name="Comma 12 2 3 3 4 2" xfId="33639" xr:uid="{3FA7065C-95C3-4A26-9747-860E1B960CEB}"/>
    <cellStyle name="Comma 12 2 3 3 5" xfId="8142" xr:uid="{ED344573-86A1-4295-832F-588142FB8DBF}"/>
    <cellStyle name="Comma 12 2 3 3 5 2" xfId="27305" xr:uid="{08CBD84B-E9BB-49F0-B49C-F11C42B34826}"/>
    <cellStyle name="Comma 12 2 3 3 6" xfId="20971" xr:uid="{B60B4281-B066-464A-8E3D-932D2E4EB8AF}"/>
    <cellStyle name="Comma 12 2 3 4" xfId="2068" xr:uid="{CA955774-03E6-46B2-B0DB-E6FF7AA64B00}"/>
    <cellStyle name="Comma 12 2 3 4 2" xfId="4167" xr:uid="{173A1543-4D14-465E-8586-7AA30E59941D}"/>
    <cellStyle name="Comma 12 2 3 4 2 2" xfId="16847" xr:uid="{74DBE546-3406-4B19-A84B-C7CCC4454D2B}"/>
    <cellStyle name="Comma 12 2 3 4 2 2 2" xfId="36008" xr:uid="{227B5011-3E4E-4018-A811-1C6298D5EFBD}"/>
    <cellStyle name="Comma 12 2 3 4 2 3" xfId="10511" xr:uid="{4B49B50E-6F95-4968-A695-F509D8FF1A9C}"/>
    <cellStyle name="Comma 12 2 3 4 2 3 2" xfId="29674" xr:uid="{32C445E1-B980-4128-BEF0-D404F1062913}"/>
    <cellStyle name="Comma 12 2 3 4 2 4" xfId="23340" xr:uid="{4173199A-53C2-4BA9-A57A-A74DADBC0209}"/>
    <cellStyle name="Comma 12 2 3 4 3" xfId="6331" xr:uid="{849BF752-223C-41F7-8E0E-1AE50E88B286}"/>
    <cellStyle name="Comma 12 2 3 4 3 2" xfId="19009" xr:uid="{523F15FA-9268-4351-8F4D-A4FC283131CB}"/>
    <cellStyle name="Comma 12 2 3 4 3 2 2" xfId="38170" xr:uid="{4C291CC4-28FD-4D0F-8D4A-F90741B874CF}"/>
    <cellStyle name="Comma 12 2 3 4 3 3" xfId="12673" xr:uid="{B9FABE63-0A54-48A6-86D5-9FFA10B86B28}"/>
    <cellStyle name="Comma 12 2 3 4 3 3 2" xfId="31836" xr:uid="{91833602-AC4E-40C9-9F0C-DDA5130A34AD}"/>
    <cellStyle name="Comma 12 2 3 4 3 4" xfId="25502" xr:uid="{12619E81-08A9-4A41-892F-645F7D5C7DB4}"/>
    <cellStyle name="Comma 12 2 3 4 4" xfId="14786" xr:uid="{5FABFE07-9622-4C32-9FA7-415E55D3E321}"/>
    <cellStyle name="Comma 12 2 3 4 4 2" xfId="33947" xr:uid="{490785CE-BCED-4FBC-B600-C2F6AF7BE38C}"/>
    <cellStyle name="Comma 12 2 3 4 5" xfId="8450" xr:uid="{3E89A80B-425B-4078-B6A3-499412065CC5}"/>
    <cellStyle name="Comma 12 2 3 4 5 2" xfId="27613" xr:uid="{8169EB93-15F2-48EB-B521-FF52E4F2871B}"/>
    <cellStyle name="Comma 12 2 3 4 6" xfId="21279" xr:uid="{A726C9A4-74B2-45C1-9096-4BE085E663F1}"/>
    <cellStyle name="Comma 12 2 3 5" xfId="2378" xr:uid="{8E536341-3B5D-40B0-9AE1-F2C34E4DE228}"/>
    <cellStyle name="Comma 12 2 3 5 2" xfId="4475" xr:uid="{830F399B-7997-4248-A498-5A6691AC51F9}"/>
    <cellStyle name="Comma 12 2 3 5 2 2" xfId="17155" xr:uid="{B98A9AA9-D4CF-48BD-802B-6AAA14242C09}"/>
    <cellStyle name="Comma 12 2 3 5 2 2 2" xfId="36316" xr:uid="{6A34BE4E-2E1E-4016-8DA1-3B737A08694D}"/>
    <cellStyle name="Comma 12 2 3 5 2 3" xfId="10819" xr:uid="{D6A091D3-F1A7-45E9-AE22-1E609219F042}"/>
    <cellStyle name="Comma 12 2 3 5 2 3 2" xfId="29982" xr:uid="{8A7B4C6E-EF5A-4366-BA87-2F716EF3FB38}"/>
    <cellStyle name="Comma 12 2 3 5 2 4" xfId="23648" xr:uid="{BEFA7D83-5316-44E2-9EB8-3F9533B321C3}"/>
    <cellStyle name="Comma 12 2 3 5 3" xfId="6639" xr:uid="{6A05EBC0-3844-4253-B1A8-011172701A4F}"/>
    <cellStyle name="Comma 12 2 3 5 3 2" xfId="19317" xr:uid="{6415D1D0-4E50-493E-93BA-C15E96585D51}"/>
    <cellStyle name="Comma 12 2 3 5 3 2 2" xfId="38478" xr:uid="{721140F4-EC11-478E-8E68-F8D98F68828F}"/>
    <cellStyle name="Comma 12 2 3 5 3 3" xfId="12981" xr:uid="{BE0CF4C0-EB05-4F76-889A-1244FD9A7D9E}"/>
    <cellStyle name="Comma 12 2 3 5 3 3 2" xfId="32144" xr:uid="{4B38E77C-0260-4032-8E34-26C7AAFFF862}"/>
    <cellStyle name="Comma 12 2 3 5 3 4" xfId="25810" xr:uid="{ED522448-09D2-4773-AC2E-C5E627D861DF}"/>
    <cellStyle name="Comma 12 2 3 5 4" xfId="15094" xr:uid="{FAF29B0B-9289-4413-B76F-595F0C32EF12}"/>
    <cellStyle name="Comma 12 2 3 5 4 2" xfId="34255" xr:uid="{2F440E44-96FA-4C40-9814-82481F30075C}"/>
    <cellStyle name="Comma 12 2 3 5 5" xfId="8758" xr:uid="{673AF04C-9B5F-4A70-BBE9-FA0509C0020F}"/>
    <cellStyle name="Comma 12 2 3 5 5 2" xfId="27921" xr:uid="{EB73C315-93A2-4880-8DD6-2356EF34DBEE}"/>
    <cellStyle name="Comma 12 2 3 5 6" xfId="21587" xr:uid="{B0971E36-F46D-42FA-9D81-F411D5C6B43F}"/>
    <cellStyle name="Comma 12 2 3 6" xfId="2640" xr:uid="{12A7D848-D924-4699-8B83-27857DA11B26}"/>
    <cellStyle name="Comma 12 2 3 6 2" xfId="4733" xr:uid="{38F09AF0-CBC7-4095-9E19-B682443C2FB8}"/>
    <cellStyle name="Comma 12 2 3 6 2 2" xfId="17413" xr:uid="{1FF6B3B3-055B-4C06-84F6-22866C8DA857}"/>
    <cellStyle name="Comma 12 2 3 6 2 2 2" xfId="36574" xr:uid="{130F89AD-387C-43CF-BB7A-20D987F4E051}"/>
    <cellStyle name="Comma 12 2 3 6 2 3" xfId="11077" xr:uid="{5AB7BDC3-2B04-43D1-95AF-D103D8CBCEB5}"/>
    <cellStyle name="Comma 12 2 3 6 2 3 2" xfId="30240" xr:uid="{438C8936-7207-4E21-A145-53EB80654B56}"/>
    <cellStyle name="Comma 12 2 3 6 2 4" xfId="23906" xr:uid="{C93E08BC-D61A-457A-BF40-F78BBA3D5D7C}"/>
    <cellStyle name="Comma 12 2 3 6 3" xfId="6897" xr:uid="{D8657EDE-5EB3-49C6-B3BF-05D12B356D5B}"/>
    <cellStyle name="Comma 12 2 3 6 3 2" xfId="19575" xr:uid="{48388BB8-FB40-4A4F-84D0-B19853BC6031}"/>
    <cellStyle name="Comma 12 2 3 6 3 2 2" xfId="38736" xr:uid="{7078B205-769A-44B3-85FF-BA38F22AFBAA}"/>
    <cellStyle name="Comma 12 2 3 6 3 3" xfId="13239" xr:uid="{22CB5343-9551-4E6F-816B-B7DDA4044C7A}"/>
    <cellStyle name="Comma 12 2 3 6 3 3 2" xfId="32402" xr:uid="{CB920DD3-9B9D-4983-B00D-613520679119}"/>
    <cellStyle name="Comma 12 2 3 6 3 4" xfId="26068" xr:uid="{50B85FA4-F007-4119-AD68-8A6BA847F371}"/>
    <cellStyle name="Comma 12 2 3 6 4" xfId="15352" xr:uid="{A01F5672-A957-4A8B-9F62-7A51AD5A6302}"/>
    <cellStyle name="Comma 12 2 3 6 4 2" xfId="34513" xr:uid="{F0D53DF3-24F2-483B-99BD-DCD518B36FF7}"/>
    <cellStyle name="Comma 12 2 3 6 5" xfId="9016" xr:uid="{0945ED1F-89B9-4319-8E9A-1E5A19674566}"/>
    <cellStyle name="Comma 12 2 3 6 5 2" xfId="28179" xr:uid="{9AF5CBB6-F66B-4918-AD38-FE046400B593}"/>
    <cellStyle name="Comma 12 2 3 6 6" xfId="21845" xr:uid="{E79C6C94-886A-427A-A050-6716EC7716E0}"/>
    <cellStyle name="Comma 12 2 3 7" xfId="2853" xr:uid="{D7491441-8872-4A14-BF28-3000FD5C42BC}"/>
    <cellStyle name="Comma 12 2 3 7 2" xfId="4938" xr:uid="{42782081-3F7F-4BA9-B2E1-46F01E19CF31}"/>
    <cellStyle name="Comma 12 2 3 7 2 2" xfId="17618" xr:uid="{CB02CBCA-F872-4E1D-870C-335786694077}"/>
    <cellStyle name="Comma 12 2 3 7 2 2 2" xfId="36779" xr:uid="{60A1AED2-50B5-48FD-8A74-50B4743DF7DD}"/>
    <cellStyle name="Comma 12 2 3 7 2 3" xfId="11282" xr:uid="{2217FDE1-B06F-4C1D-A5E6-ADA3B9EDE7B5}"/>
    <cellStyle name="Comma 12 2 3 7 2 3 2" xfId="30445" xr:uid="{3B54D8DB-0615-4813-8D7E-67F3D39E5C17}"/>
    <cellStyle name="Comma 12 2 3 7 2 4" xfId="24111" xr:uid="{0F539CBA-802F-4202-AA1E-D16F43FCECB7}"/>
    <cellStyle name="Comma 12 2 3 7 3" xfId="7102" xr:uid="{F760CCFE-1626-4220-9A1B-76BE8CB1C2B6}"/>
    <cellStyle name="Comma 12 2 3 7 3 2" xfId="19780" xr:uid="{E3E6D035-4DF2-4393-A583-B95A2C6786A0}"/>
    <cellStyle name="Comma 12 2 3 7 3 2 2" xfId="38941" xr:uid="{0166BFAC-0D29-417C-8191-CD03EF1215C0}"/>
    <cellStyle name="Comma 12 2 3 7 3 3" xfId="13444" xr:uid="{7B8CF508-385E-463D-ADB4-CFCB6E5F9C48}"/>
    <cellStyle name="Comma 12 2 3 7 3 3 2" xfId="32607" xr:uid="{EC2C420F-C926-439A-8E29-985AA4FFD86E}"/>
    <cellStyle name="Comma 12 2 3 7 3 4" xfId="26273" xr:uid="{586C2BBC-DE18-42C8-BBBA-FE4F3B3E583F}"/>
    <cellStyle name="Comma 12 2 3 7 4" xfId="15557" xr:uid="{0D6D8D36-1442-4DD0-A622-BBC79937AEEC}"/>
    <cellStyle name="Comma 12 2 3 7 4 2" xfId="34718" xr:uid="{D830433B-991E-41CC-B922-69FDB6448D72}"/>
    <cellStyle name="Comma 12 2 3 7 5" xfId="9221" xr:uid="{1B224A72-A158-4238-AFC3-A8B277928553}"/>
    <cellStyle name="Comma 12 2 3 7 5 2" xfId="28384" xr:uid="{0EA33266-A962-4FB5-99E1-145309CEB8AD}"/>
    <cellStyle name="Comma 12 2 3 7 6" xfId="22050" xr:uid="{978EA9C7-81FD-4B64-B984-869757B77C04}"/>
    <cellStyle name="Comma 12 2 3 8" xfId="3364" xr:uid="{A9ED47BC-3743-4676-AC4D-DF9AAED9A33F}"/>
    <cellStyle name="Comma 12 2 3 8 2" xfId="16044" xr:uid="{6D5FA37B-34CB-4039-85E2-C85A3ABEFBA1}"/>
    <cellStyle name="Comma 12 2 3 8 2 2" xfId="35205" xr:uid="{A8899002-49F8-4FB9-889F-C7620F360F61}"/>
    <cellStyle name="Comma 12 2 3 8 3" xfId="9708" xr:uid="{C31A0E49-8CE0-44EB-A181-DC84A57CFBDF}"/>
    <cellStyle name="Comma 12 2 3 8 3 2" xfId="28871" xr:uid="{55032A13-1288-4BC9-998B-87191DCA12A4}"/>
    <cellStyle name="Comma 12 2 3 8 4" xfId="22537" xr:uid="{0273DBFD-0FC8-47FC-B740-D48D2D32C00B}"/>
    <cellStyle name="Comma 12 2 3 9" xfId="5467" xr:uid="{670BC76B-2DB7-4CDA-972A-AA1689A23FF1}"/>
    <cellStyle name="Comma 12 2 3 9 2" xfId="18145" xr:uid="{5A24F253-6882-430F-BDFC-FF1F57E266FD}"/>
    <cellStyle name="Comma 12 2 3 9 2 2" xfId="37306" xr:uid="{17B75282-8F9D-4D00-A35B-0970AC86C2D4}"/>
    <cellStyle name="Comma 12 2 3 9 3" xfId="11809" xr:uid="{0D08E3BF-6E47-44C2-A8D4-8CAA4C9D61E7}"/>
    <cellStyle name="Comma 12 2 3 9 3 2" xfId="30972" xr:uid="{A39373F8-2267-4D55-BBC7-A2EE68FA3EA0}"/>
    <cellStyle name="Comma 12 2 3 9 4" xfId="24638" xr:uid="{F3644BC0-1C8D-424F-88C7-D1541CB709B7}"/>
    <cellStyle name="Comma 12 2 4" xfId="847" xr:uid="{F59DADE1-88E9-426E-8568-8D03CC31F941}"/>
    <cellStyle name="Comma 12 2 4 2" xfId="3295" xr:uid="{DE64E310-A492-4A1D-BFD6-55B7D73453F7}"/>
    <cellStyle name="Comma 12 2 4 2 2" xfId="15975" xr:uid="{B7C84534-D837-4D23-923B-56B1D75F9FA8}"/>
    <cellStyle name="Comma 12 2 4 2 2 2" xfId="35136" xr:uid="{E6341BBA-8F5E-43CA-A3AD-7B1211C3BD01}"/>
    <cellStyle name="Comma 12 2 4 2 3" xfId="9639" xr:uid="{7F7878A9-80C9-4BF7-B12D-3A5952619775}"/>
    <cellStyle name="Comma 12 2 4 2 3 2" xfId="28802" xr:uid="{210B2D98-BA2D-4A9B-869B-0A5C3FD96E98}"/>
    <cellStyle name="Comma 12 2 4 2 4" xfId="22468" xr:uid="{2C20D786-2C31-4B4F-95C0-A348F62B7C5E}"/>
    <cellStyle name="Comma 12 2 4 3" xfId="5395" xr:uid="{1894D916-1A5B-4E14-B6D7-C2348BC0BE90}"/>
    <cellStyle name="Comma 12 2 4 3 2" xfId="18073" xr:uid="{D2DB4DDC-6D80-4D69-B243-FE68AAAEB17D}"/>
    <cellStyle name="Comma 12 2 4 3 2 2" xfId="37234" xr:uid="{5CD3689B-0660-42BF-AB72-9DBE7CBE3273}"/>
    <cellStyle name="Comma 12 2 4 3 3" xfId="11737" xr:uid="{F568B604-AB4B-4809-9053-22A7E19DAEAF}"/>
    <cellStyle name="Comma 12 2 4 3 3 2" xfId="30900" xr:uid="{3D621045-A3CE-4E4E-B587-D9AF092C9FAE}"/>
    <cellStyle name="Comma 12 2 4 3 4" xfId="24566" xr:uid="{D4443D61-0E68-4459-BAC3-B8E0594BD153}"/>
    <cellStyle name="Comma 12 2 4 4" xfId="13914" xr:uid="{0837663C-4630-48F4-830A-21B80B990B5A}"/>
    <cellStyle name="Comma 12 2 4 4 2" xfId="33075" xr:uid="{49663C8D-B3FA-481A-9E74-0D2048A1D331}"/>
    <cellStyle name="Comma 12 2 4 5" xfId="7578" xr:uid="{0D5EB48F-F6B9-4F5B-A54D-232167C93CC7}"/>
    <cellStyle name="Comma 12 2 4 5 2" xfId="26741" xr:uid="{03D46099-0F82-4AF4-B342-9683F649FA88}"/>
    <cellStyle name="Comma 12 2 4 6" xfId="20407" xr:uid="{6E0B5316-DE7D-4FF6-BC63-1BEDA1B2F194}"/>
    <cellStyle name="Comma 12 2 5" xfId="1173" xr:uid="{C6991608-89E4-4DD4-98ED-24B2F0825BA3}"/>
    <cellStyle name="Comma 12 2 5 2" xfId="3553" xr:uid="{FEF271F0-0D8C-4982-81CD-D862F7642CEB}"/>
    <cellStyle name="Comma 12 2 5 2 2" xfId="16233" xr:uid="{1DE34398-0468-4FDD-BACB-A9174F8C2FBC}"/>
    <cellStyle name="Comma 12 2 5 2 2 2" xfId="35394" xr:uid="{B79FFA87-1CE5-4CE5-8631-573714CF4842}"/>
    <cellStyle name="Comma 12 2 5 2 3" xfId="9897" xr:uid="{2C05B8B1-91A5-41DC-BC2D-4CCFC2EA50B9}"/>
    <cellStyle name="Comma 12 2 5 2 3 2" xfId="29060" xr:uid="{E80028A2-725D-423B-9381-3BC7CBF4C83A}"/>
    <cellStyle name="Comma 12 2 5 2 4" xfId="22726" xr:uid="{AEBE43CB-660B-4F71-9A5A-98140F5A7277}"/>
    <cellStyle name="Comma 12 2 5 3" xfId="5664" xr:uid="{2DC6F6D9-F8B3-426A-B22A-5829F8974AFA}"/>
    <cellStyle name="Comma 12 2 5 3 2" xfId="18342" xr:uid="{EFE17FB0-738E-480C-ACF4-8886DD12B929}"/>
    <cellStyle name="Comma 12 2 5 3 2 2" xfId="37503" xr:uid="{43EE74ED-28A5-4162-B1D0-6B2DD2EF9AB8}"/>
    <cellStyle name="Comma 12 2 5 3 3" xfId="12006" xr:uid="{836925EE-5F5D-4932-88A6-9F2AF578F362}"/>
    <cellStyle name="Comma 12 2 5 3 3 2" xfId="31169" xr:uid="{8EE6F0BD-A0A2-4A21-9B9A-429F45174734}"/>
    <cellStyle name="Comma 12 2 5 3 4" xfId="24835" xr:uid="{A63CFA73-868F-4D3A-8704-CD112802D1A7}"/>
    <cellStyle name="Comma 12 2 5 4" xfId="14172" xr:uid="{C3FCD836-41B9-4911-9A25-290932155997}"/>
    <cellStyle name="Comma 12 2 5 4 2" xfId="33333" xr:uid="{4B4B98B4-ED5F-4EE3-9E10-7B3A629E9060}"/>
    <cellStyle name="Comma 12 2 5 5" xfId="7836" xr:uid="{7838DBC9-ABAB-4E2A-970E-BDC1C1D93419}"/>
    <cellStyle name="Comma 12 2 5 5 2" xfId="26999" xr:uid="{96C20764-98D1-428D-B258-47A7B7B01E74}"/>
    <cellStyle name="Comma 12 2 5 6" xfId="20665" xr:uid="{290C14A8-400D-4D37-8322-82180679EA6B}"/>
    <cellStyle name="Comma 12 2 6" xfId="1486" xr:uid="{1A62DC52-795B-446F-AD12-7A0439BFD4A7}"/>
    <cellStyle name="Comma 12 2 6 2" xfId="3790" xr:uid="{1E37C733-920E-4652-A88A-A294BFC33662}"/>
    <cellStyle name="Comma 12 2 6 2 2" xfId="16470" xr:uid="{7EC05F7C-A856-449E-88D9-A7BD0C4C91D8}"/>
    <cellStyle name="Comma 12 2 6 2 2 2" xfId="35631" xr:uid="{4E70BDC9-0343-4B77-B5F3-2B2C5F329D7D}"/>
    <cellStyle name="Comma 12 2 6 2 3" xfId="10134" xr:uid="{4AEC8051-FB08-48C7-84A9-4F38FBBA980F}"/>
    <cellStyle name="Comma 12 2 6 2 3 2" xfId="29297" xr:uid="{50606BD1-F065-4E6B-A6F3-91233DAD771C}"/>
    <cellStyle name="Comma 12 2 6 2 4" xfId="22963" xr:uid="{ABEC45A8-1465-4E09-93CE-DD8074E4E0EB}"/>
    <cellStyle name="Comma 12 2 6 3" xfId="5913" xr:uid="{E0816148-D3DB-4995-A885-60989F787581}"/>
    <cellStyle name="Comma 12 2 6 3 2" xfId="18591" xr:uid="{91C003E3-3544-4112-A9F8-EB395B17FD05}"/>
    <cellStyle name="Comma 12 2 6 3 2 2" xfId="37752" xr:uid="{3CC8C290-20C4-44BA-B531-09609D0C5FCF}"/>
    <cellStyle name="Comma 12 2 6 3 3" xfId="12255" xr:uid="{76C0D81C-C504-45B6-984C-885DC3A43689}"/>
    <cellStyle name="Comma 12 2 6 3 3 2" xfId="31418" xr:uid="{9EACE0DB-725A-4AF4-97CC-072705C5CCDB}"/>
    <cellStyle name="Comma 12 2 6 3 4" xfId="25084" xr:uid="{522DFECA-8D39-4129-800F-7B3139076DE0}"/>
    <cellStyle name="Comma 12 2 6 4" xfId="14409" xr:uid="{275FFA90-8D36-44C0-B9B2-E2A028D25A0E}"/>
    <cellStyle name="Comma 12 2 6 4 2" xfId="33570" xr:uid="{1893CB2F-7A90-45CD-95C4-F5EADF76B67B}"/>
    <cellStyle name="Comma 12 2 6 5" xfId="8073" xr:uid="{2A15254A-E58A-4CB9-82FF-D8015FCEA766}"/>
    <cellStyle name="Comma 12 2 6 5 2" xfId="27236" xr:uid="{E54076A9-4EB3-4FDE-B3FF-D454A0D38A29}"/>
    <cellStyle name="Comma 12 2 6 6" xfId="20902" xr:uid="{4F9B489C-9B59-49F5-B6E7-3C5B4EB9AAFC}"/>
    <cellStyle name="Comma 12 2 7" xfId="1999" xr:uid="{8C5F1683-063E-4C6C-9CF0-4BF90921B9F3}"/>
    <cellStyle name="Comma 12 2 7 2" xfId="4098" xr:uid="{EA5784F9-30F9-43C0-AE92-3EEC59FC0CB6}"/>
    <cellStyle name="Comma 12 2 7 2 2" xfId="16778" xr:uid="{59BA64B8-DD0B-432C-BC85-9C80743AC66B}"/>
    <cellStyle name="Comma 12 2 7 2 2 2" xfId="35939" xr:uid="{8FA5A6A5-7BD4-4330-9192-7D09C82A2CD4}"/>
    <cellStyle name="Comma 12 2 7 2 3" xfId="10442" xr:uid="{F06274EA-8845-4B94-B9A9-E3902CEF1863}"/>
    <cellStyle name="Comma 12 2 7 2 3 2" xfId="29605" xr:uid="{B51037F3-B5B4-47B4-92A7-CA6EF459176C}"/>
    <cellStyle name="Comma 12 2 7 2 4" xfId="23271" xr:uid="{14D3A236-3289-483C-A247-FD30B30F161D}"/>
    <cellStyle name="Comma 12 2 7 3" xfId="6262" xr:uid="{91D5CCC6-F62B-43FE-9E15-7BB600369A03}"/>
    <cellStyle name="Comma 12 2 7 3 2" xfId="18940" xr:uid="{BBD57CDA-B63E-4697-B22E-6CFC7613C11F}"/>
    <cellStyle name="Comma 12 2 7 3 2 2" xfId="38101" xr:uid="{EB3B2A6E-9366-4B93-9821-9D22B19135B4}"/>
    <cellStyle name="Comma 12 2 7 3 3" xfId="12604" xr:uid="{A094DC73-E42F-4640-949D-D592EAEFF9A0}"/>
    <cellStyle name="Comma 12 2 7 3 3 2" xfId="31767" xr:uid="{1EE25D37-A4F5-45D0-B311-5AFB23A068DC}"/>
    <cellStyle name="Comma 12 2 7 3 4" xfId="25433" xr:uid="{F49A4E40-1884-4E1A-8416-C478F52FC4C9}"/>
    <cellStyle name="Comma 12 2 7 4" xfId="14717" xr:uid="{947222C8-C31F-4882-9535-B9B7AB87D5CC}"/>
    <cellStyle name="Comma 12 2 7 4 2" xfId="33878" xr:uid="{8B7D8DA0-2529-41E6-AC0D-B3E6449DFAF0}"/>
    <cellStyle name="Comma 12 2 7 5" xfId="8381" xr:uid="{62247D37-CADF-491D-B605-682C829EB545}"/>
    <cellStyle name="Comma 12 2 7 5 2" xfId="27544" xr:uid="{96725A17-71B3-4298-B62E-C5EC4DBF9352}"/>
    <cellStyle name="Comma 12 2 7 6" xfId="21210" xr:uid="{9DF48B47-16DF-4A3D-986B-E92439D6A3A2}"/>
    <cellStyle name="Comma 12 2 8" xfId="2309" xr:uid="{62D3F58A-4008-41EC-A33F-82447A598F19}"/>
    <cellStyle name="Comma 12 2 8 2" xfId="4406" xr:uid="{E9DA6D97-AB9D-4790-B359-85441FA444D6}"/>
    <cellStyle name="Comma 12 2 8 2 2" xfId="17086" xr:uid="{5AB4CFD7-5ABE-4B3E-9A73-C125BEDFBEC6}"/>
    <cellStyle name="Comma 12 2 8 2 2 2" xfId="36247" xr:uid="{371C4910-9388-4254-9409-5D90174E3562}"/>
    <cellStyle name="Comma 12 2 8 2 3" xfId="10750" xr:uid="{1ED6F8CE-1D03-4E62-A564-555FCC1234E5}"/>
    <cellStyle name="Comma 12 2 8 2 3 2" xfId="29913" xr:uid="{6C559D04-7838-4ABE-B0E8-1BF46F2D98C5}"/>
    <cellStyle name="Comma 12 2 8 2 4" xfId="23579" xr:uid="{8095ED96-BFB6-4F4E-985A-07599448E0BB}"/>
    <cellStyle name="Comma 12 2 8 3" xfId="6570" xr:uid="{A4FCB59B-5430-41BB-9D61-63A8359A0791}"/>
    <cellStyle name="Comma 12 2 8 3 2" xfId="19248" xr:uid="{B401773B-F7D3-472D-A55E-24ED4256247F}"/>
    <cellStyle name="Comma 12 2 8 3 2 2" xfId="38409" xr:uid="{596B92DD-FEB4-46A0-B3CA-DF2618B9788A}"/>
    <cellStyle name="Comma 12 2 8 3 3" xfId="12912" xr:uid="{B8792499-2701-4ECD-9C59-D7DFF20EC63A}"/>
    <cellStyle name="Comma 12 2 8 3 3 2" xfId="32075" xr:uid="{376BD7E3-43CA-417A-AF08-7B2D5F0DA29D}"/>
    <cellStyle name="Comma 12 2 8 3 4" xfId="25741" xr:uid="{712FA6FF-744C-463E-9F62-ED419D78A96A}"/>
    <cellStyle name="Comma 12 2 8 4" xfId="15025" xr:uid="{08505F5A-9D57-48D9-A3F2-ECEFF197A7B7}"/>
    <cellStyle name="Comma 12 2 8 4 2" xfId="34186" xr:uid="{15FD5B26-BFC4-44CB-BBC1-45A70F2CC41B}"/>
    <cellStyle name="Comma 12 2 8 5" xfId="8689" xr:uid="{D6FDF9EB-5F1A-451B-B7A6-D3DDACE28F37}"/>
    <cellStyle name="Comma 12 2 8 5 2" xfId="27852" xr:uid="{F970B2EF-BE35-4BAB-93E6-3BBF4BAAD5B9}"/>
    <cellStyle name="Comma 12 2 8 6" xfId="21518" xr:uid="{41EE2505-EE6D-459F-8C0D-ED4E3E1C3C23}"/>
    <cellStyle name="Comma 12 2 9" xfId="2578" xr:uid="{3AB21DB7-D6F1-4C05-A2FB-255D6030F115}"/>
    <cellStyle name="Comma 12 2 9 2" xfId="4671" xr:uid="{5B911803-C0A3-4D0D-93F6-036BD5B73CA4}"/>
    <cellStyle name="Comma 12 2 9 2 2" xfId="17351" xr:uid="{395331CD-76B7-4D69-92ED-EAD8C09EC099}"/>
    <cellStyle name="Comma 12 2 9 2 2 2" xfId="36512" xr:uid="{7A990C4E-6C4F-419F-95AA-40DE63891FD4}"/>
    <cellStyle name="Comma 12 2 9 2 3" xfId="11015" xr:uid="{6545993F-66A4-45AF-BC1D-307C2F14B1B3}"/>
    <cellStyle name="Comma 12 2 9 2 3 2" xfId="30178" xr:uid="{F07ACE21-A20F-484F-BA58-0D37D167BC2F}"/>
    <cellStyle name="Comma 12 2 9 2 4" xfId="23844" xr:uid="{7581B2CD-A22A-490A-9E0F-A3899967B78B}"/>
    <cellStyle name="Comma 12 2 9 3" xfId="6835" xr:uid="{F89A9E4B-FE37-43D2-8F07-F46D46F275BA}"/>
    <cellStyle name="Comma 12 2 9 3 2" xfId="19513" xr:uid="{7A90BB85-3DC5-4152-AC45-310184ACFAA8}"/>
    <cellStyle name="Comma 12 2 9 3 2 2" xfId="38674" xr:uid="{4CF6E638-008A-40BC-87FC-F5E822CE84C2}"/>
    <cellStyle name="Comma 12 2 9 3 3" xfId="13177" xr:uid="{297D7B02-EEEB-4C07-BC00-DEF27E8FF59B}"/>
    <cellStyle name="Comma 12 2 9 3 3 2" xfId="32340" xr:uid="{39A0ECEF-77F7-4839-AEDC-828269D2C20E}"/>
    <cellStyle name="Comma 12 2 9 3 4" xfId="26006" xr:uid="{546F6577-9081-415D-B7EB-560335B5CEDC}"/>
    <cellStyle name="Comma 12 2 9 4" xfId="15290" xr:uid="{0C28301C-889D-492D-B383-0266A6D8BEF0}"/>
    <cellStyle name="Comma 12 2 9 4 2" xfId="34451" xr:uid="{9134CE4A-21C0-452F-9E46-F049A7589512}"/>
    <cellStyle name="Comma 12 2 9 5" xfId="8954" xr:uid="{90D0718C-7160-4862-A8C2-F90DCC05EA27}"/>
    <cellStyle name="Comma 12 2 9 5 2" xfId="28117" xr:uid="{64D01795-19EA-4430-A74E-FFC2E511E478}"/>
    <cellStyle name="Comma 12 2 9 6" xfId="21783" xr:uid="{5239DE0A-2305-4AF4-A5BA-B8428984A66B}"/>
    <cellStyle name="Comma 12 3" xfId="664" xr:uid="{30964018-77B6-4189-9612-0C5C31BB9072}"/>
    <cellStyle name="Comma 12 3 10" xfId="5228" xr:uid="{7F1C73BA-147E-4355-A91C-1AE50C60F286}"/>
    <cellStyle name="Comma 12 3 10 2" xfId="17906" xr:uid="{4707BF51-2A45-47A1-8F0C-747BBE6CA505}"/>
    <cellStyle name="Comma 12 3 10 2 2" xfId="37067" xr:uid="{2CBF1FBC-8EC9-4515-88BD-1B5F68B68FF2}"/>
    <cellStyle name="Comma 12 3 10 3" xfId="11570" xr:uid="{A41B5943-557A-40A0-8EEA-403E65F21C71}"/>
    <cellStyle name="Comma 12 3 10 3 2" xfId="30733" xr:uid="{73C41841-F8CF-497A-BF13-1849BA07DF50}"/>
    <cellStyle name="Comma 12 3 10 4" xfId="24399" xr:uid="{BFD89970-0505-4119-AD98-CF1576A1E2B5}"/>
    <cellStyle name="Comma 12 3 11" xfId="5115" xr:uid="{7CE32C85-36CB-40A9-96BF-55D76E8153E8}"/>
    <cellStyle name="Comma 12 3 11 2" xfId="17794" xr:uid="{1C4FD1EC-112C-487C-AE12-F78A450C945B}"/>
    <cellStyle name="Comma 12 3 11 2 2" xfId="36955" xr:uid="{67CD593E-53E6-4C8A-B77E-A7F2C8880167}"/>
    <cellStyle name="Comma 12 3 11 3" xfId="11458" xr:uid="{1B245D04-5F80-4724-A266-314D124E6B1B}"/>
    <cellStyle name="Comma 12 3 11 3 2" xfId="30621" xr:uid="{DF3954EB-A1BD-4107-9839-58BA60D27621}"/>
    <cellStyle name="Comma 12 3 11 4" xfId="24287" xr:uid="{C3E00E36-0DCD-4AB1-A851-23309583835D}"/>
    <cellStyle name="Comma 12 3 12" xfId="13748" xr:uid="{97EAA7AF-42F2-4529-A963-FCF01C2C04BE}"/>
    <cellStyle name="Comma 12 3 12 2" xfId="32909" xr:uid="{92EBF578-CCBC-4ECC-AB11-9D3C8582E473}"/>
    <cellStyle name="Comma 12 3 13" xfId="7412" xr:uid="{E6F65470-8025-474D-86F8-D36564BF2F82}"/>
    <cellStyle name="Comma 12 3 13 2" xfId="26575" xr:uid="{01FB83AA-5862-46FF-B7E6-63CA1EE59567}"/>
    <cellStyle name="Comma 12 3 14" xfId="20241" xr:uid="{4E314394-088D-4A05-BDBC-2CB73977CAB6}"/>
    <cellStyle name="Comma 12 3 2" xfId="982" xr:uid="{97625C5E-7229-4C4B-8512-9A92438555F0}"/>
    <cellStyle name="Comma 12 3 2 2" xfId="3422" xr:uid="{3E88E427-6D9E-4FA3-9B17-188282F6CFDC}"/>
    <cellStyle name="Comma 12 3 2 2 2" xfId="16102" xr:uid="{43F5862F-2DCF-4D81-9849-68A38271111B}"/>
    <cellStyle name="Comma 12 3 2 2 2 2" xfId="35263" xr:uid="{0E30692B-9949-4B17-8FA4-3CB9A9AB3F1E}"/>
    <cellStyle name="Comma 12 3 2 2 3" xfId="9766" xr:uid="{01368EC8-6A24-4691-BEED-4C90ABD1B59D}"/>
    <cellStyle name="Comma 12 3 2 2 3 2" xfId="28929" xr:uid="{8718CDAB-9C1D-490A-B2F2-B8E491457099}"/>
    <cellStyle name="Comma 12 3 2 2 4" xfId="22595" xr:uid="{3F104EE2-1EFF-4397-A434-F58533F533AD}"/>
    <cellStyle name="Comma 12 3 2 3" xfId="5525" xr:uid="{4B896CC6-56F0-4689-B7E6-0DC7FAC7DACC}"/>
    <cellStyle name="Comma 12 3 2 3 2" xfId="18203" xr:uid="{8A3FF701-E77E-487B-ACEA-5BABC1C8C361}"/>
    <cellStyle name="Comma 12 3 2 3 2 2" xfId="37364" xr:uid="{B7613844-EB5A-4854-9D90-AC2496943614}"/>
    <cellStyle name="Comma 12 3 2 3 3" xfId="11867" xr:uid="{13CC4FCD-6A93-462B-A9D0-A122B4C192C7}"/>
    <cellStyle name="Comma 12 3 2 3 3 2" xfId="31030" xr:uid="{F0FC17A0-A655-4E08-95D7-19439E19686F}"/>
    <cellStyle name="Comma 12 3 2 3 4" xfId="24696" xr:uid="{C08E21C2-FE32-4A6F-8EA9-82D5FBC1ADE4}"/>
    <cellStyle name="Comma 12 3 2 4" xfId="14041" xr:uid="{9ED0486F-B26A-41B7-80C2-11C4A6E7560F}"/>
    <cellStyle name="Comma 12 3 2 4 2" xfId="33202" xr:uid="{19380318-BB42-4387-93A7-CF9B0197EEA1}"/>
    <cellStyle name="Comma 12 3 2 5" xfId="7705" xr:uid="{C0E80E5A-D678-445F-AF56-F07279763AD0}"/>
    <cellStyle name="Comma 12 3 2 5 2" xfId="26868" xr:uid="{AF4E08F8-361D-4DE3-A8B9-BF66893FC026}"/>
    <cellStyle name="Comma 12 3 2 6" xfId="20534" xr:uid="{5A5FBEFA-288D-4927-8F00-5954B5F7B78E}"/>
    <cellStyle name="Comma 12 3 3" xfId="1300" xr:uid="{6433CA5D-7A92-429B-8682-66305C6921A6}"/>
    <cellStyle name="Comma 12 3 3 2" xfId="3652" xr:uid="{2EC60D54-5EEC-46E1-BD00-87A013C51C79}"/>
    <cellStyle name="Comma 12 3 3 2 2" xfId="16332" xr:uid="{530AA7AE-CD0E-47DB-88C8-67B0A283C87A}"/>
    <cellStyle name="Comma 12 3 3 2 2 2" xfId="35493" xr:uid="{04AC9BCA-A6EE-491B-9680-77646E574436}"/>
    <cellStyle name="Comma 12 3 3 2 3" xfId="9996" xr:uid="{41F20D13-F7C9-402F-8A73-5BB15A7E012B}"/>
    <cellStyle name="Comma 12 3 3 2 3 2" xfId="29159" xr:uid="{36E7B632-7D59-4C41-B3A6-E94A4B3D91FD}"/>
    <cellStyle name="Comma 12 3 3 2 4" xfId="22825" xr:uid="{FFCCF60F-A849-4AFC-8BAC-81F560406B2B}"/>
    <cellStyle name="Comma 12 3 3 3" xfId="5766" xr:uid="{77D4E3BC-F098-46D3-8363-40A29EBE40D5}"/>
    <cellStyle name="Comma 12 3 3 3 2" xfId="18444" xr:uid="{75E9189D-7F87-443E-AAAC-BF3D3B766A53}"/>
    <cellStyle name="Comma 12 3 3 3 2 2" xfId="37605" xr:uid="{840C8CD9-835F-4352-96C6-D6544153FF77}"/>
    <cellStyle name="Comma 12 3 3 3 3" xfId="12108" xr:uid="{F761D99C-8AC1-413C-B02E-C242E4705973}"/>
    <cellStyle name="Comma 12 3 3 3 3 2" xfId="31271" xr:uid="{D6377517-0B83-47B3-8FA7-12F27D898CBF}"/>
    <cellStyle name="Comma 12 3 3 3 4" xfId="24937" xr:uid="{732C95D3-FED9-49C1-8863-DB1E6B184DC5}"/>
    <cellStyle name="Comma 12 3 3 4" xfId="14271" xr:uid="{BD1C2CE8-A863-4429-A8EC-69D15FCAF9F5}"/>
    <cellStyle name="Comma 12 3 3 4 2" xfId="33432" xr:uid="{C6912BF6-6FAA-4B63-9A10-D62D4B612F66}"/>
    <cellStyle name="Comma 12 3 3 5" xfId="7935" xr:uid="{BACEEF9D-3845-405A-A20C-14380E91DC8E}"/>
    <cellStyle name="Comma 12 3 3 5 2" xfId="27098" xr:uid="{C60FA371-DA19-4F7C-93E8-D15FDE1BCAE1}"/>
    <cellStyle name="Comma 12 3 3 6" xfId="20764" xr:uid="{A968812A-B943-44F0-8FA1-FC883072E811}"/>
    <cellStyle name="Comma 12 3 4" xfId="1615" xr:uid="{A507E390-3B5B-4ED6-A5C0-6872EDFC8F6B}"/>
    <cellStyle name="Comma 12 3 4 2" xfId="3917" xr:uid="{D6AE619D-B613-41A2-8EF9-2867D04113AD}"/>
    <cellStyle name="Comma 12 3 4 2 2" xfId="16597" xr:uid="{DF7D7422-7B92-4A7F-8245-67F167D8D2C1}"/>
    <cellStyle name="Comma 12 3 4 2 2 2" xfId="35758" xr:uid="{86396346-AAC6-438F-9BF7-AD7E1DD52DF5}"/>
    <cellStyle name="Comma 12 3 4 2 3" xfId="10261" xr:uid="{1F3C6E2C-8931-4BBE-84C6-6E88E699CDCA}"/>
    <cellStyle name="Comma 12 3 4 2 3 2" xfId="29424" xr:uid="{37083137-FCAA-482D-8761-B31485BAB2C0}"/>
    <cellStyle name="Comma 12 3 4 2 4" xfId="23090" xr:uid="{0074911C-0220-45DE-90AB-AA9125EA0754}"/>
    <cellStyle name="Comma 12 3 4 3" xfId="6040" xr:uid="{F7292514-5248-4304-B6AC-A736B09BD474}"/>
    <cellStyle name="Comma 12 3 4 3 2" xfId="18718" xr:uid="{4390F7B6-8B6D-4A6D-B8E7-58E8244720CA}"/>
    <cellStyle name="Comma 12 3 4 3 2 2" xfId="37879" xr:uid="{B765C605-CC2A-4637-A57E-339BB6BCC9A7}"/>
    <cellStyle name="Comma 12 3 4 3 3" xfId="12382" xr:uid="{6B8AFE48-CE01-40C6-A413-CB6748FDE508}"/>
    <cellStyle name="Comma 12 3 4 3 3 2" xfId="31545" xr:uid="{4898E5C2-4EA9-4E61-91AF-3611D7064AA4}"/>
    <cellStyle name="Comma 12 3 4 3 4" xfId="25211" xr:uid="{45489B56-15B1-4A91-B542-C34AB3CF5651}"/>
    <cellStyle name="Comma 12 3 4 4" xfId="14536" xr:uid="{1C418C04-11AE-4BE8-8F42-E8942A82C353}"/>
    <cellStyle name="Comma 12 3 4 4 2" xfId="33697" xr:uid="{E755F8D9-F09F-45D7-A5B6-86E9C3EA2677}"/>
    <cellStyle name="Comma 12 3 4 5" xfId="8200" xr:uid="{B91F128C-807F-464C-958F-5A88CFEC3C60}"/>
    <cellStyle name="Comma 12 3 4 5 2" xfId="27363" xr:uid="{7D58FAED-9FE4-4649-914B-8B5C1524DF50}"/>
    <cellStyle name="Comma 12 3 4 6" xfId="21029" xr:uid="{BDF3382C-CA8C-40B8-8615-0E52800185BF}"/>
    <cellStyle name="Comma 12 3 5" xfId="2126" xr:uid="{98ECF052-96DC-471B-BDE2-C3F37583D905}"/>
    <cellStyle name="Comma 12 3 5 2" xfId="4225" xr:uid="{2FBFE9FF-7ADF-4E16-85AA-637ECD9853AF}"/>
    <cellStyle name="Comma 12 3 5 2 2" xfId="16905" xr:uid="{129EE037-1809-4723-A8D1-0AE1970B92C0}"/>
    <cellStyle name="Comma 12 3 5 2 2 2" xfId="36066" xr:uid="{6F03263B-34ED-4AFE-A00E-F8DEA64A9588}"/>
    <cellStyle name="Comma 12 3 5 2 3" xfId="10569" xr:uid="{0DCA8D47-F9F2-4BC1-B06A-93A95015FB26}"/>
    <cellStyle name="Comma 12 3 5 2 3 2" xfId="29732" xr:uid="{CD626E63-705D-4201-AFD6-42C41DF72D8B}"/>
    <cellStyle name="Comma 12 3 5 2 4" xfId="23398" xr:uid="{369541F4-DCFD-4CD7-889C-4CD13AB55E67}"/>
    <cellStyle name="Comma 12 3 5 3" xfId="6389" xr:uid="{55645C1D-3B69-459A-BB8D-7A1118488E2A}"/>
    <cellStyle name="Comma 12 3 5 3 2" xfId="19067" xr:uid="{4909963A-4F91-4D64-BEB8-B68456335C9F}"/>
    <cellStyle name="Comma 12 3 5 3 2 2" xfId="38228" xr:uid="{F9E70AE8-06E7-4526-9302-E4E2ED81AEF0}"/>
    <cellStyle name="Comma 12 3 5 3 3" xfId="12731" xr:uid="{960073CA-4F71-4AC4-9694-106380D67A0D}"/>
    <cellStyle name="Comma 12 3 5 3 3 2" xfId="31894" xr:uid="{F7960084-81C6-472E-BCF3-67BB598819BF}"/>
    <cellStyle name="Comma 12 3 5 3 4" xfId="25560" xr:uid="{8FC02F0B-F2C7-4A45-95CD-03CADD926384}"/>
    <cellStyle name="Comma 12 3 5 4" xfId="14844" xr:uid="{183DFD3D-B573-4844-A13F-545668F01DD9}"/>
    <cellStyle name="Comma 12 3 5 4 2" xfId="34005" xr:uid="{467DBE6B-6E72-4AC6-BBA8-F5D7BF8B0641}"/>
    <cellStyle name="Comma 12 3 5 5" xfId="8508" xr:uid="{12B79331-7FA3-4C75-B78C-1EEFD2D4BF3A}"/>
    <cellStyle name="Comma 12 3 5 5 2" xfId="27671" xr:uid="{29F74A78-8FA0-4F41-9C5C-885702DF4236}"/>
    <cellStyle name="Comma 12 3 5 6" xfId="21337" xr:uid="{DC8E6346-2239-4E09-9AE2-6AAE017D2E2C}"/>
    <cellStyle name="Comma 12 3 6" xfId="2436" xr:uid="{D7E5DD20-E6CD-4D2D-AD04-B71E0563745B}"/>
    <cellStyle name="Comma 12 3 6 2" xfId="4533" xr:uid="{15DBDC5D-B540-419E-8AAD-FFEA2C8B0AF2}"/>
    <cellStyle name="Comma 12 3 6 2 2" xfId="17213" xr:uid="{ADFEB25C-6BE1-4FA8-B169-A1022EA971FE}"/>
    <cellStyle name="Comma 12 3 6 2 2 2" xfId="36374" xr:uid="{BB14AF2D-3848-403B-B9CA-2339278D6A6E}"/>
    <cellStyle name="Comma 12 3 6 2 3" xfId="10877" xr:uid="{A188B2F4-3857-42B5-9F4F-0E015478AB15}"/>
    <cellStyle name="Comma 12 3 6 2 3 2" xfId="30040" xr:uid="{8AAF0874-F528-47A5-88BB-1F8030F08935}"/>
    <cellStyle name="Comma 12 3 6 2 4" xfId="23706" xr:uid="{8CD7E257-C371-447C-B97F-3EA84CB4CDB1}"/>
    <cellStyle name="Comma 12 3 6 3" xfId="6697" xr:uid="{F06420E7-5645-429B-B869-56F68E0991AE}"/>
    <cellStyle name="Comma 12 3 6 3 2" xfId="19375" xr:uid="{33CE7CBF-291D-4599-B19E-26F25A2FCBD8}"/>
    <cellStyle name="Comma 12 3 6 3 2 2" xfId="38536" xr:uid="{11A226F5-64E3-43AF-B67C-BEC6C118074F}"/>
    <cellStyle name="Comma 12 3 6 3 3" xfId="13039" xr:uid="{564A4ACC-A9AD-4BEC-BC61-08ABC008095C}"/>
    <cellStyle name="Comma 12 3 6 3 3 2" xfId="32202" xr:uid="{42BBA229-6E3D-4BFE-B8C6-68303F1F2B6A}"/>
    <cellStyle name="Comma 12 3 6 3 4" xfId="25868" xr:uid="{C8AD9D0F-AA37-45DC-BE87-15D5FCD60801}"/>
    <cellStyle name="Comma 12 3 6 4" xfId="15152" xr:uid="{A60B787B-7DBE-4CA5-9B47-F359E40EEC7F}"/>
    <cellStyle name="Comma 12 3 6 4 2" xfId="34313" xr:uid="{E0A881A1-2493-41FB-9A03-6AC372D12EB3}"/>
    <cellStyle name="Comma 12 3 6 5" xfId="8816" xr:uid="{A374C852-36EF-44D2-BEF1-7FCE425BBE9E}"/>
    <cellStyle name="Comma 12 3 6 5 2" xfId="27979" xr:uid="{02632894-3EB6-4D9B-8877-EDE8DBAA90E4}"/>
    <cellStyle name="Comma 12 3 6 6" xfId="21645" xr:uid="{B9B8BEDD-5A07-47F9-8285-C1D6416F0CAB}"/>
    <cellStyle name="Comma 12 3 7" xfId="2677" xr:uid="{A3E36CA2-2365-4D61-B8D7-3C531AD867BD}"/>
    <cellStyle name="Comma 12 3 7 2" xfId="4770" xr:uid="{F0339D71-4A9F-4FAE-9CE6-70484923C105}"/>
    <cellStyle name="Comma 12 3 7 2 2" xfId="17450" xr:uid="{81473B40-4C2F-49EE-A7DA-14F0CF1E7BBA}"/>
    <cellStyle name="Comma 12 3 7 2 2 2" xfId="36611" xr:uid="{5B0E0037-02EA-4E72-A9F4-E34BAED9B6D2}"/>
    <cellStyle name="Comma 12 3 7 2 3" xfId="11114" xr:uid="{D7006239-F642-41F9-BB8C-D653530E0476}"/>
    <cellStyle name="Comma 12 3 7 2 3 2" xfId="30277" xr:uid="{10167CB7-28BA-473A-AE13-423D3FC12179}"/>
    <cellStyle name="Comma 12 3 7 2 4" xfId="23943" xr:uid="{952F7105-4C5B-489E-93C6-ED09F1652380}"/>
    <cellStyle name="Comma 12 3 7 3" xfId="6934" xr:uid="{06DC1F42-B2EB-479E-BA7B-638CD690E10E}"/>
    <cellStyle name="Comma 12 3 7 3 2" xfId="19612" xr:uid="{8ACE5A31-17BD-49EB-BCE3-41C1018F38C0}"/>
    <cellStyle name="Comma 12 3 7 3 2 2" xfId="38773" xr:uid="{AB7DC866-9960-4C28-8359-5CDFD0B46FCC}"/>
    <cellStyle name="Comma 12 3 7 3 3" xfId="13276" xr:uid="{877A0FF4-F126-4B6C-91E1-F3B3408FA1A8}"/>
    <cellStyle name="Comma 12 3 7 3 3 2" xfId="32439" xr:uid="{7D63AF4D-CEE9-4883-8AF7-3C902CE23E0E}"/>
    <cellStyle name="Comma 12 3 7 3 4" xfId="26105" xr:uid="{4B8C03F9-99D9-46AD-A9AF-F7A934CACEDF}"/>
    <cellStyle name="Comma 12 3 7 4" xfId="15389" xr:uid="{64A1E0AA-E713-44F8-9152-CFAAB023ADD3}"/>
    <cellStyle name="Comma 12 3 7 4 2" xfId="34550" xr:uid="{E1AA3ACA-5ADA-40E9-902D-FF613B2FBF1D}"/>
    <cellStyle name="Comma 12 3 7 5" xfId="9053" xr:uid="{CEFBFD6B-3699-4756-9B05-31E0C4F4BE05}"/>
    <cellStyle name="Comma 12 3 7 5 2" xfId="28216" xr:uid="{193DC0C5-17E2-496E-A60D-DC3FEBB16CDC}"/>
    <cellStyle name="Comma 12 3 7 6" xfId="21882" xr:uid="{B09EE86D-9FD7-4F58-A39E-5A17BB3D7576}"/>
    <cellStyle name="Comma 12 3 8" xfId="2890" xr:uid="{2B9BC68A-67EC-4E42-B006-0CF989678819}"/>
    <cellStyle name="Comma 12 3 8 2" xfId="4975" xr:uid="{C9D83AF2-D5B5-45A6-838C-C7091FB34C73}"/>
    <cellStyle name="Comma 12 3 8 2 2" xfId="17655" xr:uid="{89151ED1-2006-4B2E-B6EE-A90DC74DD60F}"/>
    <cellStyle name="Comma 12 3 8 2 2 2" xfId="36816" xr:uid="{0D46795C-5C5A-4AE8-8F0E-E6CD63124EA6}"/>
    <cellStyle name="Comma 12 3 8 2 3" xfId="11319" xr:uid="{9762AF14-6654-45D2-8759-06B3F617EDD0}"/>
    <cellStyle name="Comma 12 3 8 2 3 2" xfId="30482" xr:uid="{5FACE20C-5430-4055-BF47-3C61A7FDC94E}"/>
    <cellStyle name="Comma 12 3 8 2 4" xfId="24148" xr:uid="{7E34FF2F-FBD4-4A92-9E86-4757B3DB615B}"/>
    <cellStyle name="Comma 12 3 8 3" xfId="7139" xr:uid="{D368230D-55CC-4BCF-9F51-8A0E2F748958}"/>
    <cellStyle name="Comma 12 3 8 3 2" xfId="19817" xr:uid="{64584764-2B0E-4B38-A238-E12DB57B152A}"/>
    <cellStyle name="Comma 12 3 8 3 2 2" xfId="38978" xr:uid="{1F0C2948-6AF7-43B9-914D-18BD2057B48D}"/>
    <cellStyle name="Comma 12 3 8 3 3" xfId="13481" xr:uid="{CE7B5111-D1D2-44CD-889F-E5A0A93EA948}"/>
    <cellStyle name="Comma 12 3 8 3 3 2" xfId="32644" xr:uid="{0E1DA579-CD8A-466E-956C-9700E2858421}"/>
    <cellStyle name="Comma 12 3 8 3 4" xfId="26310" xr:uid="{1D9C7BEA-FEF3-4851-BCB2-73B8D13F1D79}"/>
    <cellStyle name="Comma 12 3 8 4" xfId="15594" xr:uid="{88E7AAD7-EEE9-4488-978C-C8C3477C510A}"/>
    <cellStyle name="Comma 12 3 8 4 2" xfId="34755" xr:uid="{9D1366CD-E043-4C0B-9D6E-1716BAF19EA7}"/>
    <cellStyle name="Comma 12 3 8 5" xfId="9258" xr:uid="{ADAD78C3-456C-4DB0-8DA4-6B707F36F737}"/>
    <cellStyle name="Comma 12 3 8 5 2" xfId="28421" xr:uid="{32FE9049-32CF-439C-AB73-08E8160375C1}"/>
    <cellStyle name="Comma 12 3 8 6" xfId="22087" xr:uid="{2E6A27D1-DCD1-4F0B-9A6D-1DA0D28709DB}"/>
    <cellStyle name="Comma 12 3 9" xfId="3129" xr:uid="{78ABD096-4EBF-4532-B59B-764EA3BCEB94}"/>
    <cellStyle name="Comma 12 3 9 2" xfId="15809" xr:uid="{F0CD0540-0C68-433C-869E-A930BE28376C}"/>
    <cellStyle name="Comma 12 3 9 2 2" xfId="34970" xr:uid="{C651872A-C2A0-4EBD-A154-37639037180C}"/>
    <cellStyle name="Comma 12 3 9 3" xfId="9473" xr:uid="{B0E6966F-46A3-44BA-9750-D14A92CE3DC8}"/>
    <cellStyle name="Comma 12 3 9 3 2" xfId="28636" xr:uid="{A1610814-75B5-4E4B-B18C-E481A721B043}"/>
    <cellStyle name="Comma 12 3 9 4" xfId="22302" xr:uid="{7E2B7A18-41DB-4CD7-A3B2-0662296DC9AD}"/>
    <cellStyle name="Comma 12 4" xfId="892" xr:uid="{B32DF4F0-DA45-470D-A661-84B6D25A7E77}"/>
    <cellStyle name="Comma 12 4 10" xfId="5118" xr:uid="{B820759E-DBBF-447F-89F9-48DD036A646C}"/>
    <cellStyle name="Comma 12 4 10 2" xfId="17797" xr:uid="{B931A5C3-0086-4ABB-8F78-797A7AA1FAB6}"/>
    <cellStyle name="Comma 12 4 10 2 2" xfId="36958" xr:uid="{5FF2B9E3-19F2-43EF-B55A-BA1107DE0879}"/>
    <cellStyle name="Comma 12 4 10 3" xfId="11461" xr:uid="{EAC854D8-CBBF-4B6C-A024-D500960F01AA}"/>
    <cellStyle name="Comma 12 4 10 3 2" xfId="30624" xr:uid="{4BA59FA0-B1AC-4714-8892-3F599364836F}"/>
    <cellStyle name="Comma 12 4 10 4" xfId="24290" xr:uid="{C137189D-8E50-4850-96DB-EA7F3068E479}"/>
    <cellStyle name="Comma 12 4 11" xfId="13951" xr:uid="{B98C7889-C678-44AB-8DA3-7EB25FB7446D}"/>
    <cellStyle name="Comma 12 4 11 2" xfId="33112" xr:uid="{68FF0311-991D-47D3-834A-C27CD7E8654D}"/>
    <cellStyle name="Comma 12 4 12" xfId="7615" xr:uid="{942BBF13-212A-4811-AED9-0A6C7F4FE349}"/>
    <cellStyle name="Comma 12 4 12 2" xfId="26778" xr:uid="{81E11910-4327-4943-8F31-1B6D3A29F3C2}"/>
    <cellStyle name="Comma 12 4 13" xfId="20444" xr:uid="{9F13847A-7DFF-4521-8816-E7573134F2D8}"/>
    <cellStyle name="Comma 12 4 2" xfId="1210" xr:uid="{D5DFE4E5-EF7B-4169-B86F-DDE9B754B301}"/>
    <cellStyle name="Comma 12 4 2 2" xfId="3583" xr:uid="{205A9C91-E43F-43FD-A594-4AF826344E30}"/>
    <cellStyle name="Comma 12 4 2 2 2" xfId="16263" xr:uid="{E5588E67-E466-4719-9CDD-AEC9672EEF40}"/>
    <cellStyle name="Comma 12 4 2 2 2 2" xfId="35424" xr:uid="{37912EC8-B3B4-46AD-925E-2646A3A7F465}"/>
    <cellStyle name="Comma 12 4 2 2 3" xfId="9927" xr:uid="{8632EA1D-C833-4390-923D-DF5069EC5B8F}"/>
    <cellStyle name="Comma 12 4 2 2 3 2" xfId="29090" xr:uid="{6643FA6E-61E4-4AB8-8DF4-4D223B1BBE62}"/>
    <cellStyle name="Comma 12 4 2 2 4" xfId="22756" xr:uid="{6739C53B-29C9-43E4-ABC1-7C1E226FDC84}"/>
    <cellStyle name="Comma 12 4 2 3" xfId="5695" xr:uid="{47503CFC-74D0-4806-8016-F8BC1E7DC909}"/>
    <cellStyle name="Comma 12 4 2 3 2" xfId="18373" xr:uid="{F310D172-7414-4300-AD5E-8B6DCD51D7CA}"/>
    <cellStyle name="Comma 12 4 2 3 2 2" xfId="37534" xr:uid="{A711A434-C3BC-4A7B-BC32-5D2805E1A1EF}"/>
    <cellStyle name="Comma 12 4 2 3 3" xfId="12037" xr:uid="{0BE8B224-3A6A-4254-A8A0-FBB09CA58F06}"/>
    <cellStyle name="Comma 12 4 2 3 3 2" xfId="31200" xr:uid="{ED3C8D0C-4992-489E-A84D-7DED2630D4CD}"/>
    <cellStyle name="Comma 12 4 2 3 4" xfId="24866" xr:uid="{5BDAD72C-D136-46E5-B0C7-E7EDF59C3F1E}"/>
    <cellStyle name="Comma 12 4 2 4" xfId="14202" xr:uid="{83AF7CB5-24D6-442C-B352-586333329B57}"/>
    <cellStyle name="Comma 12 4 2 4 2" xfId="33363" xr:uid="{A042ECEC-4852-4FDD-B144-058D0268D4BD}"/>
    <cellStyle name="Comma 12 4 2 5" xfId="7866" xr:uid="{F94CCC04-1CF8-43A6-AF34-A3433FC90D58}"/>
    <cellStyle name="Comma 12 4 2 5 2" xfId="27029" xr:uid="{FBAA1E9D-204B-4D64-92D0-8F9807F02298}"/>
    <cellStyle name="Comma 12 4 2 6" xfId="20695" xr:uid="{C0790AFC-BBAE-442E-8B4B-40C0663CCC9F}"/>
    <cellStyle name="Comma 12 4 3" xfId="1525" xr:uid="{C8D118B8-CDC5-44D1-BB45-0876DB684C39}"/>
    <cellStyle name="Comma 12 4 3 2" xfId="3827" xr:uid="{79E02779-D27C-42CB-BB1C-4263F1DC27BD}"/>
    <cellStyle name="Comma 12 4 3 2 2" xfId="16507" xr:uid="{0A15ED13-919A-4C0B-80AC-9AB567F32B39}"/>
    <cellStyle name="Comma 12 4 3 2 2 2" xfId="35668" xr:uid="{DB428DD7-6021-4489-A896-6E6BFAD99A8B}"/>
    <cellStyle name="Comma 12 4 3 2 3" xfId="10171" xr:uid="{29F4AC12-264C-475A-884C-4FD83FB2D37C}"/>
    <cellStyle name="Comma 12 4 3 2 3 2" xfId="29334" xr:uid="{E7426FA6-5C62-4540-B62D-9B3D1177615D}"/>
    <cellStyle name="Comma 12 4 3 2 4" xfId="23000" xr:uid="{3BE0F7D2-0805-473D-B6F4-39E83AAD7E16}"/>
    <cellStyle name="Comma 12 4 3 3" xfId="5950" xr:uid="{8AAB6F1E-7248-46F7-89A8-30F489E410DA}"/>
    <cellStyle name="Comma 12 4 3 3 2" xfId="18628" xr:uid="{8237E5DC-2FE0-405D-BB10-E24E5D81FA4A}"/>
    <cellStyle name="Comma 12 4 3 3 2 2" xfId="37789" xr:uid="{F05F05A1-00C1-4F9B-A45D-01FDD57F0856}"/>
    <cellStyle name="Comma 12 4 3 3 3" xfId="12292" xr:uid="{5D3E3A6D-F456-47BF-B838-D96BB2C1BB30}"/>
    <cellStyle name="Comma 12 4 3 3 3 2" xfId="31455" xr:uid="{455D47DC-7E47-473F-9F61-EE35C9822AB2}"/>
    <cellStyle name="Comma 12 4 3 3 4" xfId="25121" xr:uid="{0083175B-38AD-46E6-829B-333751835C1F}"/>
    <cellStyle name="Comma 12 4 3 4" xfId="14446" xr:uid="{185579D3-6F92-41A4-8D9D-C223EA6F54AC}"/>
    <cellStyle name="Comma 12 4 3 4 2" xfId="33607" xr:uid="{3B980174-D79B-44BD-8C96-95AF171C8020}"/>
    <cellStyle name="Comma 12 4 3 5" xfId="8110" xr:uid="{083C46DC-B853-4374-8ADF-206A6A479CF1}"/>
    <cellStyle name="Comma 12 4 3 5 2" xfId="27273" xr:uid="{9DD2DBD9-D713-4FCD-8805-23DEB2679FF6}"/>
    <cellStyle name="Comma 12 4 3 6" xfId="20939" xr:uid="{EEE8659B-4C65-415F-84E7-3ABFD10FEAAC}"/>
    <cellStyle name="Comma 12 4 4" xfId="2036" xr:uid="{AF666DF5-9EB8-4648-8F13-12DCA9607179}"/>
    <cellStyle name="Comma 12 4 4 2" xfId="4135" xr:uid="{50EA9B02-5433-4511-B5A1-D0B965BC004E}"/>
    <cellStyle name="Comma 12 4 4 2 2" xfId="16815" xr:uid="{672BC3CF-5A99-4B26-AF8D-5AB818FBB517}"/>
    <cellStyle name="Comma 12 4 4 2 2 2" xfId="35976" xr:uid="{19C540DD-6D59-46D4-A60F-1890FA2EBAB6}"/>
    <cellStyle name="Comma 12 4 4 2 3" xfId="10479" xr:uid="{AC67D204-838F-47EB-B783-4D03596787FB}"/>
    <cellStyle name="Comma 12 4 4 2 3 2" xfId="29642" xr:uid="{F85B0182-E34F-4E62-B99C-F1156653E898}"/>
    <cellStyle name="Comma 12 4 4 2 4" xfId="23308" xr:uid="{F4E46794-8B76-4273-91D5-521E93128738}"/>
    <cellStyle name="Comma 12 4 4 3" xfId="6299" xr:uid="{F451AC69-DD6E-482C-B5F8-A7C61B5E8092}"/>
    <cellStyle name="Comma 12 4 4 3 2" xfId="18977" xr:uid="{FF2C834E-479B-452C-A77D-5714645A7417}"/>
    <cellStyle name="Comma 12 4 4 3 2 2" xfId="38138" xr:uid="{3CBDBEC5-4047-4E73-8D2F-80C4CADFF16E}"/>
    <cellStyle name="Comma 12 4 4 3 3" xfId="12641" xr:uid="{2C54C63E-6B8B-4E9B-839E-D50839B9CABD}"/>
    <cellStyle name="Comma 12 4 4 3 3 2" xfId="31804" xr:uid="{2E8D292A-3C46-4F63-87E3-1C32D1003E34}"/>
    <cellStyle name="Comma 12 4 4 3 4" xfId="25470" xr:uid="{2D31CF40-646D-4C5E-B663-B84C3F1D3DE0}"/>
    <cellStyle name="Comma 12 4 4 4" xfId="14754" xr:uid="{2C9F5F03-8262-4C73-934F-0FCAE5649501}"/>
    <cellStyle name="Comma 12 4 4 4 2" xfId="33915" xr:uid="{C1674703-2F94-4710-A5E1-A35233BF7036}"/>
    <cellStyle name="Comma 12 4 4 5" xfId="8418" xr:uid="{E140C36F-F92D-463B-9D19-B2D98188B262}"/>
    <cellStyle name="Comma 12 4 4 5 2" xfId="27581" xr:uid="{3C005C85-A1C5-4E7E-9F7A-8BD57944BD05}"/>
    <cellStyle name="Comma 12 4 4 6" xfId="21247" xr:uid="{0C50CFFA-3C1E-475C-B8B6-72C266B37749}"/>
    <cellStyle name="Comma 12 4 5" xfId="2346" xr:uid="{D36D6A81-C576-4731-B55D-EB4EFF8629A2}"/>
    <cellStyle name="Comma 12 4 5 2" xfId="4443" xr:uid="{6C75A881-18BC-49ED-9A3F-B19773C43655}"/>
    <cellStyle name="Comma 12 4 5 2 2" xfId="17123" xr:uid="{188E44C9-BF29-4D38-9E81-60EB23ABCAEE}"/>
    <cellStyle name="Comma 12 4 5 2 2 2" xfId="36284" xr:uid="{FCD3F199-DF4B-4413-BFBF-12403652F6E9}"/>
    <cellStyle name="Comma 12 4 5 2 3" xfId="10787" xr:uid="{B661B5EF-7B0A-42A8-A962-6450E8BDC104}"/>
    <cellStyle name="Comma 12 4 5 2 3 2" xfId="29950" xr:uid="{F63254CB-AED2-486B-8057-FC5F815B7618}"/>
    <cellStyle name="Comma 12 4 5 2 4" xfId="23616" xr:uid="{7C3574EE-905C-485E-A913-93A4AC727A63}"/>
    <cellStyle name="Comma 12 4 5 3" xfId="6607" xr:uid="{10DB8E36-3E4A-4466-A256-1C3013182221}"/>
    <cellStyle name="Comma 12 4 5 3 2" xfId="19285" xr:uid="{F02D7EDB-EF21-4A24-A7D2-C47164AA6DCC}"/>
    <cellStyle name="Comma 12 4 5 3 2 2" xfId="38446" xr:uid="{23BBBC4E-16FE-4D33-A9C3-CC2A4E144D95}"/>
    <cellStyle name="Comma 12 4 5 3 3" xfId="12949" xr:uid="{8273BC0A-41BC-4F7E-ABC7-121993BFF056}"/>
    <cellStyle name="Comma 12 4 5 3 3 2" xfId="32112" xr:uid="{790604FA-189A-41BB-AFBD-296ED4947CF1}"/>
    <cellStyle name="Comma 12 4 5 3 4" xfId="25778" xr:uid="{0FDEB2DB-23E1-4D8A-9E35-ABBDA95CF0FD}"/>
    <cellStyle name="Comma 12 4 5 4" xfId="15062" xr:uid="{636B8BC2-A0B0-417B-871C-36B15C2541AA}"/>
    <cellStyle name="Comma 12 4 5 4 2" xfId="34223" xr:uid="{5FA353AF-11CE-476F-9B25-3D99E80F57BE}"/>
    <cellStyle name="Comma 12 4 5 5" xfId="8726" xr:uid="{994DCC60-821E-47C0-87FB-046AFD0BCD73}"/>
    <cellStyle name="Comma 12 4 5 5 2" xfId="27889" xr:uid="{A17EBDAE-C23D-41CD-91D8-17B23F4A6FC2}"/>
    <cellStyle name="Comma 12 4 5 6" xfId="21555" xr:uid="{A3FCAAA3-A49F-4FEF-A9CF-A342B713675A}"/>
    <cellStyle name="Comma 12 4 6" xfId="2608" xr:uid="{8F9E1242-5064-4511-9490-7758EAE5F2CB}"/>
    <cellStyle name="Comma 12 4 6 2" xfId="4701" xr:uid="{82717A1A-9311-45D5-876B-CC5214C60839}"/>
    <cellStyle name="Comma 12 4 6 2 2" xfId="17381" xr:uid="{300949E5-5ADE-4ECC-A31C-DFBFAA98FE17}"/>
    <cellStyle name="Comma 12 4 6 2 2 2" xfId="36542" xr:uid="{A1A3AA17-F1C6-42B2-A4A7-1EAB17FCE716}"/>
    <cellStyle name="Comma 12 4 6 2 3" xfId="11045" xr:uid="{A3226CC5-DAEF-4693-8D5C-CB04204DC37D}"/>
    <cellStyle name="Comma 12 4 6 2 3 2" xfId="30208" xr:uid="{2F636C98-E32B-4A36-91CC-0A025ECEE49A}"/>
    <cellStyle name="Comma 12 4 6 2 4" xfId="23874" xr:uid="{7D1E0175-20D2-4BAA-B5FA-6C7025FD6231}"/>
    <cellStyle name="Comma 12 4 6 3" xfId="6865" xr:uid="{30E60DD3-6813-4B76-BE39-D853E04E0B62}"/>
    <cellStyle name="Comma 12 4 6 3 2" xfId="19543" xr:uid="{2BAAF5F0-65F7-451D-9518-9987F52B32B1}"/>
    <cellStyle name="Comma 12 4 6 3 2 2" xfId="38704" xr:uid="{9627626B-2B9A-4B98-9AA1-4CABF91FDD8F}"/>
    <cellStyle name="Comma 12 4 6 3 3" xfId="13207" xr:uid="{E1777CC3-1106-432D-BDCD-38E355309DCF}"/>
    <cellStyle name="Comma 12 4 6 3 3 2" xfId="32370" xr:uid="{A4178A8A-7C79-4E5A-8471-16102374F65E}"/>
    <cellStyle name="Comma 12 4 6 3 4" xfId="26036" xr:uid="{BDD2C5EB-E635-4953-9DE0-2E909758CB06}"/>
    <cellStyle name="Comma 12 4 6 4" xfId="15320" xr:uid="{936A9835-F847-4CD1-B0A9-159D960B9C5E}"/>
    <cellStyle name="Comma 12 4 6 4 2" xfId="34481" xr:uid="{0B543CF3-F4A2-472E-804B-55034422D077}"/>
    <cellStyle name="Comma 12 4 6 5" xfId="8984" xr:uid="{5FB6AB3D-A437-4815-98D2-B4893D668964}"/>
    <cellStyle name="Comma 12 4 6 5 2" xfId="28147" xr:uid="{85803AE0-5059-48CC-AF59-7D5D01F8AC89}"/>
    <cellStyle name="Comma 12 4 6 6" xfId="21813" xr:uid="{8263C662-43AC-4AF4-9E84-628D2960FE27}"/>
    <cellStyle name="Comma 12 4 7" xfId="2821" xr:uid="{CAE0AC31-D7C9-4B85-AA63-782E6AEDB522}"/>
    <cellStyle name="Comma 12 4 7 2" xfId="4906" xr:uid="{1CE292D3-815D-49C7-B199-4CBBD2C594F0}"/>
    <cellStyle name="Comma 12 4 7 2 2" xfId="17586" xr:uid="{A0F205D5-5EAC-4746-9BC1-FCB7DF249CC3}"/>
    <cellStyle name="Comma 12 4 7 2 2 2" xfId="36747" xr:uid="{5D9023AD-2CB0-45CE-9BC6-8DD290F36433}"/>
    <cellStyle name="Comma 12 4 7 2 3" xfId="11250" xr:uid="{ECAD96B4-4D8E-405C-A8A7-E67A7EE91FE3}"/>
    <cellStyle name="Comma 12 4 7 2 3 2" xfId="30413" xr:uid="{839EE353-623E-43FD-92A9-8DFB7D522BC4}"/>
    <cellStyle name="Comma 12 4 7 2 4" xfId="24079" xr:uid="{4718CE5B-3E5B-4859-B110-88241EE5432F}"/>
    <cellStyle name="Comma 12 4 7 3" xfId="7070" xr:uid="{29D27BD7-D14B-45B2-BEC0-7F1157254B29}"/>
    <cellStyle name="Comma 12 4 7 3 2" xfId="19748" xr:uid="{7E6C273D-4398-47CF-AA38-D98CFF039487}"/>
    <cellStyle name="Comma 12 4 7 3 2 2" xfId="38909" xr:uid="{18DFB5AA-1987-4DFC-B7DF-EA8F47734866}"/>
    <cellStyle name="Comma 12 4 7 3 3" xfId="13412" xr:uid="{E3FDA52D-F868-4958-916E-5929E84D7E94}"/>
    <cellStyle name="Comma 12 4 7 3 3 2" xfId="32575" xr:uid="{E88323DA-158B-4345-96C7-1CFCB2EF8ED7}"/>
    <cellStyle name="Comma 12 4 7 3 4" xfId="26241" xr:uid="{E68E8A8C-1F1F-46FE-B8DD-1FA45FD2A2E2}"/>
    <cellStyle name="Comma 12 4 7 4" xfId="15525" xr:uid="{4E039E4A-4F0B-4530-B793-17E9B3F3EF65}"/>
    <cellStyle name="Comma 12 4 7 4 2" xfId="34686" xr:uid="{B7340E99-6BD4-4213-B6D4-D7D5B0E86CEA}"/>
    <cellStyle name="Comma 12 4 7 5" xfId="9189" xr:uid="{E4E44C2E-D9FE-4A38-94A9-118F03D644AD}"/>
    <cellStyle name="Comma 12 4 7 5 2" xfId="28352" xr:uid="{5D2B25FB-84CA-4461-AED0-A6D4D157B161}"/>
    <cellStyle name="Comma 12 4 7 6" xfId="22018" xr:uid="{359480F9-A8DB-48E4-AC4C-D77164DA1E1F}"/>
    <cellStyle name="Comma 12 4 8" xfId="3332" xr:uid="{15E72FED-09FC-4752-8996-5439FB78A8CA}"/>
    <cellStyle name="Comma 12 4 8 2" xfId="16012" xr:uid="{2961C2BA-8EB0-4E2E-B125-8CA64C89A4DF}"/>
    <cellStyle name="Comma 12 4 8 2 2" xfId="35173" xr:uid="{0AF0A5E9-29BF-4100-99A6-460861E4816B}"/>
    <cellStyle name="Comma 12 4 8 3" xfId="9676" xr:uid="{8589B288-D0FF-4BD0-A113-59FCF4304849}"/>
    <cellStyle name="Comma 12 4 8 3 2" xfId="28839" xr:uid="{CE305B73-02BD-4EB3-9F2F-E1668D09481C}"/>
    <cellStyle name="Comma 12 4 8 4" xfId="22505" xr:uid="{6A15E2F9-F72F-4CB6-A13B-E43DABB91C74}"/>
    <cellStyle name="Comma 12 4 9" xfId="5435" xr:uid="{E1C2E2B3-D281-4E6F-91AF-180B9CC56651}"/>
    <cellStyle name="Comma 12 4 9 2" xfId="18113" xr:uid="{091B68C0-4903-4A4D-AD39-1B0B21D9CD5A}"/>
    <cellStyle name="Comma 12 4 9 2 2" xfId="37274" xr:uid="{155AD6E7-B5E0-4EE3-B296-A0B4F8D230D8}"/>
    <cellStyle name="Comma 12 4 9 3" xfId="11777" xr:uid="{8D3A0778-18B8-43AE-951D-C0CC043B8A63}"/>
    <cellStyle name="Comma 12 4 9 3 2" xfId="30940" xr:uid="{8B6665ED-23D5-4D0A-A48D-52C7CD8224DA}"/>
    <cellStyle name="Comma 12 4 9 4" xfId="24606" xr:uid="{CFCCA250-1E90-4568-A2BC-A093F747BCD0}"/>
    <cellStyle name="Comma 12 5" xfId="793" xr:uid="{2A74E7AA-364A-4BED-9E17-37DA3700928A}"/>
    <cellStyle name="Comma 12 5 2" xfId="3241" xr:uid="{5CB23DEA-0416-4990-AD77-01906130D8D0}"/>
    <cellStyle name="Comma 12 5 2 2" xfId="15921" xr:uid="{6A35F174-9861-4A03-A6BC-E876A64E391A}"/>
    <cellStyle name="Comma 12 5 2 2 2" xfId="35082" xr:uid="{BBC9FD66-4F80-4211-A6BA-5244FC92CF18}"/>
    <cellStyle name="Comma 12 5 2 3" xfId="9585" xr:uid="{BCD6946C-9751-477F-AE78-8DF06398B6F2}"/>
    <cellStyle name="Comma 12 5 2 3 2" xfId="28748" xr:uid="{F5698461-213D-4AD8-841D-39E476518990}"/>
    <cellStyle name="Comma 12 5 2 4" xfId="22414" xr:uid="{CF2B3C74-861E-4A21-A418-84820BBB78F9}"/>
    <cellStyle name="Comma 12 5 3" xfId="5341" xr:uid="{ADF9A65E-D6D0-43F3-95BF-2F3E7DFC63A2}"/>
    <cellStyle name="Comma 12 5 3 2" xfId="18019" xr:uid="{CF3555A8-6AD9-42A5-BE78-11913AD9064C}"/>
    <cellStyle name="Comma 12 5 3 2 2" xfId="37180" xr:uid="{E385EFA9-0F4A-4E48-836D-A000C9D97711}"/>
    <cellStyle name="Comma 12 5 3 3" xfId="11683" xr:uid="{8821F9DD-F936-40A3-99C7-2DEEB2E01892}"/>
    <cellStyle name="Comma 12 5 3 3 2" xfId="30846" xr:uid="{2E870B92-FEC8-4523-A4B9-E9CA04950429}"/>
    <cellStyle name="Comma 12 5 3 4" xfId="24512" xr:uid="{2A64DCFC-301C-4F36-A666-19027D21452D}"/>
    <cellStyle name="Comma 12 5 4" xfId="13860" xr:uid="{C9E1F5D2-0F4A-4E3B-AA01-40ACDDDC0447}"/>
    <cellStyle name="Comma 12 5 4 2" xfId="33021" xr:uid="{B5596B8B-924B-499F-87CA-D2C390C3E5C5}"/>
    <cellStyle name="Comma 12 5 5" xfId="7524" xr:uid="{12D1FF64-65F2-4F10-845D-030E4DBA5959}"/>
    <cellStyle name="Comma 12 5 5 2" xfId="26687" xr:uid="{E82001E4-3A9F-4876-ADBF-84F73EE0EFCF}"/>
    <cellStyle name="Comma 12 5 6" xfId="20353" xr:uid="{18274CAF-BB8E-4522-BE44-067909D88F82}"/>
    <cellStyle name="Comma 12 6" xfId="1117" xr:uid="{2D1910C6-BC64-4E28-A415-D7DCD217DBE8}"/>
    <cellStyle name="Comma 12 6 2" xfId="3523" xr:uid="{C6FB5065-1E1E-4543-9EE2-648A24AB7B27}"/>
    <cellStyle name="Comma 12 6 2 2" xfId="16203" xr:uid="{C138F9E2-5D40-4431-82F0-A1CBFCF6ED0B}"/>
    <cellStyle name="Comma 12 6 2 2 2" xfId="35364" xr:uid="{80F53A1A-0592-4671-B14B-4F49D6A18F35}"/>
    <cellStyle name="Comma 12 6 2 3" xfId="9867" xr:uid="{8AE2EC92-71C7-4DED-A7DF-815CB0D6EC01}"/>
    <cellStyle name="Comma 12 6 2 3 2" xfId="29030" xr:uid="{4C8D09A4-8DED-4956-8583-858313230030}"/>
    <cellStyle name="Comma 12 6 2 4" xfId="22696" xr:uid="{BB5A0A67-E3A3-4CA4-B5F2-405381C95D06}"/>
    <cellStyle name="Comma 12 6 3" xfId="5627" xr:uid="{F454EA10-3159-4DC3-85A1-CAD6EA15CB52}"/>
    <cellStyle name="Comma 12 6 3 2" xfId="18305" xr:uid="{7EE42014-F2F4-44E0-AC74-50F936D32BD2}"/>
    <cellStyle name="Comma 12 6 3 2 2" xfId="37466" xr:uid="{309CD607-04F4-4DC1-ABF2-5F232C898BD4}"/>
    <cellStyle name="Comma 12 6 3 3" xfId="11969" xr:uid="{77B0011F-8B50-44BE-9EE1-6291BD6BFF79}"/>
    <cellStyle name="Comma 12 6 3 3 2" xfId="31132" xr:uid="{524E9C49-5D77-43F7-8DC7-31B281B744BF}"/>
    <cellStyle name="Comma 12 6 3 4" xfId="24798" xr:uid="{A50F4907-B73D-4D7B-A667-55E643989210}"/>
    <cellStyle name="Comma 12 6 4" xfId="14142" xr:uid="{9B3BB08C-46FA-4254-B206-15AEECF06D50}"/>
    <cellStyle name="Comma 12 6 4 2" xfId="33303" xr:uid="{13DD18CE-C365-4F99-886B-75F2D54800FF}"/>
    <cellStyle name="Comma 12 6 5" xfId="7806" xr:uid="{28C4BF59-2E04-46A2-B9EC-694B9E29AC3B}"/>
    <cellStyle name="Comma 12 6 5 2" xfId="26969" xr:uid="{481F2894-F214-4DD5-92E5-63FB6FF32165}"/>
    <cellStyle name="Comma 12 6 6" xfId="20635" xr:uid="{84187C96-79AD-4219-A029-DEA7C9BBDEA7}"/>
    <cellStyle name="Comma 12 7" xfId="1430" xr:uid="{D7D8F972-BB44-4A0C-986C-9153661AA0B7}"/>
    <cellStyle name="Comma 12 7 2" xfId="3736" xr:uid="{A45F76E0-7DF1-49CC-9D0C-31946EF3BD35}"/>
    <cellStyle name="Comma 12 7 2 2" xfId="16416" xr:uid="{5FC2B3AC-8C02-43D2-871B-0BA8ECC219DF}"/>
    <cellStyle name="Comma 12 7 2 2 2" xfId="35577" xr:uid="{52EBBCE4-615A-4364-984F-E797F23EB6F3}"/>
    <cellStyle name="Comma 12 7 2 3" xfId="10080" xr:uid="{8DFFD773-C780-4F7D-BF80-C44F59C874E5}"/>
    <cellStyle name="Comma 12 7 2 3 2" xfId="29243" xr:uid="{C419D3A0-6ECC-4579-8188-C413F2A80976}"/>
    <cellStyle name="Comma 12 7 2 4" xfId="22909" xr:uid="{369DE8D4-7EF3-4533-93B5-FEAEBBB23D46}"/>
    <cellStyle name="Comma 12 7 3" xfId="5859" xr:uid="{03CB1F22-2129-4A6A-9805-D7DFDD2E9B6D}"/>
    <cellStyle name="Comma 12 7 3 2" xfId="18537" xr:uid="{700E73B6-D76D-46D2-9B8C-B03C056B3EF3}"/>
    <cellStyle name="Comma 12 7 3 2 2" xfId="37698" xr:uid="{DB66791D-65C8-4E76-A4D0-5774A4E21919}"/>
    <cellStyle name="Comma 12 7 3 3" xfId="12201" xr:uid="{A0F7A7D7-1A61-4D87-A6C3-698C0304D878}"/>
    <cellStyle name="Comma 12 7 3 3 2" xfId="31364" xr:uid="{5BB2EEE8-961B-4E59-82AC-87C2EE21DE7B}"/>
    <cellStyle name="Comma 12 7 3 4" xfId="25030" xr:uid="{60FDAEF7-E6D2-488E-A78A-F6CD3778611B}"/>
    <cellStyle name="Comma 12 7 4" xfId="14355" xr:uid="{AF92C6C8-09A6-45D1-B200-2575A5EFACB2}"/>
    <cellStyle name="Comma 12 7 4 2" xfId="33516" xr:uid="{019D7910-444C-44FB-8AED-40C29A21FA0B}"/>
    <cellStyle name="Comma 12 7 5" xfId="8019" xr:uid="{5F699C37-FF7D-4794-9EA4-9C13212AB584}"/>
    <cellStyle name="Comma 12 7 5 2" xfId="27182" xr:uid="{6959D626-CEEC-438D-9920-D39479E0B455}"/>
    <cellStyle name="Comma 12 7 6" xfId="20848" xr:uid="{D8E25C88-22F5-41AF-B04B-9996AAD26811}"/>
    <cellStyle name="Comma 12 8" xfId="1945" xr:uid="{F9D9FE38-14AE-4B98-AB53-40736C6B76A4}"/>
    <cellStyle name="Comma 12 8 2" xfId="4044" xr:uid="{9F747D12-8E40-4174-BB7E-99799E19D6E0}"/>
    <cellStyle name="Comma 12 8 2 2" xfId="16724" xr:uid="{E1B80935-93FC-4531-9FF8-BA9CCA848504}"/>
    <cellStyle name="Comma 12 8 2 2 2" xfId="35885" xr:uid="{B807A1F3-2140-4BCF-9738-AD84BBBC1744}"/>
    <cellStyle name="Comma 12 8 2 3" xfId="10388" xr:uid="{E633FC63-891F-4DBE-A73E-AED9F841FD82}"/>
    <cellStyle name="Comma 12 8 2 3 2" xfId="29551" xr:uid="{F0C6E04E-A329-4575-ACFF-669A794A364D}"/>
    <cellStyle name="Comma 12 8 2 4" xfId="23217" xr:uid="{C9EA3D02-8AD7-40D7-B4F1-A89447E64B2F}"/>
    <cellStyle name="Comma 12 8 3" xfId="6208" xr:uid="{5CA0DB0C-8CFC-45AF-B9F5-E71A9DA8749F}"/>
    <cellStyle name="Comma 12 8 3 2" xfId="18886" xr:uid="{F8EA1522-488B-40A1-A733-66B33DE16140}"/>
    <cellStyle name="Comma 12 8 3 2 2" xfId="38047" xr:uid="{CFFD5C03-EB8D-409F-809C-003CDB886C31}"/>
    <cellStyle name="Comma 12 8 3 3" xfId="12550" xr:uid="{D91700B2-9F93-4E4F-AB6B-32B3D4F2259C}"/>
    <cellStyle name="Comma 12 8 3 3 2" xfId="31713" xr:uid="{F73C7269-E399-4924-AF05-38ADB386FF31}"/>
    <cellStyle name="Comma 12 8 3 4" xfId="25379" xr:uid="{F4B5B198-A1FC-415F-B378-1F134769DCE9}"/>
    <cellStyle name="Comma 12 8 4" xfId="14663" xr:uid="{C15B911F-769E-4F8A-ADF0-526DBD4C69A2}"/>
    <cellStyle name="Comma 12 8 4 2" xfId="33824" xr:uid="{3EBF606C-C2AF-4E10-9629-2ADB00B3F6E2}"/>
    <cellStyle name="Comma 12 8 5" xfId="8327" xr:uid="{75F80BD4-0B04-4E99-9D69-80A41B5C1F7D}"/>
    <cellStyle name="Comma 12 8 5 2" xfId="27490" xr:uid="{D0CBFB11-BBC3-4A6D-998D-02A637F4A55A}"/>
    <cellStyle name="Comma 12 8 6" xfId="21156" xr:uid="{C15F72D9-D9F2-46F9-A9FE-A22974332B12}"/>
    <cellStyle name="Comma 12 9" xfId="2255" xr:uid="{E272E9FD-F9DB-4F3F-83C5-7FEF13575E8C}"/>
    <cellStyle name="Comma 12 9 2" xfId="4352" xr:uid="{B5ADCE78-D787-4A74-AB15-AFF50669EE5D}"/>
    <cellStyle name="Comma 12 9 2 2" xfId="17032" xr:uid="{9286B378-4366-425E-B3B4-196EBB34E7DA}"/>
    <cellStyle name="Comma 12 9 2 2 2" xfId="36193" xr:uid="{46727E5F-D657-4954-AB40-43765983C262}"/>
    <cellStyle name="Comma 12 9 2 3" xfId="10696" xr:uid="{A2490008-A008-401B-88F2-1996E09BC9D9}"/>
    <cellStyle name="Comma 12 9 2 3 2" xfId="29859" xr:uid="{47DE7E98-C21D-4156-9F6D-FCED11FAF128}"/>
    <cellStyle name="Comma 12 9 2 4" xfId="23525" xr:uid="{20F7BC9D-1AC4-4A95-A952-3E99925AA341}"/>
    <cellStyle name="Comma 12 9 3" xfId="6516" xr:uid="{007FE625-23D6-4EC7-A36A-249D6E69E566}"/>
    <cellStyle name="Comma 12 9 3 2" xfId="19194" xr:uid="{8B67035B-9485-4F53-8AF3-F5A18032B5D6}"/>
    <cellStyle name="Comma 12 9 3 2 2" xfId="38355" xr:uid="{92CBACDE-1BB1-41C5-8FDF-6CAF52628FCA}"/>
    <cellStyle name="Comma 12 9 3 3" xfId="12858" xr:uid="{4E73EA68-2730-4473-9D99-AF389B711C00}"/>
    <cellStyle name="Comma 12 9 3 3 2" xfId="32021" xr:uid="{9DC813A6-F33B-48BB-952A-0D1712636F98}"/>
    <cellStyle name="Comma 12 9 3 4" xfId="25687" xr:uid="{C8994ED4-DB9C-4D9F-8E4A-39CEFE4D4D40}"/>
    <cellStyle name="Comma 12 9 4" xfId="14971" xr:uid="{DBDC794C-BEEC-40D5-A629-8DDF90C71F6B}"/>
    <cellStyle name="Comma 12 9 4 2" xfId="34132" xr:uid="{14F4B46C-46EF-44C1-85A6-5154E1FB5AC8}"/>
    <cellStyle name="Comma 12 9 5" xfId="8635" xr:uid="{B83ECE53-9E9C-4110-A4FC-ED6B1C740054}"/>
    <cellStyle name="Comma 12 9 5 2" xfId="27798" xr:uid="{459AF776-30AF-4C13-961C-2C74109FF1FA}"/>
    <cellStyle name="Comma 12 9 6" xfId="21464" xr:uid="{3D3F42C1-94DC-4E70-BEE3-10375F5C5E88}"/>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2 2" xfId="36484" xr:uid="{058A4AA1-9580-4530-B9CA-A5E9BAFFF8B0}"/>
    <cellStyle name="Comma 13 10 2 3" xfId="10987" xr:uid="{4F523C6C-9138-4389-87E5-E7C550213098}"/>
    <cellStyle name="Comma 13 10 2 3 2" xfId="30150" xr:uid="{9812AEDC-FFD6-4409-9368-74970736E43C}"/>
    <cellStyle name="Comma 13 10 2 4" xfId="23816" xr:uid="{9418DAEA-3C73-4EF1-AE56-D81ABE82B0F6}"/>
    <cellStyle name="Comma 13 10 3" xfId="6807" xr:uid="{580F3E7F-192A-45BC-9FE6-573ACEFC0F96}"/>
    <cellStyle name="Comma 13 10 3 2" xfId="19485" xr:uid="{10778A87-8F6C-4D4D-8C35-516ED2107BE0}"/>
    <cellStyle name="Comma 13 10 3 2 2" xfId="38646" xr:uid="{C9E38B91-DDAC-454F-9DBB-02C5042BE47B}"/>
    <cellStyle name="Comma 13 10 3 3" xfId="13149" xr:uid="{7E216AC7-5CC4-47FE-9B61-1A44ADC10AC8}"/>
    <cellStyle name="Comma 13 10 3 3 2" xfId="32312" xr:uid="{40BE192F-1A77-4D15-AB74-5ABF935576EB}"/>
    <cellStyle name="Comma 13 10 3 4" xfId="25978" xr:uid="{C6F3C6FD-7ED5-43E4-8F9F-D1164C66B930}"/>
    <cellStyle name="Comma 13 10 4" xfId="15262" xr:uid="{DADEB5C9-50FB-4BAE-A919-C02494838075}"/>
    <cellStyle name="Comma 13 10 4 2" xfId="34423" xr:uid="{F2A4A8C7-27B3-4E5E-8480-71648460C332}"/>
    <cellStyle name="Comma 13 10 5" xfId="8926" xr:uid="{FAADE770-BF6C-4ED7-885B-705D41F4F3E4}"/>
    <cellStyle name="Comma 13 10 5 2" xfId="28089" xr:uid="{6FA9D430-3B4F-481A-A3DF-C991167B837D}"/>
    <cellStyle name="Comma 13 10 6" xfId="21755" xr:uid="{96F602CD-E532-4779-9552-F80E398A789C}"/>
    <cellStyle name="Comma 13 11" xfId="2762" xr:uid="{67C83482-96E8-4A80-8F13-45FF60B9DE8B}"/>
    <cellStyle name="Comma 13 11 2" xfId="4848" xr:uid="{97B42EF9-6AD0-4B0E-A7DD-9B84E4D749B5}"/>
    <cellStyle name="Comma 13 11 2 2" xfId="17528" xr:uid="{EAD8090A-37F5-4843-B80B-E67436DFAAF9}"/>
    <cellStyle name="Comma 13 11 2 2 2" xfId="36689" xr:uid="{B601D8FA-7D1E-4161-962F-C9E23A91C948}"/>
    <cellStyle name="Comma 13 11 2 3" xfId="11192" xr:uid="{A23105D1-27C3-4B71-9317-B5B825A19177}"/>
    <cellStyle name="Comma 13 11 2 3 2" xfId="30355" xr:uid="{EE1CAF4B-139F-4216-8E44-0A41E1F4E80E}"/>
    <cellStyle name="Comma 13 11 2 4" xfId="24021" xr:uid="{81CDF08A-04AB-46FD-982D-CF40D280B25F}"/>
    <cellStyle name="Comma 13 11 3" xfId="7012" xr:uid="{AD9E305F-08F0-4DE6-81EC-87D30EB86747}"/>
    <cellStyle name="Comma 13 11 3 2" xfId="19690" xr:uid="{2A93E466-342B-4633-9E66-CD5CD9D9362A}"/>
    <cellStyle name="Comma 13 11 3 2 2" xfId="38851" xr:uid="{B41B15DA-B251-4426-B4B5-758CF64F6DFE}"/>
    <cellStyle name="Comma 13 11 3 3" xfId="13354" xr:uid="{C2120370-ECAE-47A0-AA19-14F9B70C0ADF}"/>
    <cellStyle name="Comma 13 11 3 3 2" xfId="32517" xr:uid="{3B5C9F9B-809C-4D46-A6F9-204691213BBB}"/>
    <cellStyle name="Comma 13 11 3 4" xfId="26183" xr:uid="{E178EF80-875B-4B3F-B54A-586C4653C9E7}"/>
    <cellStyle name="Comma 13 11 4" xfId="15467" xr:uid="{FD2641C7-2F54-4E5F-B9C3-D0F9F0DB6650}"/>
    <cellStyle name="Comma 13 11 4 2" xfId="34628" xr:uid="{659833CD-4951-4409-BA0D-6BAD7E07A0EF}"/>
    <cellStyle name="Comma 13 11 5" xfId="9131" xr:uid="{4A9D6332-4EB4-4618-8AE9-2F1389E841FE}"/>
    <cellStyle name="Comma 13 11 5 2" xfId="28294" xr:uid="{ACF5EB97-26E0-44FE-9DDE-7965847B7FE3}"/>
    <cellStyle name="Comma 13 11 6" xfId="21960" xr:uid="{44506835-0091-414D-AC32-2CDB93121CBC}"/>
    <cellStyle name="Comma 13 12" xfId="3008" xr:uid="{921D1D0C-63A5-41E8-B03F-9714096BB050}"/>
    <cellStyle name="Comma 13 12 2" xfId="15688" xr:uid="{8582CF41-84D4-461E-AA61-D18F0D0403A2}"/>
    <cellStyle name="Comma 13 12 2 2" xfId="34849" xr:uid="{751F05DF-0979-4A40-A6B6-ECAB313FDDDA}"/>
    <cellStyle name="Comma 13 12 3" xfId="9352" xr:uid="{839AABE5-AE8C-476D-A036-A87E26BCD36E}"/>
    <cellStyle name="Comma 13 12 3 2" xfId="28515" xr:uid="{B7025F62-1791-4C1F-B71A-44532336A939}"/>
    <cellStyle name="Comma 13 12 4" xfId="22181" xr:uid="{3726B11C-682E-4170-834C-5061E4AE0FE2}"/>
    <cellStyle name="Comma 13 13" xfId="5089" xr:uid="{86270014-55FA-43CB-ABAD-D1385ECC02DC}"/>
    <cellStyle name="Comma 13 13 2" xfId="17769" xr:uid="{8F0AB747-46BB-4D5C-A5F9-203B6E7387F2}"/>
    <cellStyle name="Comma 13 13 2 2" xfId="36930" xr:uid="{6A26F726-87D4-458C-9A13-AAE8A540F382}"/>
    <cellStyle name="Comma 13 13 3" xfId="11433" xr:uid="{B5344788-8FD4-4536-BA7A-4D28EB41BAAB}"/>
    <cellStyle name="Comma 13 13 3 2" xfId="30596" xr:uid="{1EB69F7D-5F6A-436A-9157-0EEEFDEFEAFE}"/>
    <cellStyle name="Comma 13 13 4" xfId="24262" xr:uid="{21204E8F-A0BD-4F1D-826D-BEE8EE4B056F}"/>
    <cellStyle name="Comma 13 14" xfId="5096" xr:uid="{DB6B3510-8940-4F3D-B220-7CBFA9AAB6D5}"/>
    <cellStyle name="Comma 13 14 2" xfId="17776" xr:uid="{180D7513-59CC-4F0F-A02D-7ADADDACEA1F}"/>
    <cellStyle name="Comma 13 14 2 2" xfId="36937" xr:uid="{955C4217-5807-4196-8177-12EFB11573D0}"/>
    <cellStyle name="Comma 13 14 3" xfId="11440" xr:uid="{9DF82005-B097-4847-8D49-BA8163AED848}"/>
    <cellStyle name="Comma 13 14 3 2" xfId="30603" xr:uid="{37377182-49A8-4775-8DAA-3CD40ABFBA26}"/>
    <cellStyle name="Comma 13 14 4" xfId="24269" xr:uid="{96A42DD3-A077-450A-84A2-C88A803EE769}"/>
    <cellStyle name="Comma 13 15" xfId="13627" xr:uid="{9EBBB446-ED61-4FB3-9C06-D5200A077416}"/>
    <cellStyle name="Comma 13 15 2" xfId="32788" xr:uid="{6C8E4B8A-5DA0-4F1D-B46E-3F11D1C9F697}"/>
    <cellStyle name="Comma 13 16" xfId="7291" xr:uid="{B3CEA729-80A7-4AD7-A6CC-59C351918F60}"/>
    <cellStyle name="Comma 13 16 2" xfId="26454" xr:uid="{3BF0ED75-96E7-419A-B17B-870DD9957835}"/>
    <cellStyle name="Comma 13 17" xfId="20120" xr:uid="{A18951D3-6C67-4B0D-9C9A-692B9D848304}"/>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2 2" xfId="36719" xr:uid="{A9324931-F62B-4087-B2F3-FBA88969D62C}"/>
    <cellStyle name="Comma 13 2 10 2 3" xfId="11222" xr:uid="{83CB285A-F1AD-4F0F-84B4-74039F41DFDC}"/>
    <cellStyle name="Comma 13 2 10 2 3 2" xfId="30385" xr:uid="{6B145A7C-21D4-4FFD-8905-AA0BCAE0BE9D}"/>
    <cellStyle name="Comma 13 2 10 2 4" xfId="24051" xr:uid="{9F6BB5FB-54E3-4C7E-9B88-9F135380CAB4}"/>
    <cellStyle name="Comma 13 2 10 3" xfId="7042" xr:uid="{D030448E-C7AB-41EA-B80B-1E0821688D4B}"/>
    <cellStyle name="Comma 13 2 10 3 2" xfId="19720" xr:uid="{531B71C5-9E31-45AE-9A96-6B1FF39985F9}"/>
    <cellStyle name="Comma 13 2 10 3 2 2" xfId="38881" xr:uid="{8BA71289-4124-4E37-84CB-4BF4E6BB0B8E}"/>
    <cellStyle name="Comma 13 2 10 3 3" xfId="13384" xr:uid="{469B509C-8571-43ED-9DD5-54C69B59408A}"/>
    <cellStyle name="Comma 13 2 10 3 3 2" xfId="32547" xr:uid="{FFB70A5F-29FD-4E3F-96C4-42728B2DE0E4}"/>
    <cellStyle name="Comma 13 2 10 3 4" xfId="26213" xr:uid="{5145C46D-8BC1-40C8-A151-8D2A2CD4D3D0}"/>
    <cellStyle name="Comma 13 2 10 4" xfId="15497" xr:uid="{78E2CF92-A6CB-4484-9666-56D7BBA09D58}"/>
    <cellStyle name="Comma 13 2 10 4 2" xfId="34658" xr:uid="{4A4B5110-AD05-48D2-A19F-BC4B6D78CF5D}"/>
    <cellStyle name="Comma 13 2 10 5" xfId="9161" xr:uid="{CFFFE123-4E73-4961-BC05-61C8B2FFD219}"/>
    <cellStyle name="Comma 13 2 10 5 2" xfId="28324" xr:uid="{21839934-F2F8-4464-A10C-471A0A9E7996}"/>
    <cellStyle name="Comma 13 2 10 6" xfId="21990" xr:uid="{9180F384-62F5-4955-96B3-9AD35B392F19}"/>
    <cellStyle name="Comma 13 2 11" xfId="3064" xr:uid="{FB25A64B-51B9-4810-881D-432B5F16AA2E}"/>
    <cellStyle name="Comma 13 2 11 2" xfId="15744" xr:uid="{B628986C-D6D7-4B19-9448-87606F0E6B9F}"/>
    <cellStyle name="Comma 13 2 11 2 2" xfId="34905" xr:uid="{99A9FDD5-B296-496B-9B8B-4D925FA1D5BF}"/>
    <cellStyle name="Comma 13 2 11 3" xfId="9408" xr:uid="{E142CEC6-38E6-4CD5-88D8-EBDA89D960DA}"/>
    <cellStyle name="Comma 13 2 11 3 2" xfId="28571" xr:uid="{0792B8F2-2FC2-4057-94D3-43FD2BDC8E66}"/>
    <cellStyle name="Comma 13 2 11 4" xfId="22237" xr:uid="{D6812249-7879-488B-BCA0-08F378CD277F}"/>
    <cellStyle name="Comma 13 2 12" xfId="5161" xr:uid="{7688C27F-94CA-42BC-B105-C6167AD0283C}"/>
    <cellStyle name="Comma 13 2 12 2" xfId="17839" xr:uid="{85340F9C-CCAA-460E-BF12-3C6A11A53ABA}"/>
    <cellStyle name="Comma 13 2 12 2 2" xfId="37000" xr:uid="{AFB1A11A-6F40-48A7-A70E-218965D593EC}"/>
    <cellStyle name="Comma 13 2 12 3" xfId="11503" xr:uid="{4A482A1C-F903-4C5A-AF03-B9C137ECF26F}"/>
    <cellStyle name="Comma 13 2 12 3 2" xfId="30666" xr:uid="{6D5A912B-A49A-4C35-9F9F-7DCE30B3214E}"/>
    <cellStyle name="Comma 13 2 12 4" xfId="24332" xr:uid="{C93B84B9-57D6-4B1E-9890-F166EC5C97B4}"/>
    <cellStyle name="Comma 13 2 13" xfId="5807" xr:uid="{C1FD94AC-1A81-4430-B443-8CAAF6C3BAF4}"/>
    <cellStyle name="Comma 13 2 13 2" xfId="18485" xr:uid="{A9F15754-804F-492A-A108-927380337A23}"/>
    <cellStyle name="Comma 13 2 13 2 2" xfId="37646" xr:uid="{C638CC8D-B651-44B8-8048-6066234DA572}"/>
    <cellStyle name="Comma 13 2 13 3" xfId="12149" xr:uid="{587E4B6D-E69E-4698-B1DB-AD843B851FDB}"/>
    <cellStyle name="Comma 13 2 13 3 2" xfId="31312" xr:uid="{32716C0D-97F5-47FE-A70C-807F9B31F840}"/>
    <cellStyle name="Comma 13 2 13 4" xfId="24978" xr:uid="{B2B0651A-DC5C-48F1-812E-F6AE844957BC}"/>
    <cellStyle name="Comma 13 2 14" xfId="13683" xr:uid="{6F5D6441-13A3-44BA-A61B-76004362F832}"/>
    <cellStyle name="Comma 13 2 14 2" xfId="32844" xr:uid="{BE692DD1-2929-4727-8A1E-318BA190B056}"/>
    <cellStyle name="Comma 13 2 15" xfId="7347" xr:uid="{3F9FA58E-B269-4E2E-975A-939FF98836BB}"/>
    <cellStyle name="Comma 13 2 15 2" xfId="26510" xr:uid="{8B3881B3-F2F1-43DF-A077-2360E5347B40}"/>
    <cellStyle name="Comma 13 2 16" xfId="20176" xr:uid="{78DA0700-58AB-443E-A586-35F355BD67AC}"/>
    <cellStyle name="Comma 13 2 2" xfId="727" xr:uid="{4AB5AFD7-423A-4B5A-90E6-DA0957A609FB}"/>
    <cellStyle name="Comma 13 2 2 10" xfId="5286" xr:uid="{B5B0B5C3-342B-4320-9005-21A58D5138EB}"/>
    <cellStyle name="Comma 13 2 2 10 2" xfId="17964" xr:uid="{D873FDD5-23A7-4E99-8218-AF184BE29F1C}"/>
    <cellStyle name="Comma 13 2 2 10 2 2" xfId="37125" xr:uid="{251014B4-046D-4923-A8EA-E1B750D317F0}"/>
    <cellStyle name="Comma 13 2 2 10 3" xfId="11628" xr:uid="{5F43D851-C96E-4AAC-8426-123F3DB07CEC}"/>
    <cellStyle name="Comma 13 2 2 10 3 2" xfId="30791" xr:uid="{686D2A54-80E9-421E-B6BA-35C6DB0AE7DB}"/>
    <cellStyle name="Comma 13 2 2 10 4" xfId="24457" xr:uid="{C496FA32-587C-41B5-B9A6-6478D5379F94}"/>
    <cellStyle name="Comma 13 2 2 11" xfId="5027" xr:uid="{6E94E391-9454-4CAB-A70C-39ACC8F89C0C}"/>
    <cellStyle name="Comma 13 2 2 11 2" xfId="17707" xr:uid="{F2716421-8B30-4EB7-930C-AA8BD7DE70FD}"/>
    <cellStyle name="Comma 13 2 2 11 2 2" xfId="36868" xr:uid="{EBA7ABAE-43A5-4E8A-AFF4-AFDB29078C0A}"/>
    <cellStyle name="Comma 13 2 2 11 3" xfId="11371" xr:uid="{6CAA9A04-1C93-4809-9028-A3AF31D14157}"/>
    <cellStyle name="Comma 13 2 2 11 3 2" xfId="30534" xr:uid="{773810C7-CF35-4E08-AC49-61C5E99431CA}"/>
    <cellStyle name="Comma 13 2 2 11 4" xfId="24200" xr:uid="{452334A5-A3E4-452F-904F-45E74FD767AB}"/>
    <cellStyle name="Comma 13 2 2 12" xfId="13805" xr:uid="{868A58E1-31E2-4744-A601-E1B0CC0F5F12}"/>
    <cellStyle name="Comma 13 2 2 12 2" xfId="32966" xr:uid="{3D00E0A3-894D-4CE7-AA38-ACF42DB6FB07}"/>
    <cellStyle name="Comma 13 2 2 13" xfId="7469" xr:uid="{BF05DB1D-95E6-4F68-964E-51AB7853ED22}"/>
    <cellStyle name="Comma 13 2 2 13 2" xfId="26632" xr:uid="{C3FA52B8-290B-41CC-95DD-80B24AF46440}"/>
    <cellStyle name="Comma 13 2 2 14" xfId="20298" xr:uid="{EA19A6B7-497A-4386-8F64-4DF71B6A65B1}"/>
    <cellStyle name="Comma 13 2 2 2" xfId="1039" xr:uid="{F3FA3739-1D99-4873-8646-AD7B667DBA7F}"/>
    <cellStyle name="Comma 13 2 2 2 2" xfId="3479" xr:uid="{C3A324F6-711F-4140-BC93-3E89698C64EB}"/>
    <cellStyle name="Comma 13 2 2 2 2 2" xfId="16159" xr:uid="{9D526BDC-3B67-41AC-9354-B57F8AAC05EE}"/>
    <cellStyle name="Comma 13 2 2 2 2 2 2" xfId="35320" xr:uid="{D8305478-E270-4786-A449-6AFCB4F8AB8B}"/>
    <cellStyle name="Comma 13 2 2 2 2 3" xfId="9823" xr:uid="{2DE5D50A-F946-4440-9714-1E6505822D8E}"/>
    <cellStyle name="Comma 13 2 2 2 2 3 2" xfId="28986" xr:uid="{77584BFD-DE1B-467F-8D0A-1434A9546B4D}"/>
    <cellStyle name="Comma 13 2 2 2 2 4" xfId="22652" xr:uid="{25913E58-D8CD-4E8A-A9DD-E5A5AEE0F9DB}"/>
    <cellStyle name="Comma 13 2 2 2 3" xfId="5582" xr:uid="{D96F4875-04C4-4DC2-9219-7FF9B07DABCC}"/>
    <cellStyle name="Comma 13 2 2 2 3 2" xfId="18260" xr:uid="{6395D85D-C6E1-4AC3-8F4C-65CA141AEE3E}"/>
    <cellStyle name="Comma 13 2 2 2 3 2 2" xfId="37421" xr:uid="{3DBC2240-61CE-41B4-AC02-545BEA72CC23}"/>
    <cellStyle name="Comma 13 2 2 2 3 3" xfId="11924" xr:uid="{FDD1023C-AB58-4D1B-9532-3102075AE850}"/>
    <cellStyle name="Comma 13 2 2 2 3 3 2" xfId="31087" xr:uid="{80471F8F-C6DD-4000-9F12-5B1B4B73727A}"/>
    <cellStyle name="Comma 13 2 2 2 3 4" xfId="24753" xr:uid="{09F7335E-AD65-403F-AE51-B1ADB177180C}"/>
    <cellStyle name="Comma 13 2 2 2 4" xfId="14098" xr:uid="{ABBEC63A-0DED-4A7E-A163-37CAE4CDDE43}"/>
    <cellStyle name="Comma 13 2 2 2 4 2" xfId="33259" xr:uid="{58F8D174-00AC-427F-B70E-A82B6CEC37C2}"/>
    <cellStyle name="Comma 13 2 2 2 5" xfId="7762" xr:uid="{0CB3F6C6-9FC8-4CC9-9137-57D881993FB3}"/>
    <cellStyle name="Comma 13 2 2 2 5 2" xfId="26925" xr:uid="{6F36F65F-4E8A-45CC-817C-F68FE545F462}"/>
    <cellStyle name="Comma 13 2 2 2 6" xfId="20591" xr:uid="{066330C8-BA5C-4A5D-B39E-4F182F0CD9A8}"/>
    <cellStyle name="Comma 13 2 2 3" xfId="1357" xr:uid="{1B96451F-8341-45BA-A13F-4D8C789CEAD8}"/>
    <cellStyle name="Comma 13 2 2 3 2" xfId="3684" xr:uid="{3B363551-472E-4654-83E6-BB672120E84F}"/>
    <cellStyle name="Comma 13 2 2 3 2 2" xfId="16364" xr:uid="{4C279108-EDA7-4F7F-9B62-0EE4C373B26F}"/>
    <cellStyle name="Comma 13 2 2 3 2 2 2" xfId="35525" xr:uid="{1527A7C8-F3CF-40FE-A155-CAFB977AC224}"/>
    <cellStyle name="Comma 13 2 2 3 2 3" xfId="10028" xr:uid="{497DE5E5-755A-46D9-A8A8-262525DA5D17}"/>
    <cellStyle name="Comma 13 2 2 3 2 3 2" xfId="29191" xr:uid="{87CB10AA-DA22-499A-92AB-985EB2178E1C}"/>
    <cellStyle name="Comma 13 2 2 3 2 4" xfId="22857" xr:uid="{9374C63A-11F2-42E4-AEEE-42A70492E6C5}"/>
    <cellStyle name="Comma 13 2 2 3 3" xfId="5802" xr:uid="{DB43FD07-F071-4D54-B95B-1EE7BE7102FA}"/>
    <cellStyle name="Comma 13 2 2 3 3 2" xfId="18480" xr:uid="{87A6C57A-C276-4889-B384-9BD70457EBDD}"/>
    <cellStyle name="Comma 13 2 2 3 3 2 2" xfId="37641" xr:uid="{AB9E9161-0FFF-4340-B1F2-7300F78A3F04}"/>
    <cellStyle name="Comma 13 2 2 3 3 3" xfId="12144" xr:uid="{41728B37-F313-4E7E-9347-15A92C54CD2B}"/>
    <cellStyle name="Comma 13 2 2 3 3 3 2" xfId="31307" xr:uid="{F1CAF477-B620-489E-B168-2019099786A0}"/>
    <cellStyle name="Comma 13 2 2 3 3 4" xfId="24973" xr:uid="{4F666365-15D6-4FC0-BEAB-C488563CEC18}"/>
    <cellStyle name="Comma 13 2 2 3 4" xfId="14303" xr:uid="{3BA01F64-14E0-447E-9FDD-4F8BA1B80B06}"/>
    <cellStyle name="Comma 13 2 2 3 4 2" xfId="33464" xr:uid="{F7487FEC-4622-4565-93F7-2C104B4D3C88}"/>
    <cellStyle name="Comma 13 2 2 3 5" xfId="7967" xr:uid="{FCA69B35-1DDA-4073-BC6D-F75CBBA27B0B}"/>
    <cellStyle name="Comma 13 2 2 3 5 2" xfId="27130" xr:uid="{E5609187-16C8-46A6-8DC5-C13EFB86ECF7}"/>
    <cellStyle name="Comma 13 2 2 3 6" xfId="20796" xr:uid="{5CA0408E-D300-4D37-8B7A-F31DCB436AB6}"/>
    <cellStyle name="Comma 13 2 2 4" xfId="1672" xr:uid="{4B075B05-B79B-41B3-8A43-82E2C30890B8}"/>
    <cellStyle name="Comma 13 2 2 4 2" xfId="3974" xr:uid="{4635A3C2-B656-4A93-945A-F3C533D136D4}"/>
    <cellStyle name="Comma 13 2 2 4 2 2" xfId="16654" xr:uid="{20235B87-0878-4D5C-A904-E289FC185F9A}"/>
    <cellStyle name="Comma 13 2 2 4 2 2 2" xfId="35815" xr:uid="{7EA19FE5-FC1D-4B87-A2D0-CB563AC54459}"/>
    <cellStyle name="Comma 13 2 2 4 2 3" xfId="10318" xr:uid="{806A4CF5-0DF3-408A-9312-4475EF99F899}"/>
    <cellStyle name="Comma 13 2 2 4 2 3 2" xfId="29481" xr:uid="{21CF4EEF-ACE0-4361-BC1E-9B5817175BB2}"/>
    <cellStyle name="Comma 13 2 2 4 2 4" xfId="23147" xr:uid="{9B0B4DDA-EDCC-452F-A837-B20DC6B0B4CB}"/>
    <cellStyle name="Comma 13 2 2 4 3" xfId="6097" xr:uid="{5CA217B9-157B-4F66-975C-DA37E22E1418}"/>
    <cellStyle name="Comma 13 2 2 4 3 2" xfId="18775" xr:uid="{D268C36D-B54D-402B-838C-E02505FD0254}"/>
    <cellStyle name="Comma 13 2 2 4 3 2 2" xfId="37936" xr:uid="{B94DAACA-D54A-4BC7-B481-5F9A4F7EF45C}"/>
    <cellStyle name="Comma 13 2 2 4 3 3" xfId="12439" xr:uid="{8BF11D20-F48F-4ED9-8155-AEBFD421C57D}"/>
    <cellStyle name="Comma 13 2 2 4 3 3 2" xfId="31602" xr:uid="{AA450646-C94D-4B69-BF94-3DA38DE3628B}"/>
    <cellStyle name="Comma 13 2 2 4 3 4" xfId="25268" xr:uid="{4194DE9A-2D86-4F07-BBE8-8F2058CCC8E7}"/>
    <cellStyle name="Comma 13 2 2 4 4" xfId="14593" xr:uid="{46159ACE-73C3-427C-89E1-FE3AFDBF9FED}"/>
    <cellStyle name="Comma 13 2 2 4 4 2" xfId="33754" xr:uid="{7DA63B30-28A4-4674-B7E1-39C927C1004C}"/>
    <cellStyle name="Comma 13 2 2 4 5" xfId="8257" xr:uid="{FB40108D-EE84-4FD4-8BDB-8919110975AF}"/>
    <cellStyle name="Comma 13 2 2 4 5 2" xfId="27420" xr:uid="{577FB02A-57D8-4571-93D0-9BA8472D3183}"/>
    <cellStyle name="Comma 13 2 2 4 6" xfId="21086" xr:uid="{BA8095FB-8533-4890-BFA8-6871656C3927}"/>
    <cellStyle name="Comma 13 2 2 5" xfId="2183" xr:uid="{CEB84CDF-8B66-4C7E-AB66-5960BEC9E07D}"/>
    <cellStyle name="Comma 13 2 2 5 2" xfId="4282" xr:uid="{07B0C826-B018-490C-8789-E47628E6327B}"/>
    <cellStyle name="Comma 13 2 2 5 2 2" xfId="16962" xr:uid="{33563ED1-44CA-41AA-BA38-B8D87A380FB2}"/>
    <cellStyle name="Comma 13 2 2 5 2 2 2" xfId="36123" xr:uid="{52F13BB1-F123-4A4B-94A4-3FD9E671BB80}"/>
    <cellStyle name="Comma 13 2 2 5 2 3" xfId="10626" xr:uid="{514C421B-1C4A-4CE7-811B-7C82DE9935D8}"/>
    <cellStyle name="Comma 13 2 2 5 2 3 2" xfId="29789" xr:uid="{723F6A60-B8DA-41AC-B416-D5419EC60EA6}"/>
    <cellStyle name="Comma 13 2 2 5 2 4" xfId="23455" xr:uid="{36DDAFAD-A8CC-4093-B823-26CF801EE8E1}"/>
    <cellStyle name="Comma 13 2 2 5 3" xfId="6446" xr:uid="{F6F71C46-F17D-4112-927B-92577A22B47F}"/>
    <cellStyle name="Comma 13 2 2 5 3 2" xfId="19124" xr:uid="{0C4E34AB-40D7-46EB-BA91-52E36CD8D67F}"/>
    <cellStyle name="Comma 13 2 2 5 3 2 2" xfId="38285" xr:uid="{90D3004D-4D92-49EC-8557-C238A6298AAF}"/>
    <cellStyle name="Comma 13 2 2 5 3 3" xfId="12788" xr:uid="{AE1787CC-E5D6-4100-B057-C9DD0FE5FCBC}"/>
    <cellStyle name="Comma 13 2 2 5 3 3 2" xfId="31951" xr:uid="{9C70CC94-C94B-40A3-B129-3800BCE13659}"/>
    <cellStyle name="Comma 13 2 2 5 3 4" xfId="25617" xr:uid="{489ED93B-998E-466A-B690-93A0EE1A8D84}"/>
    <cellStyle name="Comma 13 2 2 5 4" xfId="14901" xr:uid="{5229E264-FC69-4C5F-8B34-6EE7B1AA3E14}"/>
    <cellStyle name="Comma 13 2 2 5 4 2" xfId="34062" xr:uid="{7BFE3740-A690-474A-9A8B-DFAC5C8A124A}"/>
    <cellStyle name="Comma 13 2 2 5 5" xfId="8565" xr:uid="{9E091A20-564C-425B-AD09-775E48A3DDEA}"/>
    <cellStyle name="Comma 13 2 2 5 5 2" xfId="27728" xr:uid="{2A06912B-129F-4E90-9B4E-96E3C10E00CB}"/>
    <cellStyle name="Comma 13 2 2 5 6" xfId="21394" xr:uid="{8B3B1C95-C087-4408-AB54-9FAE1ED104C0}"/>
    <cellStyle name="Comma 13 2 2 6" xfId="2493" xr:uid="{2F2A50F7-6159-4C38-9E76-E5DBC34F63AB}"/>
    <cellStyle name="Comma 13 2 2 6 2" xfId="4590" xr:uid="{F5582CE3-FF16-40A1-9383-4D63E7ACC480}"/>
    <cellStyle name="Comma 13 2 2 6 2 2" xfId="17270" xr:uid="{04E2917D-2B72-4B16-886C-A286D4BE56C6}"/>
    <cellStyle name="Comma 13 2 2 6 2 2 2" xfId="36431" xr:uid="{F94CB96B-0852-44B1-9BCE-8477BAC3AC55}"/>
    <cellStyle name="Comma 13 2 2 6 2 3" xfId="10934" xr:uid="{F76DDD86-9E2E-4F75-ADB4-9A028ED84CA0}"/>
    <cellStyle name="Comma 13 2 2 6 2 3 2" xfId="30097" xr:uid="{35C89F42-9DBF-4823-927B-03FF28F96773}"/>
    <cellStyle name="Comma 13 2 2 6 2 4" xfId="23763" xr:uid="{771B4120-70B7-4811-96B3-4DC7DCCFC098}"/>
    <cellStyle name="Comma 13 2 2 6 3" xfId="6754" xr:uid="{F226684F-224F-49AC-89EB-6CC93CE814DE}"/>
    <cellStyle name="Comma 13 2 2 6 3 2" xfId="19432" xr:uid="{AB9A3974-4C61-4345-B431-E8BC6F3AD5DC}"/>
    <cellStyle name="Comma 13 2 2 6 3 2 2" xfId="38593" xr:uid="{6FF70EDC-1DC9-4468-9C33-A8B6FA05EA7D}"/>
    <cellStyle name="Comma 13 2 2 6 3 3" xfId="13096" xr:uid="{63CB7F31-E424-4740-95BD-D81280F830F5}"/>
    <cellStyle name="Comma 13 2 2 6 3 3 2" xfId="32259" xr:uid="{0F9AD836-9601-4CB4-A18E-87E4530AFF3B}"/>
    <cellStyle name="Comma 13 2 2 6 3 4" xfId="25925" xr:uid="{5CB81557-91B5-4DE4-85AE-3B113FB82D05}"/>
    <cellStyle name="Comma 13 2 2 6 4" xfId="15209" xr:uid="{DB785D04-47C6-4CBD-898E-53606283E3BA}"/>
    <cellStyle name="Comma 13 2 2 6 4 2" xfId="34370" xr:uid="{3C29C2E9-EC85-40F5-9A90-E775EC27C3C1}"/>
    <cellStyle name="Comma 13 2 2 6 5" xfId="8873" xr:uid="{1928BEA5-D276-4AA7-B0F8-AA37B9C15312}"/>
    <cellStyle name="Comma 13 2 2 6 5 2" xfId="28036" xr:uid="{65ACFEB8-3330-4FAA-92B1-AB488D0CCC57}"/>
    <cellStyle name="Comma 13 2 2 6 6" xfId="21702" xr:uid="{BD3EA3C8-E054-4ED5-862F-CD12DA749374}"/>
    <cellStyle name="Comma 13 2 2 7" xfId="2709" xr:uid="{186887C8-2AB9-41EE-B708-C9EEFE6EB8A8}"/>
    <cellStyle name="Comma 13 2 2 7 2" xfId="4802" xr:uid="{8A4F9229-4699-428F-9108-1271A17F7AE6}"/>
    <cellStyle name="Comma 13 2 2 7 2 2" xfId="17482" xr:uid="{DA2B624D-36E4-48D6-A3E7-FB806CE200FE}"/>
    <cellStyle name="Comma 13 2 2 7 2 2 2" xfId="36643" xr:uid="{C232940E-9911-4547-86B0-E86CD9436084}"/>
    <cellStyle name="Comma 13 2 2 7 2 3" xfId="11146" xr:uid="{BE1AEE3E-CE20-4CF6-9D7C-3553F71628D7}"/>
    <cellStyle name="Comma 13 2 2 7 2 3 2" xfId="30309" xr:uid="{A9178C71-40C4-437E-AFC7-E96B1A011D27}"/>
    <cellStyle name="Comma 13 2 2 7 2 4" xfId="23975" xr:uid="{34E8BF50-8D12-44D4-8FCD-9A85F304448C}"/>
    <cellStyle name="Comma 13 2 2 7 3" xfId="6966" xr:uid="{DF17950B-0EC3-43E6-A3FF-0F1135EDBB44}"/>
    <cellStyle name="Comma 13 2 2 7 3 2" xfId="19644" xr:uid="{1AFA5A01-E055-45D2-8A41-9AFDAA548B35}"/>
    <cellStyle name="Comma 13 2 2 7 3 2 2" xfId="38805" xr:uid="{E4D2B11D-5A9B-4DFF-878E-93A816491CC9}"/>
    <cellStyle name="Comma 13 2 2 7 3 3" xfId="13308" xr:uid="{4DF95D1F-2796-41E6-B332-199341A99F33}"/>
    <cellStyle name="Comma 13 2 2 7 3 3 2" xfId="32471" xr:uid="{D5E09569-0791-456D-9207-8490F6A19210}"/>
    <cellStyle name="Comma 13 2 2 7 3 4" xfId="26137" xr:uid="{7597D2CA-A601-4D5E-8A0D-F053A92A1068}"/>
    <cellStyle name="Comma 13 2 2 7 4" xfId="15421" xr:uid="{D8DBB63E-3457-42AE-882F-5963F7305FC5}"/>
    <cellStyle name="Comma 13 2 2 7 4 2" xfId="34582" xr:uid="{54555A7E-40C9-4310-8897-6383CCF412A4}"/>
    <cellStyle name="Comma 13 2 2 7 5" xfId="9085" xr:uid="{34E30E5F-4004-4650-99DB-933BBFEC1774}"/>
    <cellStyle name="Comma 13 2 2 7 5 2" xfId="28248" xr:uid="{EC869592-FE20-460F-BE2A-C60CA9E4ECFF}"/>
    <cellStyle name="Comma 13 2 2 7 6" xfId="21914" xr:uid="{B1E42EE9-D97D-4BB3-9339-F15153F47847}"/>
    <cellStyle name="Comma 13 2 2 8" xfId="2922" xr:uid="{46511793-E2BF-448C-BB2E-CB234496C997}"/>
    <cellStyle name="Comma 13 2 2 8 2" xfId="5007" xr:uid="{217928CC-DCDA-49F9-96B0-0401EEA83188}"/>
    <cellStyle name="Comma 13 2 2 8 2 2" xfId="17687" xr:uid="{DC8F3A18-7168-4287-9194-B32FBFB536AB}"/>
    <cellStyle name="Comma 13 2 2 8 2 2 2" xfId="36848" xr:uid="{42346913-8C20-483A-B546-E396EC445F24}"/>
    <cellStyle name="Comma 13 2 2 8 2 3" xfId="11351" xr:uid="{6AC5F268-2B98-4F57-8C9A-AA77C86C6EFB}"/>
    <cellStyle name="Comma 13 2 2 8 2 3 2" xfId="30514" xr:uid="{7F82F528-B5C8-4743-95DE-284760BFC369}"/>
    <cellStyle name="Comma 13 2 2 8 2 4" xfId="24180" xr:uid="{B4466AEB-F4F7-46AA-B55C-A86034C231D3}"/>
    <cellStyle name="Comma 13 2 2 8 3" xfId="7171" xr:uid="{5D849A9F-1BEC-4DD8-90E5-5036FD345026}"/>
    <cellStyle name="Comma 13 2 2 8 3 2" xfId="19849" xr:uid="{4374B022-E2BF-4ACF-9632-12514D358ACE}"/>
    <cellStyle name="Comma 13 2 2 8 3 2 2" xfId="39010" xr:uid="{84008DFC-5C64-405A-BBA1-F9006BE818F6}"/>
    <cellStyle name="Comma 13 2 2 8 3 3" xfId="13513" xr:uid="{F3727395-D7E3-4760-90F1-EFB936F2F07D}"/>
    <cellStyle name="Comma 13 2 2 8 3 3 2" xfId="32676" xr:uid="{0BC203F4-0AEA-4295-8C44-BCFAC87CAFC0}"/>
    <cellStyle name="Comma 13 2 2 8 3 4" xfId="26342" xr:uid="{747B6AFD-94ED-4422-B756-346990F0B669}"/>
    <cellStyle name="Comma 13 2 2 8 4" xfId="15626" xr:uid="{EEBA8DF0-4F68-42C7-9C50-8D60C0BC4588}"/>
    <cellStyle name="Comma 13 2 2 8 4 2" xfId="34787" xr:uid="{06A0CDE1-FA65-420F-A8C8-D4A3C3512AE5}"/>
    <cellStyle name="Comma 13 2 2 8 5" xfId="9290" xr:uid="{26F9ED02-1800-443E-8CB4-6036C7AF1941}"/>
    <cellStyle name="Comma 13 2 2 8 5 2" xfId="28453" xr:uid="{ACE3A68E-61EB-40F9-B42C-DDE936E171F6}"/>
    <cellStyle name="Comma 13 2 2 8 6" xfId="22119" xr:uid="{E2472492-C30C-46DE-8482-F675A316D01D}"/>
    <cellStyle name="Comma 13 2 2 9" xfId="3186" xr:uid="{29D81DDE-3E58-47D0-8CBD-645803649C9F}"/>
    <cellStyle name="Comma 13 2 2 9 2" xfId="15866" xr:uid="{F40C899E-0F5B-4B3D-AAA1-94ADC00DFAA2}"/>
    <cellStyle name="Comma 13 2 2 9 2 2" xfId="35027" xr:uid="{A5A94CF9-6E8B-40F8-9316-1BB0C32B1D9A}"/>
    <cellStyle name="Comma 13 2 2 9 3" xfId="9530" xr:uid="{3E54DE98-3D3C-42D8-82CA-5808AA1EB104}"/>
    <cellStyle name="Comma 13 2 2 9 3 2" xfId="28693" xr:uid="{73CE3472-54FB-4295-B832-6EAC68999465}"/>
    <cellStyle name="Comma 13 2 2 9 4" xfId="22359" xr:uid="{20A05E09-FF1C-496A-B2ED-B6F53ED243F1}"/>
    <cellStyle name="Comma 13 2 3" xfId="926" xr:uid="{A69AFE12-98B2-4F17-875F-AB9E38EBF2F1}"/>
    <cellStyle name="Comma 13 2 3 10" xfId="6120" xr:uid="{65B53563-16C4-4CCE-9048-180379C42D80}"/>
    <cellStyle name="Comma 13 2 3 10 2" xfId="18798" xr:uid="{1C98FE2A-91A7-4AF7-8C9E-76A07DA38041}"/>
    <cellStyle name="Comma 13 2 3 10 2 2" xfId="37959" xr:uid="{39C6A818-A03E-4FEE-AFF2-00E40E0FA5C2}"/>
    <cellStyle name="Comma 13 2 3 10 3" xfId="12462" xr:uid="{DDB61C63-9476-4E89-94C6-54E1149B01D2}"/>
    <cellStyle name="Comma 13 2 3 10 3 2" xfId="31625" xr:uid="{6047EB7C-C912-4CDD-AAF2-1E026FD4C1B4}"/>
    <cellStyle name="Comma 13 2 3 10 4" xfId="25291" xr:uid="{E4832B4E-1F27-4E0D-9AB1-62BE987F4155}"/>
    <cellStyle name="Comma 13 2 3 11" xfId="13985" xr:uid="{6B07654B-177D-473D-AB7F-4054E3243D77}"/>
    <cellStyle name="Comma 13 2 3 11 2" xfId="33146" xr:uid="{C7528302-D52A-4203-AFB2-CA5B5EF4D8D0}"/>
    <cellStyle name="Comma 13 2 3 12" xfId="7649" xr:uid="{39EAEEBA-B2E2-4E0F-BAFE-072A9DB11BA3}"/>
    <cellStyle name="Comma 13 2 3 12 2" xfId="26812" xr:uid="{EE8700A3-EF5C-485A-AD77-0804927C7D41}"/>
    <cellStyle name="Comma 13 2 3 13" xfId="20478" xr:uid="{2C995CC8-D3DB-4ABC-B60C-46C41F36A830}"/>
    <cellStyle name="Comma 13 2 3 2" xfId="1244" xr:uid="{46649CFD-571D-4A9C-9CA8-1AB335294892}"/>
    <cellStyle name="Comma 13 2 3 2 2" xfId="3617" xr:uid="{F7C37387-1CF3-4942-A2AB-57496A32F45D}"/>
    <cellStyle name="Comma 13 2 3 2 2 2" xfId="16297" xr:uid="{85056469-995B-440C-AC4E-1F512BADB009}"/>
    <cellStyle name="Comma 13 2 3 2 2 2 2" xfId="35458" xr:uid="{0724FE2A-21ED-4E5E-8F34-2FA238AA7E19}"/>
    <cellStyle name="Comma 13 2 3 2 2 3" xfId="9961" xr:uid="{0C44C7A0-E1E0-4055-88E9-663F94DB8CEF}"/>
    <cellStyle name="Comma 13 2 3 2 2 3 2" xfId="29124" xr:uid="{A7DE3454-0454-4279-8684-CB622F327744}"/>
    <cellStyle name="Comma 13 2 3 2 2 4" xfId="22790" xr:uid="{F2336991-2181-4185-A02D-D23F45DC22C4}"/>
    <cellStyle name="Comma 13 2 3 2 3" xfId="5729" xr:uid="{0DE503AB-0E38-4CFC-BF59-677F07BF88E7}"/>
    <cellStyle name="Comma 13 2 3 2 3 2" xfId="18407" xr:uid="{4218ED99-E0E6-49FC-8939-D0EF8655AFC4}"/>
    <cellStyle name="Comma 13 2 3 2 3 2 2" xfId="37568" xr:uid="{15715835-0FBB-4E6C-B324-A9052DAE5F9A}"/>
    <cellStyle name="Comma 13 2 3 2 3 3" xfId="12071" xr:uid="{570F0283-496A-4ACA-AB16-E79EC6DAFFBB}"/>
    <cellStyle name="Comma 13 2 3 2 3 3 2" xfId="31234" xr:uid="{CBE33BDC-A04A-4250-AD87-6BC66FFEF200}"/>
    <cellStyle name="Comma 13 2 3 2 3 4" xfId="24900" xr:uid="{E8CA551A-1AE8-4ABE-92C8-A574B06C8B48}"/>
    <cellStyle name="Comma 13 2 3 2 4" xfId="14236" xr:uid="{4BF398EE-C6A9-41AA-B6B4-70263662C88C}"/>
    <cellStyle name="Comma 13 2 3 2 4 2" xfId="33397" xr:uid="{2BB552E2-EB8E-42EB-B63A-158A2E007AAA}"/>
    <cellStyle name="Comma 13 2 3 2 5" xfId="7900" xr:uid="{A85E17C2-855D-446C-B39B-96C0AD569218}"/>
    <cellStyle name="Comma 13 2 3 2 5 2" xfId="27063" xr:uid="{4A800A18-F51A-45FE-81AD-3A879A44EC90}"/>
    <cellStyle name="Comma 13 2 3 2 6" xfId="20729" xr:uid="{40F9DA54-4288-4006-9422-160B7854F50B}"/>
    <cellStyle name="Comma 13 2 3 3" xfId="1559" xr:uid="{B0929DC2-CAF7-4009-A63F-83499C10EA8F}"/>
    <cellStyle name="Comma 13 2 3 3 2" xfId="3861" xr:uid="{65C1982F-5EE9-49FB-97EC-840B903610A5}"/>
    <cellStyle name="Comma 13 2 3 3 2 2" xfId="16541" xr:uid="{FDF27F59-9F24-4E78-993C-2564F669FC01}"/>
    <cellStyle name="Comma 13 2 3 3 2 2 2" xfId="35702" xr:uid="{8BE7B473-505C-496A-81C3-18106B022289}"/>
    <cellStyle name="Comma 13 2 3 3 2 3" xfId="10205" xr:uid="{5F750514-1F94-4B00-BF9A-033E074CCFD0}"/>
    <cellStyle name="Comma 13 2 3 3 2 3 2" xfId="29368" xr:uid="{CCED5A93-D8B3-4DE4-99B5-CE4341E5C129}"/>
    <cellStyle name="Comma 13 2 3 3 2 4" xfId="23034" xr:uid="{0094EFF9-8A06-4B6A-876A-564B755189F7}"/>
    <cellStyle name="Comma 13 2 3 3 3" xfId="5984" xr:uid="{28AB99B9-3EF4-46FD-85DE-7448891AC869}"/>
    <cellStyle name="Comma 13 2 3 3 3 2" xfId="18662" xr:uid="{64FE8752-26A6-4719-BF17-F3A87D78E385}"/>
    <cellStyle name="Comma 13 2 3 3 3 2 2" xfId="37823" xr:uid="{17A2C3BF-8D24-43D2-8635-632F5EDBA6F5}"/>
    <cellStyle name="Comma 13 2 3 3 3 3" xfId="12326" xr:uid="{925FEADE-ACBF-45B5-A0E0-C1EB7657C211}"/>
    <cellStyle name="Comma 13 2 3 3 3 3 2" xfId="31489" xr:uid="{C736CA07-E2AF-4B00-876B-7FC5D6CBE5AC}"/>
    <cellStyle name="Comma 13 2 3 3 3 4" xfId="25155" xr:uid="{09362774-8A7C-412F-A494-D5C4A227A29E}"/>
    <cellStyle name="Comma 13 2 3 3 4" xfId="14480" xr:uid="{32E5921F-B70F-4FD5-8082-F41021E3B483}"/>
    <cellStyle name="Comma 13 2 3 3 4 2" xfId="33641" xr:uid="{62129897-047E-4A70-9E92-7B1F49A04AAD}"/>
    <cellStyle name="Comma 13 2 3 3 5" xfId="8144" xr:uid="{50056B7C-7332-4F14-8D9C-0C3B2A25F97E}"/>
    <cellStyle name="Comma 13 2 3 3 5 2" xfId="27307" xr:uid="{46985E84-9EF8-48EC-8392-696FDDAEFEA6}"/>
    <cellStyle name="Comma 13 2 3 3 6" xfId="20973" xr:uid="{D082493E-7B92-44F6-804E-C0D0F0E2E01D}"/>
    <cellStyle name="Comma 13 2 3 4" xfId="2070" xr:uid="{B0AC419E-1F88-4B06-8468-5F33886F2DB1}"/>
    <cellStyle name="Comma 13 2 3 4 2" xfId="4169" xr:uid="{7F87172E-E58F-46F6-AB5C-D7D5FADBBA44}"/>
    <cellStyle name="Comma 13 2 3 4 2 2" xfId="16849" xr:uid="{BF25FB99-0931-4B4E-B854-A0FF5C53A787}"/>
    <cellStyle name="Comma 13 2 3 4 2 2 2" xfId="36010" xr:uid="{C48D30F8-EEB6-4F14-BED5-3B4E56D629EA}"/>
    <cellStyle name="Comma 13 2 3 4 2 3" xfId="10513" xr:uid="{0349D593-571E-40FE-97BC-FA97BC0E66FE}"/>
    <cellStyle name="Comma 13 2 3 4 2 3 2" xfId="29676" xr:uid="{2117B44A-1C72-4604-9ED1-F5042E7F466A}"/>
    <cellStyle name="Comma 13 2 3 4 2 4" xfId="23342" xr:uid="{B9DC3F7F-949A-4DA1-9B2C-50A3A07A33E9}"/>
    <cellStyle name="Comma 13 2 3 4 3" xfId="6333" xr:uid="{DBA0A916-A110-4B04-91FC-D66B1BCF524E}"/>
    <cellStyle name="Comma 13 2 3 4 3 2" xfId="19011" xr:uid="{4DCA871E-3D51-4AC9-962E-E017786B51B4}"/>
    <cellStyle name="Comma 13 2 3 4 3 2 2" xfId="38172" xr:uid="{C90E05C8-C80B-4796-83E0-4B908B089D60}"/>
    <cellStyle name="Comma 13 2 3 4 3 3" xfId="12675" xr:uid="{B97C0514-878B-4336-9AFD-4800338FF640}"/>
    <cellStyle name="Comma 13 2 3 4 3 3 2" xfId="31838" xr:uid="{05A75648-AAC6-4F04-BBDB-3510F52F424C}"/>
    <cellStyle name="Comma 13 2 3 4 3 4" xfId="25504" xr:uid="{AF219181-8255-4491-B166-8B45FE22EC89}"/>
    <cellStyle name="Comma 13 2 3 4 4" xfId="14788" xr:uid="{ADB0EA4A-B613-44F8-B63C-CEB7AB4E7FE8}"/>
    <cellStyle name="Comma 13 2 3 4 4 2" xfId="33949" xr:uid="{688A449A-5120-4DED-92D7-9EDFEBC47E20}"/>
    <cellStyle name="Comma 13 2 3 4 5" xfId="8452" xr:uid="{3A7B2201-83CA-4F62-834C-58AED1F17ED0}"/>
    <cellStyle name="Comma 13 2 3 4 5 2" xfId="27615" xr:uid="{79647916-17FC-46EB-A45A-74ADE3B5719E}"/>
    <cellStyle name="Comma 13 2 3 4 6" xfId="21281" xr:uid="{6058B565-568E-43B0-8E46-B640844010AA}"/>
    <cellStyle name="Comma 13 2 3 5" xfId="2380" xr:uid="{CFF2055C-B25E-4005-BFE6-3505A2E22BD5}"/>
    <cellStyle name="Comma 13 2 3 5 2" xfId="4477" xr:uid="{DF4CA781-F757-46EA-9B4C-ED86C8B28C4F}"/>
    <cellStyle name="Comma 13 2 3 5 2 2" xfId="17157" xr:uid="{D3047F75-A003-467A-8AE9-297FFBBD0181}"/>
    <cellStyle name="Comma 13 2 3 5 2 2 2" xfId="36318" xr:uid="{3E8930C9-0AF5-4292-B9A7-295FDED88B3D}"/>
    <cellStyle name="Comma 13 2 3 5 2 3" xfId="10821" xr:uid="{AC9BF30B-77AE-433C-8037-247026ADFBA8}"/>
    <cellStyle name="Comma 13 2 3 5 2 3 2" xfId="29984" xr:uid="{AE798031-0730-4FF9-BF7C-4094DE1EFD66}"/>
    <cellStyle name="Comma 13 2 3 5 2 4" xfId="23650" xr:uid="{5EFB06D5-531E-46A6-9769-63F7F87F56CA}"/>
    <cellStyle name="Comma 13 2 3 5 3" xfId="6641" xr:uid="{FE8348A8-BD80-44A7-9E21-661BDDE74317}"/>
    <cellStyle name="Comma 13 2 3 5 3 2" xfId="19319" xr:uid="{83FF95AC-FA17-4FA5-BD23-349DDF75A29D}"/>
    <cellStyle name="Comma 13 2 3 5 3 2 2" xfId="38480" xr:uid="{28F252D6-22B4-4782-8D6B-977252A24B85}"/>
    <cellStyle name="Comma 13 2 3 5 3 3" xfId="12983" xr:uid="{29C349F5-4961-4449-B9E6-2A8D2DB30420}"/>
    <cellStyle name="Comma 13 2 3 5 3 3 2" xfId="32146" xr:uid="{96A9E14E-6616-4E67-9DF8-84D76E1C9953}"/>
    <cellStyle name="Comma 13 2 3 5 3 4" xfId="25812" xr:uid="{95117C65-B988-4E18-8ED2-E577DC383A9D}"/>
    <cellStyle name="Comma 13 2 3 5 4" xfId="15096" xr:uid="{A2874504-B7D6-4FF3-BDE8-AB75155C8076}"/>
    <cellStyle name="Comma 13 2 3 5 4 2" xfId="34257" xr:uid="{34FA05A7-B0DE-4997-A455-B2F68243EC22}"/>
    <cellStyle name="Comma 13 2 3 5 5" xfId="8760" xr:uid="{6830FA6B-25C3-4B67-A957-74935898B4D1}"/>
    <cellStyle name="Comma 13 2 3 5 5 2" xfId="27923" xr:uid="{02C2C199-B989-4B75-BCB4-E8A17F9AF0CB}"/>
    <cellStyle name="Comma 13 2 3 5 6" xfId="21589" xr:uid="{5B9DE2D8-2290-471E-BD3A-B3831D36DEF9}"/>
    <cellStyle name="Comma 13 2 3 6" xfId="2642" xr:uid="{BE90A037-178E-4299-918C-BC4CF11F27DE}"/>
    <cellStyle name="Comma 13 2 3 6 2" xfId="4735" xr:uid="{1640CA8C-58A4-4B7B-8C29-05149105D43C}"/>
    <cellStyle name="Comma 13 2 3 6 2 2" xfId="17415" xr:uid="{FFC54C61-09F0-4894-A4C1-38AEF2BC0B0E}"/>
    <cellStyle name="Comma 13 2 3 6 2 2 2" xfId="36576" xr:uid="{09E2D7E3-75A6-4E19-ACE9-B48D8926A1BC}"/>
    <cellStyle name="Comma 13 2 3 6 2 3" xfId="11079" xr:uid="{7356F22F-9634-443E-9E2C-63C1243D6D07}"/>
    <cellStyle name="Comma 13 2 3 6 2 3 2" xfId="30242" xr:uid="{F4FD72F7-DBAC-46A2-B138-789C811082C3}"/>
    <cellStyle name="Comma 13 2 3 6 2 4" xfId="23908" xr:uid="{B541B6A1-8984-4FD6-9221-F2CF4E0971C4}"/>
    <cellStyle name="Comma 13 2 3 6 3" xfId="6899" xr:uid="{5BAF7303-FAE3-4B64-BF56-A91297EAABF5}"/>
    <cellStyle name="Comma 13 2 3 6 3 2" xfId="19577" xr:uid="{57266167-8EE2-4F58-AF4C-CFA530A7B22A}"/>
    <cellStyle name="Comma 13 2 3 6 3 2 2" xfId="38738" xr:uid="{3DDEC352-6474-4305-A253-B7190AF5F92E}"/>
    <cellStyle name="Comma 13 2 3 6 3 3" xfId="13241" xr:uid="{B056F5F5-6D53-45D4-B68E-B3CA517D810D}"/>
    <cellStyle name="Comma 13 2 3 6 3 3 2" xfId="32404" xr:uid="{BE47FD0D-52A8-423D-82C5-A432507F5A89}"/>
    <cellStyle name="Comma 13 2 3 6 3 4" xfId="26070" xr:uid="{AFD425D6-155C-4414-967C-1107C6BEF30E}"/>
    <cellStyle name="Comma 13 2 3 6 4" xfId="15354" xr:uid="{010B102F-22A8-408F-B685-0CDD7ED4BFE4}"/>
    <cellStyle name="Comma 13 2 3 6 4 2" xfId="34515" xr:uid="{C17C3ECE-8C97-4740-808C-0955D040689A}"/>
    <cellStyle name="Comma 13 2 3 6 5" xfId="9018" xr:uid="{1A9FE657-4520-4519-B7BA-7331E9683229}"/>
    <cellStyle name="Comma 13 2 3 6 5 2" xfId="28181" xr:uid="{7AEDF91E-01CB-4647-9813-DAE69A20FEDA}"/>
    <cellStyle name="Comma 13 2 3 6 6" xfId="21847" xr:uid="{4F57F97A-F42D-4B41-9B7F-26F66881A667}"/>
    <cellStyle name="Comma 13 2 3 7" xfId="2855" xr:uid="{8FDFBFFA-242B-405C-9881-75566C8FD212}"/>
    <cellStyle name="Comma 13 2 3 7 2" xfId="4940" xr:uid="{4371F2C0-BA43-452E-8D67-8E88E675D9EF}"/>
    <cellStyle name="Comma 13 2 3 7 2 2" xfId="17620" xr:uid="{CDB9FFD7-0EAD-46A3-B642-7E0DA7BE4ED9}"/>
    <cellStyle name="Comma 13 2 3 7 2 2 2" xfId="36781" xr:uid="{A9A214CA-66D5-46AB-8CDD-10A663395496}"/>
    <cellStyle name="Comma 13 2 3 7 2 3" xfId="11284" xr:uid="{4A13EF7B-7686-495F-B51A-302232F338D8}"/>
    <cellStyle name="Comma 13 2 3 7 2 3 2" xfId="30447" xr:uid="{F38C3F05-2B09-41DD-AEB3-E382F0294768}"/>
    <cellStyle name="Comma 13 2 3 7 2 4" xfId="24113" xr:uid="{4230BDC2-E426-458B-B960-DD62E4834E7D}"/>
    <cellStyle name="Comma 13 2 3 7 3" xfId="7104" xr:uid="{E7318BFF-491A-4346-93F7-40865E107F85}"/>
    <cellStyle name="Comma 13 2 3 7 3 2" xfId="19782" xr:uid="{DA2B297D-3C3D-42CF-A351-AE6FE346185D}"/>
    <cellStyle name="Comma 13 2 3 7 3 2 2" xfId="38943" xr:uid="{025EA9C5-48D8-472B-BE7C-3255F92AD36A}"/>
    <cellStyle name="Comma 13 2 3 7 3 3" xfId="13446" xr:uid="{37E7A0CD-D150-4C8B-92A5-D9527B9E421E}"/>
    <cellStyle name="Comma 13 2 3 7 3 3 2" xfId="32609" xr:uid="{8534B7A5-107D-4281-9F19-4F4C04DBF7B8}"/>
    <cellStyle name="Comma 13 2 3 7 3 4" xfId="26275" xr:uid="{B4DC8346-C27A-45DF-BB64-A35CD5C0532D}"/>
    <cellStyle name="Comma 13 2 3 7 4" xfId="15559" xr:uid="{0D6BAC11-94FD-4E17-A28A-59EFC8C4E004}"/>
    <cellStyle name="Comma 13 2 3 7 4 2" xfId="34720" xr:uid="{03269874-74FD-4008-925C-4244AF2E74FB}"/>
    <cellStyle name="Comma 13 2 3 7 5" xfId="9223" xr:uid="{5164E852-C462-4B10-B6B5-8626137432E6}"/>
    <cellStyle name="Comma 13 2 3 7 5 2" xfId="28386" xr:uid="{28BC7F9E-0876-426A-8CCF-6DDA0AA49C3B}"/>
    <cellStyle name="Comma 13 2 3 7 6" xfId="22052" xr:uid="{BC018DA4-4462-4D51-803F-7190D4859008}"/>
    <cellStyle name="Comma 13 2 3 8" xfId="3366" xr:uid="{FFBAB101-9B7F-4C44-9CE6-0EA5AE05E2EE}"/>
    <cellStyle name="Comma 13 2 3 8 2" xfId="16046" xr:uid="{ED4F567E-6277-40A0-B9BC-E6E377E923C4}"/>
    <cellStyle name="Comma 13 2 3 8 2 2" xfId="35207" xr:uid="{666BAE56-DFEC-4BBB-A614-7756985B3963}"/>
    <cellStyle name="Comma 13 2 3 8 3" xfId="9710" xr:uid="{2EA959C5-CAA9-412B-AECC-FEDC30D19EF9}"/>
    <cellStyle name="Comma 13 2 3 8 3 2" xfId="28873" xr:uid="{0E01E930-91D5-496B-A6E9-5E40A15F920A}"/>
    <cellStyle name="Comma 13 2 3 8 4" xfId="22539" xr:uid="{C43D5786-FE8B-4DAB-8DA1-D791359D0AC6}"/>
    <cellStyle name="Comma 13 2 3 9" xfId="5469" xr:uid="{BD1411E1-E354-4AC4-8320-C2EF191ACD63}"/>
    <cellStyle name="Comma 13 2 3 9 2" xfId="18147" xr:uid="{D4CA444A-CD30-4343-B112-E879BF537D49}"/>
    <cellStyle name="Comma 13 2 3 9 2 2" xfId="37308" xr:uid="{09E233DC-479F-4722-8F8B-830D3F6A1D33}"/>
    <cellStyle name="Comma 13 2 3 9 3" xfId="11811" xr:uid="{98015893-4AA8-4B79-A28E-4EB252CF8D8B}"/>
    <cellStyle name="Comma 13 2 3 9 3 2" xfId="30974" xr:uid="{BBF4C413-D102-48E0-84CA-C109E8C58896}"/>
    <cellStyle name="Comma 13 2 3 9 4" xfId="24640" xr:uid="{90F4DCCB-320B-4300-9AFF-82EB90685AC3}"/>
    <cellStyle name="Comma 13 2 4" xfId="850" xr:uid="{BAB45A37-35EA-46D8-A3BD-A25CEA3DF2F9}"/>
    <cellStyle name="Comma 13 2 4 2" xfId="3298" xr:uid="{ABABF7F2-B847-4572-AE43-DE77D16035CC}"/>
    <cellStyle name="Comma 13 2 4 2 2" xfId="15978" xr:uid="{59318CFE-8CEC-4375-8CA8-F8D575DDCE82}"/>
    <cellStyle name="Comma 13 2 4 2 2 2" xfId="35139" xr:uid="{A7376BA3-2A21-4FEE-BB51-99D88E92D18B}"/>
    <cellStyle name="Comma 13 2 4 2 3" xfId="9642" xr:uid="{7FC2F748-C574-4A43-8458-09A60B7337F8}"/>
    <cellStyle name="Comma 13 2 4 2 3 2" xfId="28805" xr:uid="{FD96CEFB-1150-4B36-99D3-B264580E6B92}"/>
    <cellStyle name="Comma 13 2 4 2 4" xfId="22471" xr:uid="{989AFA1A-A1BC-4D69-AD63-4E2A1DF6E9FF}"/>
    <cellStyle name="Comma 13 2 4 3" xfId="5398" xr:uid="{9ECD070A-7351-453E-A2CD-E45BA263A2F1}"/>
    <cellStyle name="Comma 13 2 4 3 2" xfId="18076" xr:uid="{ACF74644-50F4-4B02-9CA3-27CB0FF93314}"/>
    <cellStyle name="Comma 13 2 4 3 2 2" xfId="37237" xr:uid="{BF861EBC-393C-4A39-BF64-611A5950A815}"/>
    <cellStyle name="Comma 13 2 4 3 3" xfId="11740" xr:uid="{6421B27E-B5C8-4EDD-A164-C2543CF26ACE}"/>
    <cellStyle name="Comma 13 2 4 3 3 2" xfId="30903" xr:uid="{4C248C75-4686-4853-B489-BBFAEB987AF2}"/>
    <cellStyle name="Comma 13 2 4 3 4" xfId="24569" xr:uid="{6068E8BA-7EA4-46F4-B3B5-965F6B9E8071}"/>
    <cellStyle name="Comma 13 2 4 4" xfId="13917" xr:uid="{88E18500-43FC-4620-8239-250A06E9AE29}"/>
    <cellStyle name="Comma 13 2 4 4 2" xfId="33078" xr:uid="{1F251936-72BE-4E18-BDD6-F755A9D879A8}"/>
    <cellStyle name="Comma 13 2 4 5" xfId="7581" xr:uid="{D9D783D5-E827-4716-BCA6-EB54241CB2F4}"/>
    <cellStyle name="Comma 13 2 4 5 2" xfId="26744" xr:uid="{49359E06-06CE-4457-B170-7CBA442D8E4E}"/>
    <cellStyle name="Comma 13 2 4 6" xfId="20410" xr:uid="{DD6B1EF8-ACFF-4FEC-BE79-CC32761B56D7}"/>
    <cellStyle name="Comma 13 2 5" xfId="1176" xr:uid="{1F0809D3-0A5B-4792-ADCB-D7F921F20717}"/>
    <cellStyle name="Comma 13 2 5 2" xfId="3555" xr:uid="{AD202662-2F9F-410A-85A4-B4F805266870}"/>
    <cellStyle name="Comma 13 2 5 2 2" xfId="16235" xr:uid="{9F342D62-D23A-445B-AEBA-2BF713894C6B}"/>
    <cellStyle name="Comma 13 2 5 2 2 2" xfId="35396" xr:uid="{D263AC7D-F3DD-462A-A317-694941EEF4D4}"/>
    <cellStyle name="Comma 13 2 5 2 3" xfId="9899" xr:uid="{657E7914-C571-44E8-BBF5-DC07B22142D2}"/>
    <cellStyle name="Comma 13 2 5 2 3 2" xfId="29062" xr:uid="{4B8AD163-7546-45E7-A52F-2026E6FC8AA5}"/>
    <cellStyle name="Comma 13 2 5 2 4" xfId="22728" xr:uid="{BA1902C6-135B-4998-8B44-BF988BD185FD}"/>
    <cellStyle name="Comma 13 2 5 3" xfId="5666" xr:uid="{695ADD66-6B95-43BF-9AAE-D344374F7AE0}"/>
    <cellStyle name="Comma 13 2 5 3 2" xfId="18344" xr:uid="{6ED4840A-C832-4919-B770-21A91B03B8F3}"/>
    <cellStyle name="Comma 13 2 5 3 2 2" xfId="37505" xr:uid="{DDE4C64E-B2BE-4A15-AB81-3DD155B5F1D3}"/>
    <cellStyle name="Comma 13 2 5 3 3" xfId="12008" xr:uid="{D72FFAD2-961C-40DD-87BD-99D9DADB84FC}"/>
    <cellStyle name="Comma 13 2 5 3 3 2" xfId="31171" xr:uid="{8D132C53-F121-4C4B-8414-91C9135F47A6}"/>
    <cellStyle name="Comma 13 2 5 3 4" xfId="24837" xr:uid="{9CE1CA8F-ED17-434E-8C6D-167518E689A6}"/>
    <cellStyle name="Comma 13 2 5 4" xfId="14174" xr:uid="{F6C5C928-DD4C-4445-8CCB-EE2D2508C616}"/>
    <cellStyle name="Comma 13 2 5 4 2" xfId="33335" xr:uid="{07D4B330-C89C-494B-8E96-A94163EB8A91}"/>
    <cellStyle name="Comma 13 2 5 5" xfId="7838" xr:uid="{2F393D42-39C3-4AD6-BE8F-79325D50DA2A}"/>
    <cellStyle name="Comma 13 2 5 5 2" xfId="27001" xr:uid="{A850F3F1-D31C-4660-955E-7E5F4A8C7903}"/>
    <cellStyle name="Comma 13 2 5 6" xfId="20667" xr:uid="{CEC0740C-C1C4-47B8-9B4E-42FE19789BBD}"/>
    <cellStyle name="Comma 13 2 6" xfId="1489" xr:uid="{845404EB-4169-4C51-8534-11445AEB9B2D}"/>
    <cellStyle name="Comma 13 2 6 2" xfId="3793" xr:uid="{25AFCBBD-FFD1-4CAB-836A-8AE481A69C34}"/>
    <cellStyle name="Comma 13 2 6 2 2" xfId="16473" xr:uid="{C0766967-F10E-4DC6-B014-A7E88524C800}"/>
    <cellStyle name="Comma 13 2 6 2 2 2" xfId="35634" xr:uid="{D2E43B24-310F-46DA-8960-89AFB952D8E2}"/>
    <cellStyle name="Comma 13 2 6 2 3" xfId="10137" xr:uid="{56BA25F8-93DB-44CB-80C2-2BB3B06046D4}"/>
    <cellStyle name="Comma 13 2 6 2 3 2" xfId="29300" xr:uid="{473289C7-AE53-4D68-B654-BB1E634DBF99}"/>
    <cellStyle name="Comma 13 2 6 2 4" xfId="22966" xr:uid="{0993844F-273D-4064-B805-4BCB02E24731}"/>
    <cellStyle name="Comma 13 2 6 3" xfId="5916" xr:uid="{15180107-DBDD-4291-8970-A70F5E9AD030}"/>
    <cellStyle name="Comma 13 2 6 3 2" xfId="18594" xr:uid="{7FF0E5E5-BF83-412E-B37D-B68CA9629A8C}"/>
    <cellStyle name="Comma 13 2 6 3 2 2" xfId="37755" xr:uid="{F79EF91C-CA25-4367-B646-BF516CAE131D}"/>
    <cellStyle name="Comma 13 2 6 3 3" xfId="12258" xr:uid="{EEC08234-E078-4945-B700-905DD14C5D6E}"/>
    <cellStyle name="Comma 13 2 6 3 3 2" xfId="31421" xr:uid="{A458176A-81EC-43D0-8D0E-483918B16F50}"/>
    <cellStyle name="Comma 13 2 6 3 4" xfId="25087" xr:uid="{D250980E-5905-4288-B3C4-46649C0940B9}"/>
    <cellStyle name="Comma 13 2 6 4" xfId="14412" xr:uid="{88CECDDB-44BF-490E-BBCC-4A6F2C01171B}"/>
    <cellStyle name="Comma 13 2 6 4 2" xfId="33573" xr:uid="{BB6D6944-058C-471E-8260-B60A996EB0AE}"/>
    <cellStyle name="Comma 13 2 6 5" xfId="8076" xr:uid="{35AA8B9C-421C-45FB-92A4-369C59AB591C}"/>
    <cellStyle name="Comma 13 2 6 5 2" xfId="27239" xr:uid="{18F73148-5484-43E1-A4FB-DC41B54A0C55}"/>
    <cellStyle name="Comma 13 2 6 6" xfId="20905" xr:uid="{503DEB6D-56FF-4549-8A93-341F9F7C849E}"/>
    <cellStyle name="Comma 13 2 7" xfId="2002" xr:uid="{46184CE4-DFA7-4875-89F0-C37B6B413B0F}"/>
    <cellStyle name="Comma 13 2 7 2" xfId="4101" xr:uid="{0627333A-B718-47D8-9766-3F4717161297}"/>
    <cellStyle name="Comma 13 2 7 2 2" xfId="16781" xr:uid="{0600AEFC-1BB6-4AAB-B875-D9AB9890C206}"/>
    <cellStyle name="Comma 13 2 7 2 2 2" xfId="35942" xr:uid="{279DBC52-9EE0-4DED-8CC2-F68348EF5FF9}"/>
    <cellStyle name="Comma 13 2 7 2 3" xfId="10445" xr:uid="{E6EA3B49-EA32-43BD-B435-2C05E5F18349}"/>
    <cellStyle name="Comma 13 2 7 2 3 2" xfId="29608" xr:uid="{289F63BA-910B-49B1-AE3A-5E5AD90D8214}"/>
    <cellStyle name="Comma 13 2 7 2 4" xfId="23274" xr:uid="{2F0D30B3-04E7-48D2-B8F2-79595C1B45E9}"/>
    <cellStyle name="Comma 13 2 7 3" xfId="6265" xr:uid="{8F7B0919-C2B7-49BC-B152-4BA8E5604DBD}"/>
    <cellStyle name="Comma 13 2 7 3 2" xfId="18943" xr:uid="{61414B09-E6DD-40C1-94F2-3B61EF1A6EC6}"/>
    <cellStyle name="Comma 13 2 7 3 2 2" xfId="38104" xr:uid="{266AD2FF-38BC-4C6A-89CE-9E93D39A97F5}"/>
    <cellStyle name="Comma 13 2 7 3 3" xfId="12607" xr:uid="{92E5928B-F2C2-4830-88A7-C1A3E46456D1}"/>
    <cellStyle name="Comma 13 2 7 3 3 2" xfId="31770" xr:uid="{25466E30-6996-44E3-937B-6DEEFA713A10}"/>
    <cellStyle name="Comma 13 2 7 3 4" xfId="25436" xr:uid="{D3F5F47B-586F-4842-831A-3C4730C70A8F}"/>
    <cellStyle name="Comma 13 2 7 4" xfId="14720" xr:uid="{3C03381D-1B04-45FD-972E-7428EE954364}"/>
    <cellStyle name="Comma 13 2 7 4 2" xfId="33881" xr:uid="{0C4F6B56-87A1-4C70-A8FB-B65E0C32F9AF}"/>
    <cellStyle name="Comma 13 2 7 5" xfId="8384" xr:uid="{E8FF17B8-A693-46D8-B79C-831B397F8F63}"/>
    <cellStyle name="Comma 13 2 7 5 2" xfId="27547" xr:uid="{C6CBB263-EAB9-4604-916E-05DA8B16EB61}"/>
    <cellStyle name="Comma 13 2 7 6" xfId="21213" xr:uid="{10FDCA36-BE54-46C8-8993-7E90DF22FA45}"/>
    <cellStyle name="Comma 13 2 8" xfId="2312" xr:uid="{3AC32413-0286-4112-807D-9E33042E0061}"/>
    <cellStyle name="Comma 13 2 8 2" xfId="4409" xr:uid="{3622F7F4-47DC-443F-9F3D-9A61D5A7B2EC}"/>
    <cellStyle name="Comma 13 2 8 2 2" xfId="17089" xr:uid="{2FC6CEDE-531B-4490-A5BD-B28BA45841B3}"/>
    <cellStyle name="Comma 13 2 8 2 2 2" xfId="36250" xr:uid="{B018F475-5246-47C2-8FEF-34FCAF427DB2}"/>
    <cellStyle name="Comma 13 2 8 2 3" xfId="10753" xr:uid="{674B3B83-2273-4616-B7BE-CA1110BE680C}"/>
    <cellStyle name="Comma 13 2 8 2 3 2" xfId="29916" xr:uid="{AF88411E-A47E-4559-94A8-802189149FC7}"/>
    <cellStyle name="Comma 13 2 8 2 4" xfId="23582" xr:uid="{1D43CE6E-93CD-4A7A-A2CD-FE07AAC38A86}"/>
    <cellStyle name="Comma 13 2 8 3" xfId="6573" xr:uid="{F0C852DC-0C9D-4AC2-8CCB-F11EB469A595}"/>
    <cellStyle name="Comma 13 2 8 3 2" xfId="19251" xr:uid="{4C90CDBE-3D73-4E92-A32A-E53E68385B3D}"/>
    <cellStyle name="Comma 13 2 8 3 2 2" xfId="38412" xr:uid="{2CCFE84A-ABC2-4C74-B179-F60B62079D9E}"/>
    <cellStyle name="Comma 13 2 8 3 3" xfId="12915" xr:uid="{7EFCE7B5-9310-41A6-ABF1-A87A1C92B13E}"/>
    <cellStyle name="Comma 13 2 8 3 3 2" xfId="32078" xr:uid="{05CD005D-B134-43FA-A4E6-6827D35822DF}"/>
    <cellStyle name="Comma 13 2 8 3 4" xfId="25744" xr:uid="{02940678-A0CA-4CBD-B65A-D04D52458C11}"/>
    <cellStyle name="Comma 13 2 8 4" xfId="15028" xr:uid="{A44FDF63-EC84-4E3E-8FBB-727ABAD6ADEF}"/>
    <cellStyle name="Comma 13 2 8 4 2" xfId="34189" xr:uid="{1A644E3D-86E4-4786-B1FB-2C5FAA21AC04}"/>
    <cellStyle name="Comma 13 2 8 5" xfId="8692" xr:uid="{1B23DE93-F582-4860-8FCB-8E7AA71C9FF1}"/>
    <cellStyle name="Comma 13 2 8 5 2" xfId="27855" xr:uid="{195C1F3B-1D85-4A52-910F-B95D2B1DEADC}"/>
    <cellStyle name="Comma 13 2 8 6" xfId="21521" xr:uid="{93FC3C90-1390-44FE-8FF1-3D7D4E698EC4}"/>
    <cellStyle name="Comma 13 2 9" xfId="2580" xr:uid="{C7C23392-2CA9-4CAF-BA55-876E338B1DDD}"/>
    <cellStyle name="Comma 13 2 9 2" xfId="4673" xr:uid="{FFA95933-C942-498A-BC19-15C16D9A44D4}"/>
    <cellStyle name="Comma 13 2 9 2 2" xfId="17353" xr:uid="{3342E608-5205-4510-BA2E-A2481C685BC8}"/>
    <cellStyle name="Comma 13 2 9 2 2 2" xfId="36514" xr:uid="{74BD9F31-882B-4531-B027-93EF5B802FDD}"/>
    <cellStyle name="Comma 13 2 9 2 3" xfId="11017" xr:uid="{778810E8-8400-4C55-B7AA-417357B6C288}"/>
    <cellStyle name="Comma 13 2 9 2 3 2" xfId="30180" xr:uid="{75324FFD-BC46-418E-B906-5221773A46FD}"/>
    <cellStyle name="Comma 13 2 9 2 4" xfId="23846" xr:uid="{A13DCD3A-C143-4CCC-BB4C-9C540E8F9E88}"/>
    <cellStyle name="Comma 13 2 9 3" xfId="6837" xr:uid="{F6BFA6A4-E595-4C74-BEB5-F6572458DC32}"/>
    <cellStyle name="Comma 13 2 9 3 2" xfId="19515" xr:uid="{4AF61F10-A1ED-46E8-A200-1F39A67B46EA}"/>
    <cellStyle name="Comma 13 2 9 3 2 2" xfId="38676" xr:uid="{4CB2E262-DC9E-465C-8B5B-418DB157523E}"/>
    <cellStyle name="Comma 13 2 9 3 3" xfId="13179" xr:uid="{69E277F2-B336-4386-B0CE-97E30257D62F}"/>
    <cellStyle name="Comma 13 2 9 3 3 2" xfId="32342" xr:uid="{F9032DCF-9DD0-44FB-B145-A365B89EA213}"/>
    <cellStyle name="Comma 13 2 9 3 4" xfId="26008" xr:uid="{17DFFACA-0AA3-40C7-9C4B-87CE814D330A}"/>
    <cellStyle name="Comma 13 2 9 4" xfId="15292" xr:uid="{936009DA-8B6E-4C97-8238-71394F807C67}"/>
    <cellStyle name="Comma 13 2 9 4 2" xfId="34453" xr:uid="{9A0EEC46-2F5B-4892-9CAB-ABDD592C5B76}"/>
    <cellStyle name="Comma 13 2 9 5" xfId="8956" xr:uid="{84CD36F0-CAB4-4873-8500-D61E082D8F35}"/>
    <cellStyle name="Comma 13 2 9 5 2" xfId="28119" xr:uid="{70A17016-5283-4505-A2B0-DDEEB9854529}"/>
    <cellStyle name="Comma 13 2 9 6" xfId="21785" xr:uid="{16DAFF9D-E104-4115-A168-281905EE415B}"/>
    <cellStyle name="Comma 13 3" xfId="667" xr:uid="{12C27979-76D4-4304-9A65-3210A751E754}"/>
    <cellStyle name="Comma 13 3 10" xfId="5231" xr:uid="{B933B03E-0AB6-4CFB-B080-2A5A07D3A111}"/>
    <cellStyle name="Comma 13 3 10 2" xfId="17909" xr:uid="{D3FDAB24-97B5-48B4-9A2E-8396370561AC}"/>
    <cellStyle name="Comma 13 3 10 2 2" xfId="37070" xr:uid="{3CB5CF9E-EFC3-4B86-9140-122AD84E2A86}"/>
    <cellStyle name="Comma 13 3 10 3" xfId="11573" xr:uid="{E0841972-2A9D-4A1A-B4C0-A7B162FD728F}"/>
    <cellStyle name="Comma 13 3 10 3 2" xfId="30736" xr:uid="{F40B1BF5-EB13-4E4B-A912-E1221358A7DE}"/>
    <cellStyle name="Comma 13 3 10 4" xfId="24402" xr:uid="{0C9FB387-8C70-44C1-A972-AC65D966034D}"/>
    <cellStyle name="Comma 13 3 11" xfId="5112" xr:uid="{10246883-ED39-4D19-AC2D-F668C8BFA6AC}"/>
    <cellStyle name="Comma 13 3 11 2" xfId="17791" xr:uid="{14E7F555-3041-41E1-986D-D0B6923F354B}"/>
    <cellStyle name="Comma 13 3 11 2 2" xfId="36952" xr:uid="{F420D371-CD0A-4D71-91F6-2518EA977FC2}"/>
    <cellStyle name="Comma 13 3 11 3" xfId="11455" xr:uid="{495F57FF-C119-4518-A133-069C48A732DF}"/>
    <cellStyle name="Comma 13 3 11 3 2" xfId="30618" xr:uid="{4ADB71DD-F5BA-4843-996D-31CCFE4AE25D}"/>
    <cellStyle name="Comma 13 3 11 4" xfId="24284" xr:uid="{AC8A035D-0E62-41D1-A021-13A1B9150456}"/>
    <cellStyle name="Comma 13 3 12" xfId="13751" xr:uid="{3BBC68A4-DB9D-4703-82DF-36B748A9EA1D}"/>
    <cellStyle name="Comma 13 3 12 2" xfId="32912" xr:uid="{BBFB0F0A-3902-4D10-A760-B3B64DEF8C41}"/>
    <cellStyle name="Comma 13 3 13" xfId="7415" xr:uid="{95C87E71-664A-45CC-9372-EA410B920BD5}"/>
    <cellStyle name="Comma 13 3 13 2" xfId="26578" xr:uid="{F9D64E4A-FA9C-463A-BD55-B88B0A5878DA}"/>
    <cellStyle name="Comma 13 3 14" xfId="20244" xr:uid="{58F294A9-75E0-4BDD-AF09-9CADDB67B600}"/>
    <cellStyle name="Comma 13 3 2" xfId="985" xr:uid="{C233D812-EB2D-4768-8FBB-E4B692078106}"/>
    <cellStyle name="Comma 13 3 2 2" xfId="3425" xr:uid="{9ACF426C-21B5-44E5-8E2D-2F52B6276A8F}"/>
    <cellStyle name="Comma 13 3 2 2 2" xfId="16105" xr:uid="{5AA9AC36-3A7E-4590-801B-605A0A582C4B}"/>
    <cellStyle name="Comma 13 3 2 2 2 2" xfId="35266" xr:uid="{1DD8260B-1F87-4780-A2BD-17D9644709C2}"/>
    <cellStyle name="Comma 13 3 2 2 3" xfId="9769" xr:uid="{B2C3E6EE-D583-45FF-9FB7-35F8AC9588D6}"/>
    <cellStyle name="Comma 13 3 2 2 3 2" xfId="28932" xr:uid="{FA10266B-CE08-49DF-8D6C-1BDDF0096CFF}"/>
    <cellStyle name="Comma 13 3 2 2 4" xfId="22598" xr:uid="{A74D1A97-25CB-4A6D-93A3-5AC09E08A131}"/>
    <cellStyle name="Comma 13 3 2 3" xfId="5528" xr:uid="{5A5D95AC-A569-47B0-9AFC-D2C1921ED7E9}"/>
    <cellStyle name="Comma 13 3 2 3 2" xfId="18206" xr:uid="{BE3A947D-3C3E-40DC-A368-93AD209EFC9C}"/>
    <cellStyle name="Comma 13 3 2 3 2 2" xfId="37367" xr:uid="{3F79547D-D8C3-4691-9F48-4D32DA115A6D}"/>
    <cellStyle name="Comma 13 3 2 3 3" xfId="11870" xr:uid="{768F8FF6-C986-467E-9F9A-4D99B73B2BEC}"/>
    <cellStyle name="Comma 13 3 2 3 3 2" xfId="31033" xr:uid="{F72F083F-F115-4F8A-9DDF-C7AF8F012371}"/>
    <cellStyle name="Comma 13 3 2 3 4" xfId="24699" xr:uid="{EA167BFF-542F-4668-9977-A729B72CCB64}"/>
    <cellStyle name="Comma 13 3 2 4" xfId="14044" xr:uid="{6013D761-62A4-4826-A3D0-FCCAAFEB4E22}"/>
    <cellStyle name="Comma 13 3 2 4 2" xfId="33205" xr:uid="{8CC59ACC-5865-4159-A853-FFC2BA86B373}"/>
    <cellStyle name="Comma 13 3 2 5" xfId="7708" xr:uid="{F7F2427D-F593-455D-9343-80837FB0E18C}"/>
    <cellStyle name="Comma 13 3 2 5 2" xfId="26871" xr:uid="{C3BD9B71-0C75-4F5B-9550-371B24ECB9CE}"/>
    <cellStyle name="Comma 13 3 2 6" xfId="20537" xr:uid="{89827C20-3336-47FB-A9D9-E57C8D3AA76D}"/>
    <cellStyle name="Comma 13 3 3" xfId="1303" xr:uid="{3D38797A-6B30-411C-830B-B9DC21F8E9D3}"/>
    <cellStyle name="Comma 13 3 3 2" xfId="3654" xr:uid="{EDC38DC0-7188-400E-9F91-B3DB71F385BF}"/>
    <cellStyle name="Comma 13 3 3 2 2" xfId="16334" xr:uid="{83C97AC0-6C43-4267-9791-DCFDD1D02D76}"/>
    <cellStyle name="Comma 13 3 3 2 2 2" xfId="35495" xr:uid="{5E50CDCA-38FF-47E7-859D-A837F81B62E6}"/>
    <cellStyle name="Comma 13 3 3 2 3" xfId="9998" xr:uid="{34F595E3-820A-4AE6-B2CC-13A3EC3AE6FA}"/>
    <cellStyle name="Comma 13 3 3 2 3 2" xfId="29161" xr:uid="{EB3DC0A6-5C86-4D35-95CC-1973F4C85BF8}"/>
    <cellStyle name="Comma 13 3 3 2 4" xfId="22827" xr:uid="{8ECB8A41-081C-4AD2-98D0-2CCC8015E67B}"/>
    <cellStyle name="Comma 13 3 3 3" xfId="5768" xr:uid="{63DC526E-0C43-40C5-ADE1-8DD91659ABF4}"/>
    <cellStyle name="Comma 13 3 3 3 2" xfId="18446" xr:uid="{990FF9F1-16D8-4733-AB52-A1417CFDD6C9}"/>
    <cellStyle name="Comma 13 3 3 3 2 2" xfId="37607" xr:uid="{25537262-BED2-48C2-8039-3C20F43C6A51}"/>
    <cellStyle name="Comma 13 3 3 3 3" xfId="12110" xr:uid="{D3B65FA9-3CF3-4C45-B9BD-E90D085132A7}"/>
    <cellStyle name="Comma 13 3 3 3 3 2" xfId="31273" xr:uid="{298DEC3B-CABA-4777-BAC5-A64E8C6A6415}"/>
    <cellStyle name="Comma 13 3 3 3 4" xfId="24939" xr:uid="{BEAE8B28-F354-4839-98A3-0B9F8BC5C24A}"/>
    <cellStyle name="Comma 13 3 3 4" xfId="14273" xr:uid="{71934EDE-8BAF-47F1-A597-F993E2A75F40}"/>
    <cellStyle name="Comma 13 3 3 4 2" xfId="33434" xr:uid="{B31A2EB1-592E-4E5E-AA93-716AAE44E4F4}"/>
    <cellStyle name="Comma 13 3 3 5" xfId="7937" xr:uid="{5593DF65-6590-44FA-9228-47699171C091}"/>
    <cellStyle name="Comma 13 3 3 5 2" xfId="27100" xr:uid="{4EEFCA3F-E312-4427-AA20-01AFCD21162F}"/>
    <cellStyle name="Comma 13 3 3 6" xfId="20766" xr:uid="{E76EB621-A88A-460C-B07B-BB2E5DDE8477}"/>
    <cellStyle name="Comma 13 3 4" xfId="1618" xr:uid="{A3D261B7-E8CB-4157-814A-836CC361EA32}"/>
    <cellStyle name="Comma 13 3 4 2" xfId="3920" xr:uid="{39A325E6-3605-4BF0-A33B-A799B819C454}"/>
    <cellStyle name="Comma 13 3 4 2 2" xfId="16600" xr:uid="{48D4B36B-4108-45FC-9F5D-CE34751C3051}"/>
    <cellStyle name="Comma 13 3 4 2 2 2" xfId="35761" xr:uid="{2EBD10DF-36BA-4985-9410-3CE4F0105F5A}"/>
    <cellStyle name="Comma 13 3 4 2 3" xfId="10264" xr:uid="{B6B1BEB9-3150-491D-BFBE-376E0A4250C9}"/>
    <cellStyle name="Comma 13 3 4 2 3 2" xfId="29427" xr:uid="{327BDF09-C1B5-4D0F-905F-B45566E556EE}"/>
    <cellStyle name="Comma 13 3 4 2 4" xfId="23093" xr:uid="{867C51F9-DDAC-400D-8F33-C4B915853EBF}"/>
    <cellStyle name="Comma 13 3 4 3" xfId="6043" xr:uid="{5D91D97B-FDF9-41DE-8A6C-83880FC98EA2}"/>
    <cellStyle name="Comma 13 3 4 3 2" xfId="18721" xr:uid="{F8FA927A-8944-40C7-9463-4CA2D6187A48}"/>
    <cellStyle name="Comma 13 3 4 3 2 2" xfId="37882" xr:uid="{D4DE5866-7099-4047-87E1-0D1E47B2DDE3}"/>
    <cellStyle name="Comma 13 3 4 3 3" xfId="12385" xr:uid="{A7F15F82-ABDA-417A-8458-98185BD8B411}"/>
    <cellStyle name="Comma 13 3 4 3 3 2" xfId="31548" xr:uid="{4F7A0104-300B-44D4-8212-844F9EE3EEFC}"/>
    <cellStyle name="Comma 13 3 4 3 4" xfId="25214" xr:uid="{BB1343A3-D997-4C55-B7E6-1B775F28E772}"/>
    <cellStyle name="Comma 13 3 4 4" xfId="14539" xr:uid="{239A19A5-D589-4E73-8A28-F5023DAEB455}"/>
    <cellStyle name="Comma 13 3 4 4 2" xfId="33700" xr:uid="{B9A761DD-38BB-4DC2-A09F-90BE6E45CDE8}"/>
    <cellStyle name="Comma 13 3 4 5" xfId="8203" xr:uid="{48B7D443-A301-4610-AAE5-488DEECB8B98}"/>
    <cellStyle name="Comma 13 3 4 5 2" xfId="27366" xr:uid="{DC063033-918A-402C-AE08-9C9BFB353FFA}"/>
    <cellStyle name="Comma 13 3 4 6" xfId="21032" xr:uid="{C796C9BA-C123-49F6-BDF6-8D62B6534919}"/>
    <cellStyle name="Comma 13 3 5" xfId="2129" xr:uid="{D7C4C6BB-9B6E-455E-BE59-B299E017EF60}"/>
    <cellStyle name="Comma 13 3 5 2" xfId="4228" xr:uid="{5C51C8F2-1753-40DE-A312-F7CC6D94CD90}"/>
    <cellStyle name="Comma 13 3 5 2 2" xfId="16908" xr:uid="{F5AA8BE6-B129-49AF-9702-5C6E005B3E72}"/>
    <cellStyle name="Comma 13 3 5 2 2 2" xfId="36069" xr:uid="{8B539A40-37F7-4DDB-BA9F-82437E382272}"/>
    <cellStyle name="Comma 13 3 5 2 3" xfId="10572" xr:uid="{02083C69-06CF-4BA4-9772-93229D249AB9}"/>
    <cellStyle name="Comma 13 3 5 2 3 2" xfId="29735" xr:uid="{5EDC466F-A356-4F5F-92E3-C1B996787676}"/>
    <cellStyle name="Comma 13 3 5 2 4" xfId="23401" xr:uid="{31EA9EF4-A719-4CCD-AD57-FF76954DBFC8}"/>
    <cellStyle name="Comma 13 3 5 3" xfId="6392" xr:uid="{6DDBBB87-59A0-4CB6-91D1-6377BE165819}"/>
    <cellStyle name="Comma 13 3 5 3 2" xfId="19070" xr:uid="{D601F4C3-D59C-4C16-9230-02E2A7819347}"/>
    <cellStyle name="Comma 13 3 5 3 2 2" xfId="38231" xr:uid="{5DD3E976-55B6-4826-9BE2-770B940690BD}"/>
    <cellStyle name="Comma 13 3 5 3 3" xfId="12734" xr:uid="{95A48635-C1C5-48ED-828D-FCF0A31B1184}"/>
    <cellStyle name="Comma 13 3 5 3 3 2" xfId="31897" xr:uid="{DF945594-238A-4C57-A68F-049B2788B5DA}"/>
    <cellStyle name="Comma 13 3 5 3 4" xfId="25563" xr:uid="{22F3420F-4581-4B47-AAAB-472DC1A549CD}"/>
    <cellStyle name="Comma 13 3 5 4" xfId="14847" xr:uid="{E344E614-FF83-482D-B1A6-0FA160E2828B}"/>
    <cellStyle name="Comma 13 3 5 4 2" xfId="34008" xr:uid="{C6CC75C3-DAC2-4E6B-993A-267761138BCA}"/>
    <cellStyle name="Comma 13 3 5 5" xfId="8511" xr:uid="{E8BAF201-1C99-437E-AC82-1800A1B054FF}"/>
    <cellStyle name="Comma 13 3 5 5 2" xfId="27674" xr:uid="{09737B42-7258-48E2-8FB4-25DB7FE82FB4}"/>
    <cellStyle name="Comma 13 3 5 6" xfId="21340" xr:uid="{BF2FF195-F161-47B4-96A6-470C1E1E644E}"/>
    <cellStyle name="Comma 13 3 6" xfId="2439" xr:uid="{F6F3D1C9-AE69-4423-B699-CA35BA400931}"/>
    <cellStyle name="Comma 13 3 6 2" xfId="4536" xr:uid="{1DAD2D26-1C85-4732-A8CA-1F3F1F943BF4}"/>
    <cellStyle name="Comma 13 3 6 2 2" xfId="17216" xr:uid="{BB5E6C62-2ECA-473C-BA29-094F6A5FC974}"/>
    <cellStyle name="Comma 13 3 6 2 2 2" xfId="36377" xr:uid="{01CEE036-237A-494D-82DC-F140FE4FEB29}"/>
    <cellStyle name="Comma 13 3 6 2 3" xfId="10880" xr:uid="{EE5CC984-F6E3-4678-86C6-99E4A437D29F}"/>
    <cellStyle name="Comma 13 3 6 2 3 2" xfId="30043" xr:uid="{138FA282-A679-4CF0-8084-04ABC6322D3C}"/>
    <cellStyle name="Comma 13 3 6 2 4" xfId="23709" xr:uid="{90505B74-1CBC-46BA-B396-334EC5E4498D}"/>
    <cellStyle name="Comma 13 3 6 3" xfId="6700" xr:uid="{D82FF8B4-F932-4F34-A30F-CBC986A56913}"/>
    <cellStyle name="Comma 13 3 6 3 2" xfId="19378" xr:uid="{01C7074A-E7A8-4CC5-9BF7-17FEC143B578}"/>
    <cellStyle name="Comma 13 3 6 3 2 2" xfId="38539" xr:uid="{86B94057-9AB3-481E-98DA-96B857108571}"/>
    <cellStyle name="Comma 13 3 6 3 3" xfId="13042" xr:uid="{38767857-FEEF-41C6-B84C-1BE81BFCF7B0}"/>
    <cellStyle name="Comma 13 3 6 3 3 2" xfId="32205" xr:uid="{C01729E0-FDCD-4D78-B71F-D964B77A3BAD}"/>
    <cellStyle name="Comma 13 3 6 3 4" xfId="25871" xr:uid="{A62C89D1-6F1A-44DE-8D8B-244CE604BB0A}"/>
    <cellStyle name="Comma 13 3 6 4" xfId="15155" xr:uid="{8DDA1E11-0C3A-4F56-A758-163C9254111B}"/>
    <cellStyle name="Comma 13 3 6 4 2" xfId="34316" xr:uid="{D815F869-330A-4BA0-A2A4-D39082E8EA66}"/>
    <cellStyle name="Comma 13 3 6 5" xfId="8819" xr:uid="{FC225B88-7B5C-46BD-9C2F-CFC8024E74B6}"/>
    <cellStyle name="Comma 13 3 6 5 2" xfId="27982" xr:uid="{285F53D7-9EDF-4EEF-B3CF-DBBABC6379AE}"/>
    <cellStyle name="Comma 13 3 6 6" xfId="21648" xr:uid="{6C7C7524-6258-4205-8ADF-193FD0913BBF}"/>
    <cellStyle name="Comma 13 3 7" xfId="2679" xr:uid="{92B17581-6FB8-4493-B452-8FF16DEC4FE1}"/>
    <cellStyle name="Comma 13 3 7 2" xfId="4772" xr:uid="{5D0F6BD1-2F9D-4586-BCE2-959C72AEF0FA}"/>
    <cellStyle name="Comma 13 3 7 2 2" xfId="17452" xr:uid="{53231917-A60D-42C7-9F99-1DAE9DF31C8A}"/>
    <cellStyle name="Comma 13 3 7 2 2 2" xfId="36613" xr:uid="{EE197CCB-00BF-489D-92DE-2478296FC783}"/>
    <cellStyle name="Comma 13 3 7 2 3" xfId="11116" xr:uid="{E39689DB-9AB8-493D-AFBD-B090A9E17264}"/>
    <cellStyle name="Comma 13 3 7 2 3 2" xfId="30279" xr:uid="{C0FFE336-585D-43CA-802C-6ABAE0B4093B}"/>
    <cellStyle name="Comma 13 3 7 2 4" xfId="23945" xr:uid="{81D38BCA-6AAC-4B85-81E0-7DBC7CD73351}"/>
    <cellStyle name="Comma 13 3 7 3" xfId="6936" xr:uid="{8938115A-78AD-4AEC-9A0C-79F912894E0C}"/>
    <cellStyle name="Comma 13 3 7 3 2" xfId="19614" xr:uid="{3B3DCF44-C132-46E8-83D8-78B0E2E2A174}"/>
    <cellStyle name="Comma 13 3 7 3 2 2" xfId="38775" xr:uid="{17076D3E-93B5-495F-9ACE-28502110244C}"/>
    <cellStyle name="Comma 13 3 7 3 3" xfId="13278" xr:uid="{840C13B3-89CC-4AA7-9073-6D179C471A85}"/>
    <cellStyle name="Comma 13 3 7 3 3 2" xfId="32441" xr:uid="{8D992E9F-EB56-41E4-816B-E107EAEEEBA0}"/>
    <cellStyle name="Comma 13 3 7 3 4" xfId="26107" xr:uid="{E3AFB8E5-D472-4C3E-9561-D0CD93AC673C}"/>
    <cellStyle name="Comma 13 3 7 4" xfId="15391" xr:uid="{893A58B3-7FD3-44F1-9C13-4013705256BF}"/>
    <cellStyle name="Comma 13 3 7 4 2" xfId="34552" xr:uid="{CDCCB2BC-62E7-4C08-ABD5-AD7A3E22AA9C}"/>
    <cellStyle name="Comma 13 3 7 5" xfId="9055" xr:uid="{FDCCBF4B-D4A1-43DB-B1FE-5D9D66706358}"/>
    <cellStyle name="Comma 13 3 7 5 2" xfId="28218" xr:uid="{59F6412E-F2F0-4413-BC63-5156FC2F3D32}"/>
    <cellStyle name="Comma 13 3 7 6" xfId="21884" xr:uid="{34D4AFB3-93E2-4CE5-8A1A-3D7043854AA9}"/>
    <cellStyle name="Comma 13 3 8" xfId="2892" xr:uid="{2A3EEEED-B994-4D31-9067-187E5EAB4AC4}"/>
    <cellStyle name="Comma 13 3 8 2" xfId="4977" xr:uid="{54B752DA-BDD8-4224-9609-C67CDF8DD7FA}"/>
    <cellStyle name="Comma 13 3 8 2 2" xfId="17657" xr:uid="{01DFA441-7EEC-4799-99ED-D916D324D83D}"/>
    <cellStyle name="Comma 13 3 8 2 2 2" xfId="36818" xr:uid="{D0F8D98B-6ACF-494C-841A-0BD22FAC98F2}"/>
    <cellStyle name="Comma 13 3 8 2 3" xfId="11321" xr:uid="{6CC68EA3-F5A5-4BAD-A35C-74642225B139}"/>
    <cellStyle name="Comma 13 3 8 2 3 2" xfId="30484" xr:uid="{66A1A084-BE5D-45E0-92C5-69AE7A27CE69}"/>
    <cellStyle name="Comma 13 3 8 2 4" xfId="24150" xr:uid="{F70448F9-265F-46D7-A6A6-729E78DA9639}"/>
    <cellStyle name="Comma 13 3 8 3" xfId="7141" xr:uid="{6CED13AB-0D8D-4377-974F-6B0A8FA2507A}"/>
    <cellStyle name="Comma 13 3 8 3 2" xfId="19819" xr:uid="{02D9EA26-A64A-478B-B42A-E43B98DD6957}"/>
    <cellStyle name="Comma 13 3 8 3 2 2" xfId="38980" xr:uid="{09253377-0753-47CE-BFC7-C97A5E309DC7}"/>
    <cellStyle name="Comma 13 3 8 3 3" xfId="13483" xr:uid="{1E33E58E-1C2E-4E97-884B-E263B8851E6F}"/>
    <cellStyle name="Comma 13 3 8 3 3 2" xfId="32646" xr:uid="{D7B04F8B-19BE-4BA5-88FC-EC2519C1BDE5}"/>
    <cellStyle name="Comma 13 3 8 3 4" xfId="26312" xr:uid="{925AE784-9270-483D-8290-ACCEB78A82B7}"/>
    <cellStyle name="Comma 13 3 8 4" xfId="15596" xr:uid="{4248C94A-B19C-47E4-B440-60EB414F7489}"/>
    <cellStyle name="Comma 13 3 8 4 2" xfId="34757" xr:uid="{F9B72A8D-4014-4DE6-9912-19745D05BAE2}"/>
    <cellStyle name="Comma 13 3 8 5" xfId="9260" xr:uid="{89D68FE0-8960-4306-891B-2066FE47284F}"/>
    <cellStyle name="Comma 13 3 8 5 2" xfId="28423" xr:uid="{1230E888-8CB3-4F23-A668-318056691050}"/>
    <cellStyle name="Comma 13 3 8 6" xfId="22089" xr:uid="{A6C3D753-586E-4B22-BCC6-FBBDBA789D4F}"/>
    <cellStyle name="Comma 13 3 9" xfId="3132" xr:uid="{75BB7BBC-701B-48EA-B40A-52B14693EB34}"/>
    <cellStyle name="Comma 13 3 9 2" xfId="15812" xr:uid="{F44B3263-B05E-4C81-B5C3-AE40A55FD235}"/>
    <cellStyle name="Comma 13 3 9 2 2" xfId="34973" xr:uid="{4FCD1DBE-6554-4259-9919-E57139190F62}"/>
    <cellStyle name="Comma 13 3 9 3" xfId="9476" xr:uid="{9437AF7C-6D8B-4364-86F7-AFCEE20646B7}"/>
    <cellStyle name="Comma 13 3 9 3 2" xfId="28639" xr:uid="{1FBBF854-79D2-4961-96B1-CE59253E743D}"/>
    <cellStyle name="Comma 13 3 9 4" xfId="22305" xr:uid="{A56AA71C-4B7C-47B6-8D9D-6EB9C4B8D2DE}"/>
    <cellStyle name="Comma 13 4" xfId="894" xr:uid="{FB101843-43F6-46E2-80E2-CEB152E45A4F}"/>
    <cellStyle name="Comma 13 4 10" xfId="5113" xr:uid="{98A7E235-1D0D-4BE3-BBF4-D061284673F5}"/>
    <cellStyle name="Comma 13 4 10 2" xfId="17792" xr:uid="{F70F544C-1587-4126-804B-0D42BD1A6340}"/>
    <cellStyle name="Comma 13 4 10 2 2" xfId="36953" xr:uid="{18A21584-3DCF-4B72-90F4-60DACD5FC4F1}"/>
    <cellStyle name="Comma 13 4 10 3" xfId="11456" xr:uid="{4FFFE945-69C4-43FE-9BB1-75C75416A325}"/>
    <cellStyle name="Comma 13 4 10 3 2" xfId="30619" xr:uid="{A847326D-2AD4-42A4-92AC-8FD15E40B76B}"/>
    <cellStyle name="Comma 13 4 10 4" xfId="24285" xr:uid="{05EFC2E4-8C84-400B-AE82-EC9F95597B7D}"/>
    <cellStyle name="Comma 13 4 11" xfId="13953" xr:uid="{53D0B873-D710-4885-8B4C-73C3667FD8D7}"/>
    <cellStyle name="Comma 13 4 11 2" xfId="33114" xr:uid="{04884797-6F5E-4F4A-AD0C-8D45207AAE29}"/>
    <cellStyle name="Comma 13 4 12" xfId="7617" xr:uid="{ED86BC17-F78C-4600-B825-D5A50969AB52}"/>
    <cellStyle name="Comma 13 4 12 2" xfId="26780" xr:uid="{7B4C4B02-AE7D-465C-9322-9C6BB79CC761}"/>
    <cellStyle name="Comma 13 4 13" xfId="20446" xr:uid="{10731701-6F57-4668-8698-799CFAEE3886}"/>
    <cellStyle name="Comma 13 4 2" xfId="1212" xr:uid="{90234605-4408-4D1A-B2A2-9BA506079DF5}"/>
    <cellStyle name="Comma 13 4 2 2" xfId="3585" xr:uid="{BDA9237F-800D-4D24-8A24-DB34018A7538}"/>
    <cellStyle name="Comma 13 4 2 2 2" xfId="16265" xr:uid="{315451D4-EB48-44A8-B06E-D82C8F4327F6}"/>
    <cellStyle name="Comma 13 4 2 2 2 2" xfId="35426" xr:uid="{3F407F93-A82E-40A3-B7D0-8B7CCD3582CB}"/>
    <cellStyle name="Comma 13 4 2 2 3" xfId="9929" xr:uid="{559258B6-7E5A-49BD-AC6E-D0983D51DDE9}"/>
    <cellStyle name="Comma 13 4 2 2 3 2" xfId="29092" xr:uid="{AA5718DF-0753-41AD-8394-A797101CEC1D}"/>
    <cellStyle name="Comma 13 4 2 2 4" xfId="22758" xr:uid="{BF670937-573E-4869-A36C-56FE069769B1}"/>
    <cellStyle name="Comma 13 4 2 3" xfId="5697" xr:uid="{0920CDEF-795B-42FF-9943-DEFFF261A599}"/>
    <cellStyle name="Comma 13 4 2 3 2" xfId="18375" xr:uid="{D77D0748-1950-408A-A700-72A37DB406F3}"/>
    <cellStyle name="Comma 13 4 2 3 2 2" xfId="37536" xr:uid="{6D11841B-5C64-49EF-B3BA-16713B205E6C}"/>
    <cellStyle name="Comma 13 4 2 3 3" xfId="12039" xr:uid="{A779D52A-8A20-4C6F-90D9-D2A022A346DD}"/>
    <cellStyle name="Comma 13 4 2 3 3 2" xfId="31202" xr:uid="{A01C1110-DB29-4D30-A472-50D6B4E8CFAD}"/>
    <cellStyle name="Comma 13 4 2 3 4" xfId="24868" xr:uid="{70401DB5-832F-4217-94EA-0BC2588663E4}"/>
    <cellStyle name="Comma 13 4 2 4" xfId="14204" xr:uid="{A25666AC-F3D2-4605-9FF3-3A9AA53B6AA0}"/>
    <cellStyle name="Comma 13 4 2 4 2" xfId="33365" xr:uid="{D636F6F3-35DC-47F1-AADD-E3D8AAD20A08}"/>
    <cellStyle name="Comma 13 4 2 5" xfId="7868" xr:uid="{3C900F40-3F0D-428F-80F9-6629F7A1A0A1}"/>
    <cellStyle name="Comma 13 4 2 5 2" xfId="27031" xr:uid="{6F5FED83-E80F-44B0-9A4C-06DBB8162253}"/>
    <cellStyle name="Comma 13 4 2 6" xfId="20697" xr:uid="{3196E716-BDF3-4BE1-AD57-F85CADB127B0}"/>
    <cellStyle name="Comma 13 4 3" xfId="1527" xr:uid="{718B12EC-FE2C-4392-9ED9-90EF134BC09A}"/>
    <cellStyle name="Comma 13 4 3 2" xfId="3829" xr:uid="{33D0A809-544C-4164-ADF8-18C8D9D24B41}"/>
    <cellStyle name="Comma 13 4 3 2 2" xfId="16509" xr:uid="{CFFA064A-99FB-4F86-A5F0-6FF8B491B75A}"/>
    <cellStyle name="Comma 13 4 3 2 2 2" xfId="35670" xr:uid="{3686889B-0C3E-4D98-A568-94FC4B71C5B3}"/>
    <cellStyle name="Comma 13 4 3 2 3" xfId="10173" xr:uid="{CE96CA60-D899-435F-8346-49194A576C33}"/>
    <cellStyle name="Comma 13 4 3 2 3 2" xfId="29336" xr:uid="{906C2BDC-0959-4964-93A5-6628753AE007}"/>
    <cellStyle name="Comma 13 4 3 2 4" xfId="23002" xr:uid="{657DB02D-689E-403B-B9F0-2A316A5161E8}"/>
    <cellStyle name="Comma 13 4 3 3" xfId="5952" xr:uid="{4387459B-0755-4A4D-BF56-7992EAB2FD37}"/>
    <cellStyle name="Comma 13 4 3 3 2" xfId="18630" xr:uid="{C5D40006-F4A7-4340-B3E3-08EF0DB1899B}"/>
    <cellStyle name="Comma 13 4 3 3 2 2" xfId="37791" xr:uid="{9B6537AE-73AF-452D-9CEB-AA9BCB5E7B74}"/>
    <cellStyle name="Comma 13 4 3 3 3" xfId="12294" xr:uid="{B3F18E2A-DE91-4A50-9B79-438790C90B55}"/>
    <cellStyle name="Comma 13 4 3 3 3 2" xfId="31457" xr:uid="{B4E7C7C5-2297-4961-A5A1-B6F2582F5F15}"/>
    <cellStyle name="Comma 13 4 3 3 4" xfId="25123" xr:uid="{663FC291-BE1F-46CF-ADFA-E7500E20F085}"/>
    <cellStyle name="Comma 13 4 3 4" xfId="14448" xr:uid="{2B94D241-F0E2-4443-A56C-125187F1932F}"/>
    <cellStyle name="Comma 13 4 3 4 2" xfId="33609" xr:uid="{0EAC1CED-E1BE-4B62-8F99-A37B005A3E3D}"/>
    <cellStyle name="Comma 13 4 3 5" xfId="8112" xr:uid="{22BEDAE3-F155-42AC-B74B-E1C9D9F1F6B6}"/>
    <cellStyle name="Comma 13 4 3 5 2" xfId="27275" xr:uid="{8CEE2D37-FFFD-4B58-80F6-27003C7B0DBD}"/>
    <cellStyle name="Comma 13 4 3 6" xfId="20941" xr:uid="{332A66B3-82A1-4C6F-8CF7-DCCD1D4BB082}"/>
    <cellStyle name="Comma 13 4 4" xfId="2038" xr:uid="{A7871E67-5527-4FC3-88ED-7279B41FBDED}"/>
    <cellStyle name="Comma 13 4 4 2" xfId="4137" xr:uid="{2D1378E0-9A9B-4DEF-8FE8-7B5F8916811E}"/>
    <cellStyle name="Comma 13 4 4 2 2" xfId="16817" xr:uid="{FD62FD35-EDE1-4F66-85A0-5A004124A598}"/>
    <cellStyle name="Comma 13 4 4 2 2 2" xfId="35978" xr:uid="{C62DA60B-7CD0-419E-A839-8BA0413C8DBA}"/>
    <cellStyle name="Comma 13 4 4 2 3" xfId="10481" xr:uid="{E11F6B6D-5721-4222-BFBF-4394ADD8F95A}"/>
    <cellStyle name="Comma 13 4 4 2 3 2" xfId="29644" xr:uid="{5E9BC3F5-A231-4F37-AA35-EFBE053DD60F}"/>
    <cellStyle name="Comma 13 4 4 2 4" xfId="23310" xr:uid="{34600C3F-4823-47C2-9E4D-44C66CAA9DA8}"/>
    <cellStyle name="Comma 13 4 4 3" xfId="6301" xr:uid="{E607D5C8-1749-4453-9036-0DDB6A0CBA15}"/>
    <cellStyle name="Comma 13 4 4 3 2" xfId="18979" xr:uid="{11729195-5AEB-41D0-A7A0-2BB5F671E938}"/>
    <cellStyle name="Comma 13 4 4 3 2 2" xfId="38140" xr:uid="{8DD18756-FEC4-4E49-AD3B-ED4B78235601}"/>
    <cellStyle name="Comma 13 4 4 3 3" xfId="12643" xr:uid="{58430A2D-A8DE-4A9C-AEBF-21FD57CEECE4}"/>
    <cellStyle name="Comma 13 4 4 3 3 2" xfId="31806" xr:uid="{6FF9A96F-8748-4249-9B69-DE36D2D9FC10}"/>
    <cellStyle name="Comma 13 4 4 3 4" xfId="25472" xr:uid="{DE06A826-569C-471C-8FC2-94E4BF9C5A8A}"/>
    <cellStyle name="Comma 13 4 4 4" xfId="14756" xr:uid="{2AFE0CB1-8595-42B3-B952-9CBE97A7A1E1}"/>
    <cellStyle name="Comma 13 4 4 4 2" xfId="33917" xr:uid="{4B57AB8F-E25D-40C4-9009-F881F087D496}"/>
    <cellStyle name="Comma 13 4 4 5" xfId="8420" xr:uid="{92F9520E-0422-4B6D-97AD-05D93691A993}"/>
    <cellStyle name="Comma 13 4 4 5 2" xfId="27583" xr:uid="{54842ABD-6BE0-47AF-892A-7CD03DAC4B6C}"/>
    <cellStyle name="Comma 13 4 4 6" xfId="21249" xr:uid="{4988EC43-668B-4F3E-A5C0-A0DC3D7AD134}"/>
    <cellStyle name="Comma 13 4 5" xfId="2348" xr:uid="{4C113682-09BF-45FA-9CD6-755FD7062B41}"/>
    <cellStyle name="Comma 13 4 5 2" xfId="4445" xr:uid="{8CCEE37D-31B6-42F3-BC11-B80D88B8CECC}"/>
    <cellStyle name="Comma 13 4 5 2 2" xfId="17125" xr:uid="{8C9B322F-F335-4C3B-99FF-9FE8FD658450}"/>
    <cellStyle name="Comma 13 4 5 2 2 2" xfId="36286" xr:uid="{F39C6771-D6A1-4CDF-A632-7F54505983B5}"/>
    <cellStyle name="Comma 13 4 5 2 3" xfId="10789" xr:uid="{39A37B7D-2FA9-45CF-B5FE-2C9DEE07A250}"/>
    <cellStyle name="Comma 13 4 5 2 3 2" xfId="29952" xr:uid="{5E5F05F9-6B70-4A38-82D5-A741D6EA01BD}"/>
    <cellStyle name="Comma 13 4 5 2 4" xfId="23618" xr:uid="{636BD836-7488-4CAC-A75A-F3C39D2FB116}"/>
    <cellStyle name="Comma 13 4 5 3" xfId="6609" xr:uid="{A618C330-A21E-414A-93FC-8D54A91D6BCF}"/>
    <cellStyle name="Comma 13 4 5 3 2" xfId="19287" xr:uid="{A51943DF-3B8A-4FD2-BE58-BE4FC37A8942}"/>
    <cellStyle name="Comma 13 4 5 3 2 2" xfId="38448" xr:uid="{B2A95596-896F-4CC9-93FB-08E925D72CE4}"/>
    <cellStyle name="Comma 13 4 5 3 3" xfId="12951" xr:uid="{8BFEBB0F-261D-4016-AC38-981A6B12BAF0}"/>
    <cellStyle name="Comma 13 4 5 3 3 2" xfId="32114" xr:uid="{8265371A-8329-41C2-AFDB-A92B648174BE}"/>
    <cellStyle name="Comma 13 4 5 3 4" xfId="25780" xr:uid="{12274384-A9E1-4522-AB37-172FEB0D4D38}"/>
    <cellStyle name="Comma 13 4 5 4" xfId="15064" xr:uid="{29D44198-6484-4AF4-9B44-B5AB79938155}"/>
    <cellStyle name="Comma 13 4 5 4 2" xfId="34225" xr:uid="{6D008FAA-B70F-4787-A0E0-07A75EE3850F}"/>
    <cellStyle name="Comma 13 4 5 5" xfId="8728" xr:uid="{9B83F885-956A-47CB-AF38-1B8BA0C00F90}"/>
    <cellStyle name="Comma 13 4 5 5 2" xfId="27891" xr:uid="{FFE0A63F-B2EA-4B05-A2F0-7CFAD5733F1D}"/>
    <cellStyle name="Comma 13 4 5 6" xfId="21557" xr:uid="{40D35F74-3279-47E6-9EED-CB8413FCF1C0}"/>
    <cellStyle name="Comma 13 4 6" xfId="2610" xr:uid="{81A188EB-209B-403A-8718-E22F522A4280}"/>
    <cellStyle name="Comma 13 4 6 2" xfId="4703" xr:uid="{5C18D088-34EA-4981-8014-434D42C1712B}"/>
    <cellStyle name="Comma 13 4 6 2 2" xfId="17383" xr:uid="{21189582-BBF7-41FB-86F3-E0DA7CD61047}"/>
    <cellStyle name="Comma 13 4 6 2 2 2" xfId="36544" xr:uid="{15707C5A-4A05-42E2-B81A-A8B34CB45F38}"/>
    <cellStyle name="Comma 13 4 6 2 3" xfId="11047" xr:uid="{2E6E546D-A345-48A0-9EB6-1756178003C9}"/>
    <cellStyle name="Comma 13 4 6 2 3 2" xfId="30210" xr:uid="{9DB40CF5-D89C-4F51-9EAF-939C7438F449}"/>
    <cellStyle name="Comma 13 4 6 2 4" xfId="23876" xr:uid="{81AD35C2-E4BB-4251-9814-BB7B28F3788D}"/>
    <cellStyle name="Comma 13 4 6 3" xfId="6867" xr:uid="{0321819C-3CD0-4484-B992-34D7327A2F14}"/>
    <cellStyle name="Comma 13 4 6 3 2" xfId="19545" xr:uid="{B7155253-F92B-4254-8FFB-F0CE218ED8A6}"/>
    <cellStyle name="Comma 13 4 6 3 2 2" xfId="38706" xr:uid="{802B5E70-DD90-40BA-B5D9-DA5CF99EE3E3}"/>
    <cellStyle name="Comma 13 4 6 3 3" xfId="13209" xr:uid="{AEBD9031-E2FA-4D9E-944B-DBBEF706A70F}"/>
    <cellStyle name="Comma 13 4 6 3 3 2" xfId="32372" xr:uid="{E5E873F6-1562-430B-9B1F-8AC5470AC514}"/>
    <cellStyle name="Comma 13 4 6 3 4" xfId="26038" xr:uid="{396A0F3C-73C6-4C3D-9082-0301FDB87005}"/>
    <cellStyle name="Comma 13 4 6 4" xfId="15322" xr:uid="{34B57B19-93AA-4BB7-8972-54C87CDAA570}"/>
    <cellStyle name="Comma 13 4 6 4 2" xfId="34483" xr:uid="{298CE81E-FEE1-44CE-8A08-70391365AE9B}"/>
    <cellStyle name="Comma 13 4 6 5" xfId="8986" xr:uid="{139AD3C3-AFB6-48C3-80AE-97D68650E5CB}"/>
    <cellStyle name="Comma 13 4 6 5 2" xfId="28149" xr:uid="{C07B595D-2AEE-4BCD-896B-6140B489880F}"/>
    <cellStyle name="Comma 13 4 6 6" xfId="21815" xr:uid="{E150AAC3-2B16-444B-8009-3AD350E1C258}"/>
    <cellStyle name="Comma 13 4 7" xfId="2823" xr:uid="{E2A436DE-24DD-4B5C-AC16-00DD47C4AD4E}"/>
    <cellStyle name="Comma 13 4 7 2" xfId="4908" xr:uid="{6DECFA4A-48C0-43B4-81AD-1E5099FDDD95}"/>
    <cellStyle name="Comma 13 4 7 2 2" xfId="17588" xr:uid="{19805A49-03D7-4CE3-88FB-4006CC1B8DD8}"/>
    <cellStyle name="Comma 13 4 7 2 2 2" xfId="36749" xr:uid="{B7F213C2-C4CE-4EA2-8FFF-3D52283D8D64}"/>
    <cellStyle name="Comma 13 4 7 2 3" xfId="11252" xr:uid="{170B7E6E-DFEA-4BB4-A6C1-2A1BFAFFDE97}"/>
    <cellStyle name="Comma 13 4 7 2 3 2" xfId="30415" xr:uid="{26055CC5-F2E3-42C1-8B4C-379BB9C51464}"/>
    <cellStyle name="Comma 13 4 7 2 4" xfId="24081" xr:uid="{9D046DDB-A6E4-45CA-B9A9-9532F64551C2}"/>
    <cellStyle name="Comma 13 4 7 3" xfId="7072" xr:uid="{86DF36F2-DF1D-4DA3-9F2F-230D8815E202}"/>
    <cellStyle name="Comma 13 4 7 3 2" xfId="19750" xr:uid="{EFE51B93-94EE-415C-ABC3-B7C73A5932AD}"/>
    <cellStyle name="Comma 13 4 7 3 2 2" xfId="38911" xr:uid="{1167D4CF-5083-4D49-937C-9A18127A02B2}"/>
    <cellStyle name="Comma 13 4 7 3 3" xfId="13414" xr:uid="{283D1E48-6A8F-4D51-B694-F67CE040E074}"/>
    <cellStyle name="Comma 13 4 7 3 3 2" xfId="32577" xr:uid="{D10B5EC1-34B0-4E5D-93C5-BD32921C0BA5}"/>
    <cellStyle name="Comma 13 4 7 3 4" xfId="26243" xr:uid="{29F21AA4-5558-4855-B374-D85DD25E86C9}"/>
    <cellStyle name="Comma 13 4 7 4" xfId="15527" xr:uid="{AA9EB68D-0431-4BD5-BF5C-3ED0E9C00708}"/>
    <cellStyle name="Comma 13 4 7 4 2" xfId="34688" xr:uid="{DEE9EFCA-D0E8-4328-81C1-7AFFBD555C28}"/>
    <cellStyle name="Comma 13 4 7 5" xfId="9191" xr:uid="{FD345523-F900-4132-B010-BD64CC11CD9D}"/>
    <cellStyle name="Comma 13 4 7 5 2" xfId="28354" xr:uid="{15D81595-317F-45E8-8208-B155D86FCB1C}"/>
    <cellStyle name="Comma 13 4 7 6" xfId="22020" xr:uid="{AEF56A5C-999E-4246-8C26-30A981B00BAF}"/>
    <cellStyle name="Comma 13 4 8" xfId="3334" xr:uid="{3E0A056F-9AA5-4461-AC8D-5E2F5EA12C62}"/>
    <cellStyle name="Comma 13 4 8 2" xfId="16014" xr:uid="{CC0DF11E-9679-4384-AE24-A6939C1C1C4A}"/>
    <cellStyle name="Comma 13 4 8 2 2" xfId="35175" xr:uid="{C1A1F66C-861C-45D6-A997-8D5A0014DA53}"/>
    <cellStyle name="Comma 13 4 8 3" xfId="9678" xr:uid="{B34EF40C-C3C9-4C59-ACF0-C63013837328}"/>
    <cellStyle name="Comma 13 4 8 3 2" xfId="28841" xr:uid="{4102D39B-CDE9-4CA5-8A74-2ADF734848B0}"/>
    <cellStyle name="Comma 13 4 8 4" xfId="22507" xr:uid="{65B3B9DA-4FE5-4FCA-9401-077C8D2EC0FD}"/>
    <cellStyle name="Comma 13 4 9" xfId="5437" xr:uid="{353DFFC7-D890-451D-ACF0-BC1B9084913D}"/>
    <cellStyle name="Comma 13 4 9 2" xfId="18115" xr:uid="{A30EFB50-ACD4-4DA6-8BB2-A48B46B46495}"/>
    <cellStyle name="Comma 13 4 9 2 2" xfId="37276" xr:uid="{C56B835C-2778-448C-A47C-571631D91E6C}"/>
    <cellStyle name="Comma 13 4 9 3" xfId="11779" xr:uid="{D675F571-CB98-4426-B5F8-7FDCC75467FA}"/>
    <cellStyle name="Comma 13 4 9 3 2" xfId="30942" xr:uid="{7C32EC46-C81E-4084-8526-9A9B057DCC84}"/>
    <cellStyle name="Comma 13 4 9 4" xfId="24608" xr:uid="{D3527136-45AB-4B39-9B3E-476BEA17FABA}"/>
    <cellStyle name="Comma 13 5" xfId="796" xr:uid="{D659BA32-EE6A-4B6F-9DF4-140886C22D5D}"/>
    <cellStyle name="Comma 13 5 2" xfId="3244" xr:uid="{4AA8F9BF-B825-4823-8ED0-D4BB2A0EF237}"/>
    <cellStyle name="Comma 13 5 2 2" xfId="15924" xr:uid="{60FD398E-2EAF-4904-A681-54A7D1DFA18F}"/>
    <cellStyle name="Comma 13 5 2 2 2" xfId="35085" xr:uid="{19C554BA-DF6F-4AE1-8725-AE2A4BB8B038}"/>
    <cellStyle name="Comma 13 5 2 3" xfId="9588" xr:uid="{27D27C59-3E0C-48F1-8741-338CB9865463}"/>
    <cellStyle name="Comma 13 5 2 3 2" xfId="28751" xr:uid="{A167FA30-6E1C-43DF-9B70-CCBC05C527A8}"/>
    <cellStyle name="Comma 13 5 2 4" xfId="22417" xr:uid="{1528333F-9F14-43CF-90A6-C24F2C555998}"/>
    <cellStyle name="Comma 13 5 3" xfId="5344" xr:uid="{2D9590C4-FBC3-4627-8006-9D293D8536F7}"/>
    <cellStyle name="Comma 13 5 3 2" xfId="18022" xr:uid="{A24C54D6-D9A3-4C69-805E-08E3E7702951}"/>
    <cellStyle name="Comma 13 5 3 2 2" xfId="37183" xr:uid="{7E68D2B9-5D43-4F85-8BC6-19532B0F7FB2}"/>
    <cellStyle name="Comma 13 5 3 3" xfId="11686" xr:uid="{87BDD0D0-0ECA-4F87-9FA4-36D53D9AEDE3}"/>
    <cellStyle name="Comma 13 5 3 3 2" xfId="30849" xr:uid="{D3012FFD-03C3-41D5-8A6A-51D0833A1572}"/>
    <cellStyle name="Comma 13 5 3 4" xfId="24515" xr:uid="{58372853-1B4A-4740-9ACC-7ED751F935D8}"/>
    <cellStyle name="Comma 13 5 4" xfId="13863" xr:uid="{6403E4FB-AADA-439D-A3B0-7E409965A98E}"/>
    <cellStyle name="Comma 13 5 4 2" xfId="33024" xr:uid="{B26B3A87-743F-4FE6-80DE-A35F1CBC9AB2}"/>
    <cellStyle name="Comma 13 5 5" xfId="7527" xr:uid="{D3B84AE6-6FEB-480C-AA20-846A2065EF73}"/>
    <cellStyle name="Comma 13 5 5 2" xfId="26690" xr:uid="{8C3F66CA-1B17-4F9B-88CA-8280C3E30020}"/>
    <cellStyle name="Comma 13 5 6" xfId="20356" xr:uid="{1B2D8B01-7DD3-4654-B8E3-35EE27303A55}"/>
    <cellStyle name="Comma 13 6" xfId="1120" xr:uid="{8E821B75-269C-4F7E-A515-F63A56BBC415}"/>
    <cellStyle name="Comma 13 6 2" xfId="3525" xr:uid="{C6B8DB6F-FE63-4D63-A7C6-5CC677F11945}"/>
    <cellStyle name="Comma 13 6 2 2" xfId="16205" xr:uid="{5D484FFD-B53C-49B9-BDF7-E23165A516B7}"/>
    <cellStyle name="Comma 13 6 2 2 2" xfId="35366" xr:uid="{99D12453-DC33-493E-AC80-D2E5938238EC}"/>
    <cellStyle name="Comma 13 6 2 3" xfId="9869" xr:uid="{0EB87D74-8493-476A-96B1-FA370644911C}"/>
    <cellStyle name="Comma 13 6 2 3 2" xfId="29032" xr:uid="{DA2D6811-7E6D-4FCB-9FB8-C2C992D08A8C}"/>
    <cellStyle name="Comma 13 6 2 4" xfId="22698" xr:uid="{84E28757-65EA-4FFC-8912-D38BBD3BB555}"/>
    <cellStyle name="Comma 13 6 3" xfId="5630" xr:uid="{BA7D13F2-3A22-40F9-B70A-F69ABC7CC24E}"/>
    <cellStyle name="Comma 13 6 3 2" xfId="18308" xr:uid="{A3D2789D-AF5A-4DD5-8A58-A1671C5AC0ED}"/>
    <cellStyle name="Comma 13 6 3 2 2" xfId="37469" xr:uid="{4CE2A6D3-501B-4DAE-BAED-E9E74BAA79A8}"/>
    <cellStyle name="Comma 13 6 3 3" xfId="11972" xr:uid="{E472ABBA-883D-44EE-AC85-02A9E7593D6D}"/>
    <cellStyle name="Comma 13 6 3 3 2" xfId="31135" xr:uid="{37A3D713-0BAF-4BD4-9471-1987E65A5D3B}"/>
    <cellStyle name="Comma 13 6 3 4" xfId="24801" xr:uid="{AF11941A-A6D0-41BA-8C9C-20F21473306D}"/>
    <cellStyle name="Comma 13 6 4" xfId="14144" xr:uid="{4BED619F-39D2-49E0-B0B8-CFB8155989E2}"/>
    <cellStyle name="Comma 13 6 4 2" xfId="33305" xr:uid="{DB79E3EB-ED56-4339-92AE-A6432AA41DB9}"/>
    <cellStyle name="Comma 13 6 5" xfId="7808" xr:uid="{88AAC9B8-AD1B-44A2-9F4A-4ED80B8678E1}"/>
    <cellStyle name="Comma 13 6 5 2" xfId="26971" xr:uid="{5CD044EE-A40A-4E1C-AA1D-590E4820149F}"/>
    <cellStyle name="Comma 13 6 6" xfId="20637" xr:uid="{30289339-47E6-4792-A796-D2D902AF7575}"/>
    <cellStyle name="Comma 13 7" xfId="1433" xr:uid="{6364BE75-2C42-4750-9360-8781AC9C6119}"/>
    <cellStyle name="Comma 13 7 2" xfId="3739" xr:uid="{7D070615-F6BF-4BE3-813F-96061694752A}"/>
    <cellStyle name="Comma 13 7 2 2" xfId="16419" xr:uid="{852D00E3-5F94-4210-BF29-698FF6C4E3C1}"/>
    <cellStyle name="Comma 13 7 2 2 2" xfId="35580" xr:uid="{F845499F-AA70-4400-982A-561862C9F2EC}"/>
    <cellStyle name="Comma 13 7 2 3" xfId="10083" xr:uid="{B5D2A040-9BAD-4B0E-B1AD-984874676DA5}"/>
    <cellStyle name="Comma 13 7 2 3 2" xfId="29246" xr:uid="{47BB9C2C-486D-4C52-A92C-A945BB04CBA7}"/>
    <cellStyle name="Comma 13 7 2 4" xfId="22912" xr:uid="{16494875-D91B-43A1-91D9-24F5CE86A9FC}"/>
    <cellStyle name="Comma 13 7 3" xfId="5862" xr:uid="{DB2B2D3D-1206-4382-B6A2-20EBDF0755BC}"/>
    <cellStyle name="Comma 13 7 3 2" xfId="18540" xr:uid="{FA30528B-C82C-42C0-B161-920A0C36D390}"/>
    <cellStyle name="Comma 13 7 3 2 2" xfId="37701" xr:uid="{90B5F839-1F58-4362-A9E9-0E893D427DD6}"/>
    <cellStyle name="Comma 13 7 3 3" xfId="12204" xr:uid="{4183F53A-1070-4A46-8485-9A54D73D786E}"/>
    <cellStyle name="Comma 13 7 3 3 2" xfId="31367" xr:uid="{63D8A53D-E047-48B1-9D25-D1545A6C1A45}"/>
    <cellStyle name="Comma 13 7 3 4" xfId="25033" xr:uid="{266BDC66-4EED-4589-B321-57C1ACEECD8D}"/>
    <cellStyle name="Comma 13 7 4" xfId="14358" xr:uid="{8A667B5A-B7A7-4961-92E2-DCE130ED35D1}"/>
    <cellStyle name="Comma 13 7 4 2" xfId="33519" xr:uid="{20A14916-C66A-4855-927A-AF961C8440B6}"/>
    <cellStyle name="Comma 13 7 5" xfId="8022" xr:uid="{6E6696C6-D3B5-404A-9318-D4F083EB40C4}"/>
    <cellStyle name="Comma 13 7 5 2" xfId="27185" xr:uid="{48A7BE08-6341-4E21-B169-DF3511EC8089}"/>
    <cellStyle name="Comma 13 7 6" xfId="20851" xr:uid="{29EBA8CC-CAC7-4ECB-9911-3EC9A979A9F1}"/>
    <cellStyle name="Comma 13 8" xfId="1948" xr:uid="{1DE7313D-0D14-4149-AF9B-6335E63495F1}"/>
    <cellStyle name="Comma 13 8 2" xfId="4047" xr:uid="{DE04AEF2-282A-465D-A904-AA4CA4E4AABC}"/>
    <cellStyle name="Comma 13 8 2 2" xfId="16727" xr:uid="{9065494A-DE4F-4BE7-85CA-7C1D8C940552}"/>
    <cellStyle name="Comma 13 8 2 2 2" xfId="35888" xr:uid="{9489FF2A-6A11-4B81-9468-B16C76EC5D8D}"/>
    <cellStyle name="Comma 13 8 2 3" xfId="10391" xr:uid="{59398AF2-ABCF-425C-B7D6-166D9269B5EB}"/>
    <cellStyle name="Comma 13 8 2 3 2" xfId="29554" xr:uid="{4E482173-F1AC-468D-9801-E26051A5E887}"/>
    <cellStyle name="Comma 13 8 2 4" xfId="23220" xr:uid="{B446D913-CD6D-46BF-95CD-8C731333B504}"/>
    <cellStyle name="Comma 13 8 3" xfId="6211" xr:uid="{3EA0B788-FC10-4941-88F7-2569809CE724}"/>
    <cellStyle name="Comma 13 8 3 2" xfId="18889" xr:uid="{9832C170-E02F-4694-B584-C54F00BA0767}"/>
    <cellStyle name="Comma 13 8 3 2 2" xfId="38050" xr:uid="{A9ABD12D-B1CA-4F3E-8EF6-4C184C878111}"/>
    <cellStyle name="Comma 13 8 3 3" xfId="12553" xr:uid="{19A215D8-FAB2-4930-BC48-35709B6BB414}"/>
    <cellStyle name="Comma 13 8 3 3 2" xfId="31716" xr:uid="{26F6332D-FC55-48E3-87D1-BAA8ED03C3CC}"/>
    <cellStyle name="Comma 13 8 3 4" xfId="25382" xr:uid="{AA2D6104-08A6-41F9-88AC-55C5C5513EE4}"/>
    <cellStyle name="Comma 13 8 4" xfId="14666" xr:uid="{3C52F7A7-642C-40FC-9AB0-C5A279FC799B}"/>
    <cellStyle name="Comma 13 8 4 2" xfId="33827" xr:uid="{0A84D5F5-F33E-4450-B5BD-234A8602816B}"/>
    <cellStyle name="Comma 13 8 5" xfId="8330" xr:uid="{41D28CA9-D3E7-4552-B6AE-9551610CECC9}"/>
    <cellStyle name="Comma 13 8 5 2" xfId="27493" xr:uid="{79313D49-3BF3-4089-ABB3-4BB8CB3BD65A}"/>
    <cellStyle name="Comma 13 8 6" xfId="21159" xr:uid="{99D2CDE4-A10E-4D6C-96E5-76F5D316D318}"/>
    <cellStyle name="Comma 13 9" xfId="2258" xr:uid="{8118A8F6-C0C8-4DD7-B0DF-CED88B88B7BD}"/>
    <cellStyle name="Comma 13 9 2" xfId="4355" xr:uid="{3A366646-4E0A-4F4D-8E7E-EC3B737CDCD8}"/>
    <cellStyle name="Comma 13 9 2 2" xfId="17035" xr:uid="{5A2D254F-6306-43B1-A94D-7A8D9771F389}"/>
    <cellStyle name="Comma 13 9 2 2 2" xfId="36196" xr:uid="{1B1AC637-3870-4DBF-A86B-7CDE55D2A29A}"/>
    <cellStyle name="Comma 13 9 2 3" xfId="10699" xr:uid="{4F411255-D13D-4788-BBA1-DDE94871CA80}"/>
    <cellStyle name="Comma 13 9 2 3 2" xfId="29862" xr:uid="{08E62A9B-8FC9-4531-A337-BD2680C0B0A8}"/>
    <cellStyle name="Comma 13 9 2 4" xfId="23528" xr:uid="{EEADB345-5EDA-4BCE-BFA8-E747E1BFCCBB}"/>
    <cellStyle name="Comma 13 9 3" xfId="6519" xr:uid="{856F7AE2-8E79-4DA0-9624-9AD1CC1D5274}"/>
    <cellStyle name="Comma 13 9 3 2" xfId="19197" xr:uid="{F57E6DAA-6345-4AB5-BF08-FF59850B0ABB}"/>
    <cellStyle name="Comma 13 9 3 2 2" xfId="38358" xr:uid="{3A9FAD01-4A24-431F-B4B9-8AEC122AD797}"/>
    <cellStyle name="Comma 13 9 3 3" xfId="12861" xr:uid="{BAF8E6F1-CD84-4B86-BB75-35DBDC2D4FB8}"/>
    <cellStyle name="Comma 13 9 3 3 2" xfId="32024" xr:uid="{23419DF8-6744-4A03-8F27-9243C6FB81E5}"/>
    <cellStyle name="Comma 13 9 3 4" xfId="25690" xr:uid="{B55D3D82-8C68-4E79-A2DD-25ADE45706E8}"/>
    <cellStyle name="Comma 13 9 4" xfId="14974" xr:uid="{BB7A66AA-F890-4941-BCED-7C61C73616FF}"/>
    <cellStyle name="Comma 13 9 4 2" xfId="34135" xr:uid="{6AC6FE62-0A91-46EF-AC4D-59FED5730866}"/>
    <cellStyle name="Comma 13 9 5" xfId="8638" xr:uid="{DD0A9565-EF42-4B7C-8B54-E681EB01D163}"/>
    <cellStyle name="Comma 13 9 5 2" xfId="27801" xr:uid="{16BA9DA8-2B7E-4F36-9A9D-B9A4D91AE307}"/>
    <cellStyle name="Comma 13 9 6" xfId="21467" xr:uid="{48F217DE-B08A-4EE8-89E0-5BFE035B2ABB}"/>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2 2" xfId="36486" xr:uid="{5F7A8BAE-568E-4EAA-833F-1FAA0B51B90B}"/>
    <cellStyle name="Comma 14 10 2 3" xfId="10989" xr:uid="{402A62C4-8936-4E1D-94F1-CBF23ABF55F6}"/>
    <cellStyle name="Comma 14 10 2 3 2" xfId="30152" xr:uid="{C588733C-1063-463B-997C-BCC22CB5C8D0}"/>
    <cellStyle name="Comma 14 10 2 4" xfId="23818" xr:uid="{A6BE0FE8-E3A5-44BF-BB26-4641DD76CEC1}"/>
    <cellStyle name="Comma 14 10 3" xfId="6809" xr:uid="{772DF992-2405-4801-8D76-7B8862631AA0}"/>
    <cellStyle name="Comma 14 10 3 2" xfId="19487" xr:uid="{A2371A9F-651C-4CF7-96F6-F28F57CFCF1E}"/>
    <cellStyle name="Comma 14 10 3 2 2" xfId="38648" xr:uid="{DF787B1C-1D62-473B-9DCE-3B3CF33A6215}"/>
    <cellStyle name="Comma 14 10 3 3" xfId="13151" xr:uid="{8EE270C7-C4D0-4B8D-A14D-AB7BF5CCB331}"/>
    <cellStyle name="Comma 14 10 3 3 2" xfId="32314" xr:uid="{90D91AD9-2076-44D9-83C4-6DF4C8F15115}"/>
    <cellStyle name="Comma 14 10 3 4" xfId="25980" xr:uid="{69793031-4770-42E9-B65A-A497A49A60E6}"/>
    <cellStyle name="Comma 14 10 4" xfId="15264" xr:uid="{5F22D49B-D336-485D-98CF-4A3E202E99E2}"/>
    <cellStyle name="Comma 14 10 4 2" xfId="34425" xr:uid="{6467D1E2-825B-4280-98AF-136011DABDCF}"/>
    <cellStyle name="Comma 14 10 5" xfId="8928" xr:uid="{A26FD21C-56F2-45BA-AD4B-787B099D9A01}"/>
    <cellStyle name="Comma 14 10 5 2" xfId="28091" xr:uid="{B89197A8-1D96-448C-BA52-D79707868003}"/>
    <cellStyle name="Comma 14 10 6" xfId="21757" xr:uid="{2C12A9BD-8071-4F31-B5FA-5EB8DF8E2301}"/>
    <cellStyle name="Comma 14 11" xfId="2764" xr:uid="{1966F9BE-7B4E-4B94-9C80-0FD5DA821586}"/>
    <cellStyle name="Comma 14 11 2" xfId="4850" xr:uid="{79408500-9ECC-49D3-86B7-4EFC2C143B6F}"/>
    <cellStyle name="Comma 14 11 2 2" xfId="17530" xr:uid="{6EDE9F82-F3EE-42A8-AA59-00B26F05992A}"/>
    <cellStyle name="Comma 14 11 2 2 2" xfId="36691" xr:uid="{B43570F6-756F-4E79-924E-F66BA7E0F3F1}"/>
    <cellStyle name="Comma 14 11 2 3" xfId="11194" xr:uid="{78FB26F7-3F22-4386-A5D4-047A78079D4E}"/>
    <cellStyle name="Comma 14 11 2 3 2" xfId="30357" xr:uid="{C5F4297C-C13F-4246-847B-5CD2814BFA9A}"/>
    <cellStyle name="Comma 14 11 2 4" xfId="24023" xr:uid="{EDB1F660-E6B0-4443-AE71-BFA620A1D078}"/>
    <cellStyle name="Comma 14 11 3" xfId="7014" xr:uid="{29D73D90-9375-4CF8-96BF-58E99042B7B9}"/>
    <cellStyle name="Comma 14 11 3 2" xfId="19692" xr:uid="{D99703D0-0F85-4564-ACE3-6049D508A491}"/>
    <cellStyle name="Comma 14 11 3 2 2" xfId="38853" xr:uid="{79D08788-6AD6-4FFE-A73E-23B3048B7E33}"/>
    <cellStyle name="Comma 14 11 3 3" xfId="13356" xr:uid="{DFA243D2-426D-48FF-9BBC-514911F95BC2}"/>
    <cellStyle name="Comma 14 11 3 3 2" xfId="32519" xr:uid="{37C24D17-740C-4DA0-AE70-F4CD6947D317}"/>
    <cellStyle name="Comma 14 11 3 4" xfId="26185" xr:uid="{3B05F4E2-2E56-4E7F-9A3C-0B1CD4BBB5E1}"/>
    <cellStyle name="Comma 14 11 4" xfId="15469" xr:uid="{063BE75D-72E3-4756-A167-54D55296CA82}"/>
    <cellStyle name="Comma 14 11 4 2" xfId="34630" xr:uid="{ED83DDBF-F7DF-46E1-8836-4DAA6BCB0DF3}"/>
    <cellStyle name="Comma 14 11 5" xfId="9133" xr:uid="{4FD157DA-E5E9-4D05-91B7-1F0E007CB463}"/>
    <cellStyle name="Comma 14 11 5 2" xfId="28296" xr:uid="{3BFE7AAA-9906-4C10-880D-9E7468030319}"/>
    <cellStyle name="Comma 14 11 6" xfId="21962" xr:uid="{2F055A30-32E2-4A2F-9077-578275157C35}"/>
    <cellStyle name="Comma 14 12" xfId="3011" xr:uid="{B0C6EEA6-5430-4D47-96CB-D8B5F60D3A39}"/>
    <cellStyle name="Comma 14 12 2" xfId="15691" xr:uid="{50DFDFC6-1D5C-46AF-BAAD-5CA312B6EDFF}"/>
    <cellStyle name="Comma 14 12 2 2" xfId="34852" xr:uid="{4160203F-94C4-4779-9908-55BF42732560}"/>
    <cellStyle name="Comma 14 12 3" xfId="9355" xr:uid="{3E2A19BE-942C-4A31-9E1A-66273A2F5F09}"/>
    <cellStyle name="Comma 14 12 3 2" xfId="28518" xr:uid="{8C3CF8FD-0308-4F21-BE5A-EF39B08158DB}"/>
    <cellStyle name="Comma 14 12 4" xfId="22184" xr:uid="{377AB000-099F-4E0A-B01C-770707590D3C}"/>
    <cellStyle name="Comma 14 13" xfId="5092" xr:uid="{0DFAC996-B2FB-48D6-B8A2-BD0640AA4017}"/>
    <cellStyle name="Comma 14 13 2" xfId="17772" xr:uid="{588F5423-13A2-4C9F-A713-24E1551292AD}"/>
    <cellStyle name="Comma 14 13 2 2" xfId="36933" xr:uid="{529FB677-2D21-4AEE-95FC-0CC70068A45A}"/>
    <cellStyle name="Comma 14 13 3" xfId="11436" xr:uid="{81F0A30B-03C0-4A1C-A5CF-2504C7929B1D}"/>
    <cellStyle name="Comma 14 13 3 2" xfId="30599" xr:uid="{9D9BDCD5-C9DB-4398-BF3E-F1BD9971643E}"/>
    <cellStyle name="Comma 14 13 4" xfId="24265" xr:uid="{27969F81-7278-4C40-ABE3-F687E1CF4824}"/>
    <cellStyle name="Comma 14 14" xfId="5108" xr:uid="{744FF01E-E673-4C0A-815E-0EC4362B15FE}"/>
    <cellStyle name="Comma 14 14 2" xfId="17787" xr:uid="{156373E4-892A-46D4-B2A0-C527978FC3FC}"/>
    <cellStyle name="Comma 14 14 2 2" xfId="36948" xr:uid="{45294941-D1DB-4E17-B5F0-2B865BAB9E70}"/>
    <cellStyle name="Comma 14 14 3" xfId="11451" xr:uid="{FB839695-18DF-4CEE-9E10-532883D54B90}"/>
    <cellStyle name="Comma 14 14 3 2" xfId="30614" xr:uid="{EEE7C81C-B7EE-43A7-BF78-2AA99BC57125}"/>
    <cellStyle name="Comma 14 14 4" xfId="24280" xr:uid="{5271ECAF-B84A-4A04-8199-9F7D08798517}"/>
    <cellStyle name="Comma 14 15" xfId="13630" xr:uid="{77068B5B-8247-4901-970D-299383A2E9E2}"/>
    <cellStyle name="Comma 14 15 2" xfId="32791" xr:uid="{F1770F02-F13D-480A-B45A-246AF5A197BE}"/>
    <cellStyle name="Comma 14 16" xfId="7294" xr:uid="{4177D86D-2C1A-4D2A-9D3E-70978E8269F3}"/>
    <cellStyle name="Comma 14 16 2" xfId="26457" xr:uid="{8FF76CAC-FC9B-45A5-9AF6-8D3E30C0B1C5}"/>
    <cellStyle name="Comma 14 17" xfId="20123" xr:uid="{64BE8831-6931-49C4-8F2B-B4DE30D0453A}"/>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2 2" xfId="36721" xr:uid="{8F301BA0-C4DF-480B-9B05-7F4771C10F11}"/>
    <cellStyle name="Comma 14 2 10 2 3" xfId="11224" xr:uid="{3CD6309B-2BB7-4C38-A4C7-94F8214CD666}"/>
    <cellStyle name="Comma 14 2 10 2 3 2" xfId="30387" xr:uid="{F50F9A01-364F-4AEA-8D89-446300618BF4}"/>
    <cellStyle name="Comma 14 2 10 2 4" xfId="24053" xr:uid="{06BC2972-1640-4BC0-A3DB-2057F7396F98}"/>
    <cellStyle name="Comma 14 2 10 3" xfId="7044" xr:uid="{0E340909-1BA8-4163-A41B-B19B4CDD6563}"/>
    <cellStyle name="Comma 14 2 10 3 2" xfId="19722" xr:uid="{F9DDC704-3B6D-4867-9FDC-1CFC6EF1A5F6}"/>
    <cellStyle name="Comma 14 2 10 3 2 2" xfId="38883" xr:uid="{E19B6AE7-5978-4779-B62D-163D0357CE98}"/>
    <cellStyle name="Comma 14 2 10 3 3" xfId="13386" xr:uid="{F95E6E4D-8C2D-4F2A-872D-DA49CAC0FFEB}"/>
    <cellStyle name="Comma 14 2 10 3 3 2" xfId="32549" xr:uid="{C0577A77-87F0-46C5-9B05-76C604C77F4C}"/>
    <cellStyle name="Comma 14 2 10 3 4" xfId="26215" xr:uid="{AE01C731-87B9-4BEC-A435-73F2C29BEAC0}"/>
    <cellStyle name="Comma 14 2 10 4" xfId="15499" xr:uid="{A99CCE00-DD6D-4A21-BF36-17EA79D5E34E}"/>
    <cellStyle name="Comma 14 2 10 4 2" xfId="34660" xr:uid="{CBD558F1-EB8C-4A6F-B068-6E942C4A5858}"/>
    <cellStyle name="Comma 14 2 10 5" xfId="9163" xr:uid="{6D8D735D-C180-4838-A8F1-4E00102EDA79}"/>
    <cellStyle name="Comma 14 2 10 5 2" xfId="28326" xr:uid="{E625821A-F820-4560-A1C6-5162D7C314A7}"/>
    <cellStyle name="Comma 14 2 10 6" xfId="21992" xr:uid="{CD2683A9-C107-446F-A138-D093EA907ACE}"/>
    <cellStyle name="Comma 14 2 11" xfId="3067" xr:uid="{5CCBFADC-3637-46A4-BE72-2CD5DF0FD760}"/>
    <cellStyle name="Comma 14 2 11 2" xfId="15747" xr:uid="{72FE87DE-15AA-44F0-87CC-ED2E5B158B96}"/>
    <cellStyle name="Comma 14 2 11 2 2" xfId="34908" xr:uid="{ACA5ED14-33B3-4945-895E-ADB018358AB1}"/>
    <cellStyle name="Comma 14 2 11 3" xfId="9411" xr:uid="{44EA74B6-DDF2-41A7-A51C-48F2FF28D44D}"/>
    <cellStyle name="Comma 14 2 11 3 2" xfId="28574" xr:uid="{3EEB2B41-BBFF-42D3-A4DD-14621CBACDD2}"/>
    <cellStyle name="Comma 14 2 11 4" xfId="22240" xr:uid="{58419A25-75B0-4EFC-BF2D-7EC32251FA95}"/>
    <cellStyle name="Comma 14 2 12" xfId="5164" xr:uid="{DE2644BD-D233-426D-82FC-B2F30F96145F}"/>
    <cellStyle name="Comma 14 2 12 2" xfId="17842" xr:uid="{8F6ABCDE-1A6D-4FE3-B8EF-6F1D0D5163D7}"/>
    <cellStyle name="Comma 14 2 12 2 2" xfId="37003" xr:uid="{02C7DC15-B34E-4FB2-A7FE-6B977F6B4C76}"/>
    <cellStyle name="Comma 14 2 12 3" xfId="11506" xr:uid="{079A51A8-6DF3-448A-902C-AA396FBE57FC}"/>
    <cellStyle name="Comma 14 2 12 3 2" xfId="30669" xr:uid="{273E3DDD-6002-4455-A26E-E1A30B950536}"/>
    <cellStyle name="Comma 14 2 12 4" xfId="24335" xr:uid="{4A626D71-1222-4E7F-AD4A-8D2E3E44EBB2}"/>
    <cellStyle name="Comma 14 2 13" xfId="5655" xr:uid="{0490B327-6F95-479D-906F-2CFA75B97080}"/>
    <cellStyle name="Comma 14 2 13 2" xfId="18333" xr:uid="{06B9A591-D77D-4A62-8EAC-2344E13C1361}"/>
    <cellStyle name="Comma 14 2 13 2 2" xfId="37494" xr:uid="{8B1A6FB6-6076-4E02-B49A-0BD9FBB8F032}"/>
    <cellStyle name="Comma 14 2 13 3" xfId="11997" xr:uid="{A1085293-62FF-45C8-B497-E02966098CA6}"/>
    <cellStyle name="Comma 14 2 13 3 2" xfId="31160" xr:uid="{7B0BB343-45B9-4728-A497-9EE190812E38}"/>
    <cellStyle name="Comma 14 2 13 4" xfId="24826" xr:uid="{1BC417E7-1CE5-4A21-9ECE-54470F48CB97}"/>
    <cellStyle name="Comma 14 2 14" xfId="13686" xr:uid="{E143FFC1-45EF-4EC2-AA20-D4531A936591}"/>
    <cellStyle name="Comma 14 2 14 2" xfId="32847" xr:uid="{0CEBDCC9-3465-49BF-84E3-C5921328E5BC}"/>
    <cellStyle name="Comma 14 2 15" xfId="7350" xr:uid="{656C5065-E5BC-4B50-8286-A3970FBFB7DA}"/>
    <cellStyle name="Comma 14 2 15 2" xfId="26513" xr:uid="{C18363F6-CB29-4B62-BEDC-4B3E6FC827DB}"/>
    <cellStyle name="Comma 14 2 16" xfId="20179" xr:uid="{75F5380B-1867-4F42-8561-BD838A8628E1}"/>
    <cellStyle name="Comma 14 2 2" xfId="730" xr:uid="{5EA990F1-D2A9-4DBC-B150-C4A149CC350B}"/>
    <cellStyle name="Comma 14 2 2 10" xfId="5289" xr:uid="{1C36328E-32E0-46CC-BD1D-7CCFB2BF8BD9}"/>
    <cellStyle name="Comma 14 2 2 10 2" xfId="17967" xr:uid="{09CD1146-235C-4AC6-BA66-F25ED2108987}"/>
    <cellStyle name="Comma 14 2 2 10 2 2" xfId="37128" xr:uid="{4CC167E0-C34A-4B06-9202-F4C0507F1F13}"/>
    <cellStyle name="Comma 14 2 2 10 3" xfId="11631" xr:uid="{F327377C-C7F0-4126-B518-4061BEAF9C46}"/>
    <cellStyle name="Comma 14 2 2 10 3 2" xfId="30794" xr:uid="{1FADBC95-A820-4CC1-9C75-C9DF105887D4}"/>
    <cellStyle name="Comma 14 2 2 10 4" xfId="24460" xr:uid="{196DF40F-C825-4F5B-B853-007372CF5A72}"/>
    <cellStyle name="Comma 14 2 2 11" xfId="6148" xr:uid="{B98D2F6F-9503-4F53-92A4-1EB920FC586E}"/>
    <cellStyle name="Comma 14 2 2 11 2" xfId="18826" xr:uid="{27618DC7-DB4B-4A10-8492-E82059906EBA}"/>
    <cellStyle name="Comma 14 2 2 11 2 2" xfId="37987" xr:uid="{D401DB31-933F-4A69-9098-2916A1D59532}"/>
    <cellStyle name="Comma 14 2 2 11 3" xfId="12490" xr:uid="{DB1BF38E-BA82-4D4A-8A57-1D902C0E0C31}"/>
    <cellStyle name="Comma 14 2 2 11 3 2" xfId="31653" xr:uid="{A1D55F77-B016-4B53-8063-321E0859FCAD}"/>
    <cellStyle name="Comma 14 2 2 11 4" xfId="25319" xr:uid="{5AF517E6-B38B-4468-BBF0-9CCDC055061F}"/>
    <cellStyle name="Comma 14 2 2 12" xfId="13808" xr:uid="{094E1BE1-877C-4BA6-89DB-9CEB0225C738}"/>
    <cellStyle name="Comma 14 2 2 12 2" xfId="32969" xr:uid="{23FD80F4-9EAD-4747-A99B-28C8723AD8BD}"/>
    <cellStyle name="Comma 14 2 2 13" xfId="7472" xr:uid="{A7BB3C93-CF7F-41A6-9A78-EF61E9DC42DB}"/>
    <cellStyle name="Comma 14 2 2 13 2" xfId="26635" xr:uid="{ECED6752-F16B-4EB0-9C9C-721499DEB94A}"/>
    <cellStyle name="Comma 14 2 2 14" xfId="20301" xr:uid="{97BF3011-0610-4726-BE2B-65A76C3E494B}"/>
    <cellStyle name="Comma 14 2 2 2" xfId="1042" xr:uid="{33FAF670-B060-472D-A13F-B13660707F96}"/>
    <cellStyle name="Comma 14 2 2 2 2" xfId="3482" xr:uid="{20E862D0-3BBD-4CF9-9C9C-0E8A8DE6781F}"/>
    <cellStyle name="Comma 14 2 2 2 2 2" xfId="16162" xr:uid="{0D6B03F5-67CF-4D15-AE00-0706ABC44AF2}"/>
    <cellStyle name="Comma 14 2 2 2 2 2 2" xfId="35323" xr:uid="{DEB1D98B-2537-4245-937F-216CFBCEDAD7}"/>
    <cellStyle name="Comma 14 2 2 2 2 3" xfId="9826" xr:uid="{FAB0982B-11F2-4D61-AF82-06579FBF7EAA}"/>
    <cellStyle name="Comma 14 2 2 2 2 3 2" xfId="28989" xr:uid="{670DB88B-E21E-4A72-9F0A-D2CD74358C80}"/>
    <cellStyle name="Comma 14 2 2 2 2 4" xfId="22655" xr:uid="{16CE6FD0-DC03-432E-B2C9-E4CA631D0DCF}"/>
    <cellStyle name="Comma 14 2 2 2 3" xfId="5585" xr:uid="{13A41268-2180-485E-B38F-688D0AFABF4E}"/>
    <cellStyle name="Comma 14 2 2 2 3 2" xfId="18263" xr:uid="{4521E0EC-252B-4411-9132-AE6368828657}"/>
    <cellStyle name="Comma 14 2 2 2 3 2 2" xfId="37424" xr:uid="{3DF07249-0B64-4A47-A227-3B70C362E830}"/>
    <cellStyle name="Comma 14 2 2 2 3 3" xfId="11927" xr:uid="{81191B6E-F61C-428F-84FB-C2F69700EF4C}"/>
    <cellStyle name="Comma 14 2 2 2 3 3 2" xfId="31090" xr:uid="{A736EF6E-1E7F-4E66-B0D2-72068D46439B}"/>
    <cellStyle name="Comma 14 2 2 2 3 4" xfId="24756" xr:uid="{21079655-4CC0-4141-BE1F-76ECBE50E1ED}"/>
    <cellStyle name="Comma 14 2 2 2 4" xfId="14101" xr:uid="{433AA1E9-7117-44BF-83D4-0FF4EFE8D65C}"/>
    <cellStyle name="Comma 14 2 2 2 4 2" xfId="33262" xr:uid="{8519854A-7043-49EF-AC51-A322223A0017}"/>
    <cellStyle name="Comma 14 2 2 2 5" xfId="7765" xr:uid="{F64496C3-29D9-4AD9-88ED-D6939814BE19}"/>
    <cellStyle name="Comma 14 2 2 2 5 2" xfId="26928" xr:uid="{4EBD4161-74FB-40CB-81B8-28E1F38B1C32}"/>
    <cellStyle name="Comma 14 2 2 2 6" xfId="20594" xr:uid="{216EE76C-82E2-488D-9749-EEB9B86044CD}"/>
    <cellStyle name="Comma 14 2 2 3" xfId="1360" xr:uid="{47506110-C752-432F-A8F5-5749B4A5468C}"/>
    <cellStyle name="Comma 14 2 2 3 2" xfId="3686" xr:uid="{D844AD0A-7A8D-4C71-A63C-1F09728F2F09}"/>
    <cellStyle name="Comma 14 2 2 3 2 2" xfId="16366" xr:uid="{B94FF57F-EAF6-4225-AA7D-1C3EB2E4D9DD}"/>
    <cellStyle name="Comma 14 2 2 3 2 2 2" xfId="35527" xr:uid="{41DB0FCC-7819-4B7F-9D0E-10610692D647}"/>
    <cellStyle name="Comma 14 2 2 3 2 3" xfId="10030" xr:uid="{5FE5EFAA-A9C5-420C-834D-F9A2551AA1B5}"/>
    <cellStyle name="Comma 14 2 2 3 2 3 2" xfId="29193" xr:uid="{BA9391DB-563D-4DCD-8BA2-9432706C42DF}"/>
    <cellStyle name="Comma 14 2 2 3 2 4" xfId="22859" xr:uid="{751E53FA-C09A-4AD5-9286-DA87A2C4FC1B}"/>
    <cellStyle name="Comma 14 2 2 3 3" xfId="5804" xr:uid="{B3A7DEDB-4AB2-416C-9E14-992D13CDDD60}"/>
    <cellStyle name="Comma 14 2 2 3 3 2" xfId="18482" xr:uid="{51E9FE0F-452F-4BA0-BB86-05E92EA7BDDF}"/>
    <cellStyle name="Comma 14 2 2 3 3 2 2" xfId="37643" xr:uid="{7BE79B6B-25F3-4269-9745-E02F8996DE50}"/>
    <cellStyle name="Comma 14 2 2 3 3 3" xfId="12146" xr:uid="{C0AC148A-971E-4713-945E-5ABC38246881}"/>
    <cellStyle name="Comma 14 2 2 3 3 3 2" xfId="31309" xr:uid="{215C6CDB-4D54-48B2-8BBC-9FE2682A0368}"/>
    <cellStyle name="Comma 14 2 2 3 3 4" xfId="24975" xr:uid="{B9C20A4F-3A5E-4FBE-BE69-546BB115B2EA}"/>
    <cellStyle name="Comma 14 2 2 3 4" xfId="14305" xr:uid="{19BD0096-0CD1-44CA-8179-0A765DB40607}"/>
    <cellStyle name="Comma 14 2 2 3 4 2" xfId="33466" xr:uid="{86B77033-3045-4152-AF64-A534DD4DAD8B}"/>
    <cellStyle name="Comma 14 2 2 3 5" xfId="7969" xr:uid="{2A20D14C-09C2-4092-A398-1F2AFFABBD1B}"/>
    <cellStyle name="Comma 14 2 2 3 5 2" xfId="27132" xr:uid="{E2958FED-E4CE-4381-AE21-93B2016FAB12}"/>
    <cellStyle name="Comma 14 2 2 3 6" xfId="20798" xr:uid="{62C4F17A-409C-49F5-8F47-6895D38B0A62}"/>
    <cellStyle name="Comma 14 2 2 4" xfId="1675" xr:uid="{71B5A752-138E-440F-9520-255297660137}"/>
    <cellStyle name="Comma 14 2 2 4 2" xfId="3977" xr:uid="{FEEEB932-BD02-4B38-97F7-9DAC5C685D7A}"/>
    <cellStyle name="Comma 14 2 2 4 2 2" xfId="16657" xr:uid="{D04A5477-952C-40FE-96A7-F0971E86D66E}"/>
    <cellStyle name="Comma 14 2 2 4 2 2 2" xfId="35818" xr:uid="{D7B0817E-D903-4DBB-B604-0A884E180488}"/>
    <cellStyle name="Comma 14 2 2 4 2 3" xfId="10321" xr:uid="{D9069A3B-7647-4047-B471-ADB1A30B4792}"/>
    <cellStyle name="Comma 14 2 2 4 2 3 2" xfId="29484" xr:uid="{C9DFCFA3-379C-4BDF-9F0F-E863FEA2C661}"/>
    <cellStyle name="Comma 14 2 2 4 2 4" xfId="23150" xr:uid="{F985017B-62C7-4DB0-999D-E6DD678262AC}"/>
    <cellStyle name="Comma 14 2 2 4 3" xfId="6100" xr:uid="{9A2F626B-925B-466E-9C7F-AE164F9BB87D}"/>
    <cellStyle name="Comma 14 2 2 4 3 2" xfId="18778" xr:uid="{EF599027-B1EB-4F62-A78D-ACC4D7F2AED6}"/>
    <cellStyle name="Comma 14 2 2 4 3 2 2" xfId="37939" xr:uid="{D96A8742-89A6-4170-97F9-415217595EAB}"/>
    <cellStyle name="Comma 14 2 2 4 3 3" xfId="12442" xr:uid="{718319A8-92E7-47E7-891E-269F0951A16B}"/>
    <cellStyle name="Comma 14 2 2 4 3 3 2" xfId="31605" xr:uid="{C4C65DA5-4E04-45DD-9265-D04A50173F28}"/>
    <cellStyle name="Comma 14 2 2 4 3 4" xfId="25271" xr:uid="{368AB44B-1CC2-4948-AF7F-5033654874EB}"/>
    <cellStyle name="Comma 14 2 2 4 4" xfId="14596" xr:uid="{20A2202F-3072-470C-989A-3C77D9904DBE}"/>
    <cellStyle name="Comma 14 2 2 4 4 2" xfId="33757" xr:uid="{AA574441-A57E-47A0-ABD6-D68C8B5B9961}"/>
    <cellStyle name="Comma 14 2 2 4 5" xfId="8260" xr:uid="{58410D3E-B7E9-4474-A9EE-76668A915E27}"/>
    <cellStyle name="Comma 14 2 2 4 5 2" xfId="27423" xr:uid="{80331012-0C87-420C-8D42-F9BA989C9DC1}"/>
    <cellStyle name="Comma 14 2 2 4 6" xfId="21089" xr:uid="{FF9D49B1-2C9E-401D-A6E1-ACAC922B19B3}"/>
    <cellStyle name="Comma 14 2 2 5" xfId="2186" xr:uid="{6D675F95-17A9-4BC0-A4D2-78D58BFB9BA4}"/>
    <cellStyle name="Comma 14 2 2 5 2" xfId="4285" xr:uid="{C8387857-B674-45CE-8E4E-405A9EC913ED}"/>
    <cellStyle name="Comma 14 2 2 5 2 2" xfId="16965" xr:uid="{4D9549A0-AB00-46EA-9BE4-FFB95DC0E420}"/>
    <cellStyle name="Comma 14 2 2 5 2 2 2" xfId="36126" xr:uid="{F0A02545-C5CB-4999-A877-5F0AD1A1E504}"/>
    <cellStyle name="Comma 14 2 2 5 2 3" xfId="10629" xr:uid="{73671E3C-3D00-4D6D-B6CA-72F96E25B75A}"/>
    <cellStyle name="Comma 14 2 2 5 2 3 2" xfId="29792" xr:uid="{C269ED92-4275-4F49-8AAC-8D4639239CFE}"/>
    <cellStyle name="Comma 14 2 2 5 2 4" xfId="23458" xr:uid="{36E657CA-28CD-4C43-99B6-F9C539D57C32}"/>
    <cellStyle name="Comma 14 2 2 5 3" xfId="6449" xr:uid="{A5B8D914-2752-4718-A278-BA19D1FEADA4}"/>
    <cellStyle name="Comma 14 2 2 5 3 2" xfId="19127" xr:uid="{03175F32-8851-432D-B1DD-82534BD489F5}"/>
    <cellStyle name="Comma 14 2 2 5 3 2 2" xfId="38288" xr:uid="{A19DE9D8-FFE9-47FE-9BD0-66DACC65C5AC}"/>
    <cellStyle name="Comma 14 2 2 5 3 3" xfId="12791" xr:uid="{4AC39E4B-66D7-401B-B9B1-B5E7FBABF985}"/>
    <cellStyle name="Comma 14 2 2 5 3 3 2" xfId="31954" xr:uid="{33C342A1-0BC0-4DC2-AD98-C1EC38DB5364}"/>
    <cellStyle name="Comma 14 2 2 5 3 4" xfId="25620" xr:uid="{A12F2A2D-AF7B-44C4-B314-712B6D964165}"/>
    <cellStyle name="Comma 14 2 2 5 4" xfId="14904" xr:uid="{96252C47-6AE2-468D-B184-945668F39706}"/>
    <cellStyle name="Comma 14 2 2 5 4 2" xfId="34065" xr:uid="{D914C693-7EFA-4984-B253-68FE1B7E9247}"/>
    <cellStyle name="Comma 14 2 2 5 5" xfId="8568" xr:uid="{01823692-26F5-40E5-9358-8B0B50CBD244}"/>
    <cellStyle name="Comma 14 2 2 5 5 2" xfId="27731" xr:uid="{EF58EC59-F969-4C3C-B91B-1537EB6301CE}"/>
    <cellStyle name="Comma 14 2 2 5 6" xfId="21397" xr:uid="{22BE8B0A-6910-4DBE-BB8D-661DE5E74ED2}"/>
    <cellStyle name="Comma 14 2 2 6" xfId="2496" xr:uid="{1B5EEB37-0480-400F-8A84-D90BAB93DBE9}"/>
    <cellStyle name="Comma 14 2 2 6 2" xfId="4593" xr:uid="{F37DEA00-08E6-44F5-BB9E-0C878D5F4750}"/>
    <cellStyle name="Comma 14 2 2 6 2 2" xfId="17273" xr:uid="{D0DAB94A-ABB4-4C81-BBD0-7E8E484E1DF4}"/>
    <cellStyle name="Comma 14 2 2 6 2 2 2" xfId="36434" xr:uid="{72207D6F-4B5A-4C9E-BEA9-F973C40D4CC8}"/>
    <cellStyle name="Comma 14 2 2 6 2 3" xfId="10937" xr:uid="{93BA7F32-3BB5-41BD-9DC7-1FCFC4CE2C58}"/>
    <cellStyle name="Comma 14 2 2 6 2 3 2" xfId="30100" xr:uid="{9F7F69AA-1AE6-4E8F-8654-5E411D746135}"/>
    <cellStyle name="Comma 14 2 2 6 2 4" xfId="23766" xr:uid="{28C7129D-ED3C-4DCE-8529-B9D3FA89927C}"/>
    <cellStyle name="Comma 14 2 2 6 3" xfId="6757" xr:uid="{CD2BAF7E-3CAE-440C-9190-B22C2974C845}"/>
    <cellStyle name="Comma 14 2 2 6 3 2" xfId="19435" xr:uid="{C029279D-CAEE-4CE1-BE24-91767A8C656D}"/>
    <cellStyle name="Comma 14 2 2 6 3 2 2" xfId="38596" xr:uid="{B9B70507-3F3F-4AA4-90EF-6D972BE67643}"/>
    <cellStyle name="Comma 14 2 2 6 3 3" xfId="13099" xr:uid="{5ED5A7F7-DB6C-47F6-99BC-2E822316B436}"/>
    <cellStyle name="Comma 14 2 2 6 3 3 2" xfId="32262" xr:uid="{1144284E-436A-47F8-84FF-B09DDBEC0EAF}"/>
    <cellStyle name="Comma 14 2 2 6 3 4" xfId="25928" xr:uid="{1BF1BD4A-E293-49BC-81F3-183713738142}"/>
    <cellStyle name="Comma 14 2 2 6 4" xfId="15212" xr:uid="{A67DCC06-4878-4F19-BACA-A2FE951D5849}"/>
    <cellStyle name="Comma 14 2 2 6 4 2" xfId="34373" xr:uid="{1161D5DE-D574-4B7A-B86F-1BB54C1156C0}"/>
    <cellStyle name="Comma 14 2 2 6 5" xfId="8876" xr:uid="{B1931C8A-A989-4C24-8C80-CF7E0EABE10A}"/>
    <cellStyle name="Comma 14 2 2 6 5 2" xfId="28039" xr:uid="{FF593CB7-134D-45EE-A553-37433A2DF455}"/>
    <cellStyle name="Comma 14 2 2 6 6" xfId="21705" xr:uid="{DC4704E9-4F27-48B3-95F3-BB82267B3095}"/>
    <cellStyle name="Comma 14 2 2 7" xfId="2711" xr:uid="{0EACE8C9-52A5-4C48-A632-30A0228FC4CC}"/>
    <cellStyle name="Comma 14 2 2 7 2" xfId="4804" xr:uid="{DA1C3E14-2579-4653-9F04-EEC129471934}"/>
    <cellStyle name="Comma 14 2 2 7 2 2" xfId="17484" xr:uid="{B208A827-F3EE-4C4E-985F-C9949C853559}"/>
    <cellStyle name="Comma 14 2 2 7 2 2 2" xfId="36645" xr:uid="{F896FD97-A1D8-434E-8657-9669681E97A6}"/>
    <cellStyle name="Comma 14 2 2 7 2 3" xfId="11148" xr:uid="{50FFF895-C1A4-483E-A788-0467062D7E02}"/>
    <cellStyle name="Comma 14 2 2 7 2 3 2" xfId="30311" xr:uid="{7F890AD4-BA37-4DAD-A9D9-54017C21D00F}"/>
    <cellStyle name="Comma 14 2 2 7 2 4" xfId="23977" xr:uid="{20D31B51-B7B5-4BEA-ACE2-1EB2141FFDC9}"/>
    <cellStyle name="Comma 14 2 2 7 3" xfId="6968" xr:uid="{4AC577AA-1C06-4BC0-BFD9-830BB6847735}"/>
    <cellStyle name="Comma 14 2 2 7 3 2" xfId="19646" xr:uid="{ED88A681-A58E-47A0-87C8-0249609F830E}"/>
    <cellStyle name="Comma 14 2 2 7 3 2 2" xfId="38807" xr:uid="{A77116EB-FDE3-4C6B-82DC-D3C96CB823DA}"/>
    <cellStyle name="Comma 14 2 2 7 3 3" xfId="13310" xr:uid="{B0240595-27EC-4AB0-A207-B75EAC9040A9}"/>
    <cellStyle name="Comma 14 2 2 7 3 3 2" xfId="32473" xr:uid="{824C370E-3312-4785-925A-4530857F753F}"/>
    <cellStyle name="Comma 14 2 2 7 3 4" xfId="26139" xr:uid="{A1353D99-8187-4B88-BBD5-31E160B644DC}"/>
    <cellStyle name="Comma 14 2 2 7 4" xfId="15423" xr:uid="{8A564DE0-2BB4-44F6-BB9F-1F4D9753FC24}"/>
    <cellStyle name="Comma 14 2 2 7 4 2" xfId="34584" xr:uid="{FC335600-EB24-4EED-81B8-5CBA40A0D795}"/>
    <cellStyle name="Comma 14 2 2 7 5" xfId="9087" xr:uid="{7AB07569-8232-40E3-96FF-3BE23E129D26}"/>
    <cellStyle name="Comma 14 2 2 7 5 2" xfId="28250" xr:uid="{4CBECAA4-202F-4953-AC56-AE8C958061F2}"/>
    <cellStyle name="Comma 14 2 2 7 6" xfId="21916" xr:uid="{2F17CD7B-0061-4317-83E2-087B9B33B2E4}"/>
    <cellStyle name="Comma 14 2 2 8" xfId="2924" xr:uid="{4A793802-574C-45B5-951F-B60715D0401C}"/>
    <cellStyle name="Comma 14 2 2 8 2" xfId="5009" xr:uid="{6660F1DC-BF32-492B-A060-4C4A1F046B76}"/>
    <cellStyle name="Comma 14 2 2 8 2 2" xfId="17689" xr:uid="{E826BEBB-E28A-4213-858C-D5C8415D99E4}"/>
    <cellStyle name="Comma 14 2 2 8 2 2 2" xfId="36850" xr:uid="{9276BFE0-A3FA-4485-9846-2AA122A9BCCC}"/>
    <cellStyle name="Comma 14 2 2 8 2 3" xfId="11353" xr:uid="{EA29E8E0-4552-4325-B5F4-903663C30DFC}"/>
    <cellStyle name="Comma 14 2 2 8 2 3 2" xfId="30516" xr:uid="{2CD59AF3-D67C-43DD-B373-6EC8102E325F}"/>
    <cellStyle name="Comma 14 2 2 8 2 4" xfId="24182" xr:uid="{704BD44F-327A-4887-AF62-87157C8D60E8}"/>
    <cellStyle name="Comma 14 2 2 8 3" xfId="7173" xr:uid="{89A2AFBC-BD98-4461-9FD0-4058D8362CC0}"/>
    <cellStyle name="Comma 14 2 2 8 3 2" xfId="19851" xr:uid="{5444D01C-A229-4818-A901-5AA0170B4963}"/>
    <cellStyle name="Comma 14 2 2 8 3 2 2" xfId="39012" xr:uid="{20FA9A16-0814-423A-8444-6467C6A2F7CF}"/>
    <cellStyle name="Comma 14 2 2 8 3 3" xfId="13515" xr:uid="{D5345B7E-6F62-4C5F-AEEE-3791BD797AE6}"/>
    <cellStyle name="Comma 14 2 2 8 3 3 2" xfId="32678" xr:uid="{01AF7670-1C0A-40B1-9510-195F23C8AEB2}"/>
    <cellStyle name="Comma 14 2 2 8 3 4" xfId="26344" xr:uid="{E28059F2-B2CE-4D0F-934F-7E36288B3D7C}"/>
    <cellStyle name="Comma 14 2 2 8 4" xfId="15628" xr:uid="{C18CA626-7FCF-4FFA-BB43-1F7DA88121C3}"/>
    <cellStyle name="Comma 14 2 2 8 4 2" xfId="34789" xr:uid="{30256478-66E6-4D0E-A02F-13AD26254E41}"/>
    <cellStyle name="Comma 14 2 2 8 5" xfId="9292" xr:uid="{F0F84FA4-5F9D-4290-906C-2D1B5237B312}"/>
    <cellStyle name="Comma 14 2 2 8 5 2" xfId="28455" xr:uid="{6F6122DF-1DA2-40C1-B297-B02FA52DA733}"/>
    <cellStyle name="Comma 14 2 2 8 6" xfId="22121" xr:uid="{4F6E785F-3BAC-490C-9BBC-68A796FA9DF7}"/>
    <cellStyle name="Comma 14 2 2 9" xfId="3189" xr:uid="{56FFEBD9-AA89-43B5-B511-93388BA66E09}"/>
    <cellStyle name="Comma 14 2 2 9 2" xfId="15869" xr:uid="{DACD52C0-FA80-43E8-9BAD-C860D6F52649}"/>
    <cellStyle name="Comma 14 2 2 9 2 2" xfId="35030" xr:uid="{2CEBDFAE-91B8-4D61-B23B-EFFD520B9D4F}"/>
    <cellStyle name="Comma 14 2 2 9 3" xfId="9533" xr:uid="{72A370AC-5F2B-490F-A810-A572EA2B77D3}"/>
    <cellStyle name="Comma 14 2 2 9 3 2" xfId="28696" xr:uid="{ABB45F96-2997-473C-8F6C-84347D031E2B}"/>
    <cellStyle name="Comma 14 2 2 9 4" xfId="22362" xr:uid="{C55DB820-3FF6-4E66-A6E2-F9B2F878F3A9}"/>
    <cellStyle name="Comma 14 2 3" xfId="928" xr:uid="{85A7D7DA-E6EA-40CA-8526-38ECD02FA83D}"/>
    <cellStyle name="Comma 14 2 3 10" xfId="6116" xr:uid="{FDD6A5EB-AF64-406D-A4E7-8287A2A4E733}"/>
    <cellStyle name="Comma 14 2 3 10 2" xfId="18794" xr:uid="{84DDE2F2-31C2-469B-A509-19A04A52265B}"/>
    <cellStyle name="Comma 14 2 3 10 2 2" xfId="37955" xr:uid="{7304F047-A4A5-492A-BFA6-06CD50786ED4}"/>
    <cellStyle name="Comma 14 2 3 10 3" xfId="12458" xr:uid="{20D8A87A-C4B0-478B-8E54-CD10B3FEC178}"/>
    <cellStyle name="Comma 14 2 3 10 3 2" xfId="31621" xr:uid="{1FF115A4-46AC-4915-951D-418BB539561D}"/>
    <cellStyle name="Comma 14 2 3 10 4" xfId="25287" xr:uid="{204B2A2D-17AB-4C6E-B43A-F81219FBF7B4}"/>
    <cellStyle name="Comma 14 2 3 11" xfId="13987" xr:uid="{5A274EBE-65D3-4037-BDE3-B546C25884B7}"/>
    <cellStyle name="Comma 14 2 3 11 2" xfId="33148" xr:uid="{A76746E0-4C4C-4D2D-9291-F8443A616503}"/>
    <cellStyle name="Comma 14 2 3 12" xfId="7651" xr:uid="{B87C3D59-5108-40DB-B87B-360AC5053296}"/>
    <cellStyle name="Comma 14 2 3 12 2" xfId="26814" xr:uid="{87A1DC49-CE1C-4343-ACAA-2959484FDA69}"/>
    <cellStyle name="Comma 14 2 3 13" xfId="20480" xr:uid="{C3B8C4C7-86D9-4BCA-AB6C-BAB3C0A01FDF}"/>
    <cellStyle name="Comma 14 2 3 2" xfId="1246" xr:uid="{9F5BB15E-08E5-4E1B-876D-12BE9F6EB8C7}"/>
    <cellStyle name="Comma 14 2 3 2 2" xfId="3619" xr:uid="{B48470A2-39FF-44E2-AC81-AAA6F6007CD7}"/>
    <cellStyle name="Comma 14 2 3 2 2 2" xfId="16299" xr:uid="{2730CB6D-2496-4AC8-99BF-EFAB3E757292}"/>
    <cellStyle name="Comma 14 2 3 2 2 2 2" xfId="35460" xr:uid="{27188B94-AE82-4E3F-B21B-FBF89DA9CA77}"/>
    <cellStyle name="Comma 14 2 3 2 2 3" xfId="9963" xr:uid="{A742F9F9-6B63-41BF-BB67-B2A3D4BEEF5E}"/>
    <cellStyle name="Comma 14 2 3 2 2 3 2" xfId="29126" xr:uid="{E1C275F1-B25B-4A6C-9985-8C2A4A7FA256}"/>
    <cellStyle name="Comma 14 2 3 2 2 4" xfId="22792" xr:uid="{D90A6C31-42A5-4692-ABA0-2120F1295EEB}"/>
    <cellStyle name="Comma 14 2 3 2 3" xfId="5731" xr:uid="{D61EF3BC-C296-463F-B4FD-B535C1CB6339}"/>
    <cellStyle name="Comma 14 2 3 2 3 2" xfId="18409" xr:uid="{D00D16CE-E51F-4546-BEF2-268F95404DB4}"/>
    <cellStyle name="Comma 14 2 3 2 3 2 2" xfId="37570" xr:uid="{654FC68E-3EB8-42A9-BDFA-77E0C6189EE0}"/>
    <cellStyle name="Comma 14 2 3 2 3 3" xfId="12073" xr:uid="{81361486-E71D-4C44-8D26-AED74357FC7C}"/>
    <cellStyle name="Comma 14 2 3 2 3 3 2" xfId="31236" xr:uid="{F28A0369-ABFA-4E53-8AEA-F852CF88D4BC}"/>
    <cellStyle name="Comma 14 2 3 2 3 4" xfId="24902" xr:uid="{69898E20-9199-432F-9EA5-4BD52EF9FD78}"/>
    <cellStyle name="Comma 14 2 3 2 4" xfId="14238" xr:uid="{20B0EF72-118C-4F37-86BD-3D1957FDC4C6}"/>
    <cellStyle name="Comma 14 2 3 2 4 2" xfId="33399" xr:uid="{623CB980-D1B1-40E5-8316-B18D54FD258A}"/>
    <cellStyle name="Comma 14 2 3 2 5" xfId="7902" xr:uid="{E59DF12D-DE05-4FBA-8BBB-4F4A1E6F1716}"/>
    <cellStyle name="Comma 14 2 3 2 5 2" xfId="27065" xr:uid="{6498E22F-07F9-4EF1-B137-0D3457BD2048}"/>
    <cellStyle name="Comma 14 2 3 2 6" xfId="20731" xr:uid="{0D4E4D4D-4AF3-447D-BAD7-CEAF02F61EC5}"/>
    <cellStyle name="Comma 14 2 3 3" xfId="1561" xr:uid="{86EE46FC-D4AC-425A-B775-F238501D94F2}"/>
    <cellStyle name="Comma 14 2 3 3 2" xfId="3863" xr:uid="{02D69FDF-C3F5-49EF-96DD-448920A55B11}"/>
    <cellStyle name="Comma 14 2 3 3 2 2" xfId="16543" xr:uid="{BC4C85C3-76A2-4DCE-B4B0-C6DCFDE60500}"/>
    <cellStyle name="Comma 14 2 3 3 2 2 2" xfId="35704" xr:uid="{B28E6159-E2D4-4B59-8BAF-C8D0A90546BA}"/>
    <cellStyle name="Comma 14 2 3 3 2 3" xfId="10207" xr:uid="{2C5D7AB1-B2E3-4FCD-9321-E7CA17C40112}"/>
    <cellStyle name="Comma 14 2 3 3 2 3 2" xfId="29370" xr:uid="{55444426-4C65-4207-86BC-01A028F011FA}"/>
    <cellStyle name="Comma 14 2 3 3 2 4" xfId="23036" xr:uid="{962AFD3E-AA4E-495C-A90C-E4F25B7D8098}"/>
    <cellStyle name="Comma 14 2 3 3 3" xfId="5986" xr:uid="{9744A5CE-6115-42C4-8D45-8CFDD61CBB3B}"/>
    <cellStyle name="Comma 14 2 3 3 3 2" xfId="18664" xr:uid="{417BBD92-3A5F-4F8F-AEAF-2B511A038A38}"/>
    <cellStyle name="Comma 14 2 3 3 3 2 2" xfId="37825" xr:uid="{C38AFFF2-1B61-49E8-867C-6F59444EC220}"/>
    <cellStyle name="Comma 14 2 3 3 3 3" xfId="12328" xr:uid="{853C57FE-05ED-449C-82C9-2AFA54A07E76}"/>
    <cellStyle name="Comma 14 2 3 3 3 3 2" xfId="31491" xr:uid="{DCFE112C-2BBD-4CF8-9013-73797C0304A8}"/>
    <cellStyle name="Comma 14 2 3 3 3 4" xfId="25157" xr:uid="{69EE60BB-510C-45B0-B801-C19525914135}"/>
    <cellStyle name="Comma 14 2 3 3 4" xfId="14482" xr:uid="{99527193-8BF4-43A3-A84D-152AB4B8D7DD}"/>
    <cellStyle name="Comma 14 2 3 3 4 2" xfId="33643" xr:uid="{45D8CE54-3BAC-44A1-82CE-C8700B16A1A0}"/>
    <cellStyle name="Comma 14 2 3 3 5" xfId="8146" xr:uid="{5552EF81-F6BE-4CE8-A36D-DAACB8DD684B}"/>
    <cellStyle name="Comma 14 2 3 3 5 2" xfId="27309" xr:uid="{095D629C-52EB-4177-B63B-5A30835DA8B7}"/>
    <cellStyle name="Comma 14 2 3 3 6" xfId="20975" xr:uid="{1069F700-84A9-4B86-ACD1-7AC16D151303}"/>
    <cellStyle name="Comma 14 2 3 4" xfId="2072" xr:uid="{D5952579-DF6F-49D4-8940-2A482BE9A2D5}"/>
    <cellStyle name="Comma 14 2 3 4 2" xfId="4171" xr:uid="{38ABEBC2-F2A4-4DF8-8A3F-758BC4C4F5B3}"/>
    <cellStyle name="Comma 14 2 3 4 2 2" xfId="16851" xr:uid="{DCB0F9FC-DC04-4CC8-B9B9-BFB7E3847C33}"/>
    <cellStyle name="Comma 14 2 3 4 2 2 2" xfId="36012" xr:uid="{B8819BFF-9712-42DF-A012-144CC6BEC29A}"/>
    <cellStyle name="Comma 14 2 3 4 2 3" xfId="10515" xr:uid="{0B5429D5-B0E7-4EE7-93CF-554B31D96E5B}"/>
    <cellStyle name="Comma 14 2 3 4 2 3 2" xfId="29678" xr:uid="{9C020D6B-6C34-4DC9-83ED-E620AC4E8BAF}"/>
    <cellStyle name="Comma 14 2 3 4 2 4" xfId="23344" xr:uid="{F403BCED-AB11-4BCE-AB9F-CA4FB01F8C31}"/>
    <cellStyle name="Comma 14 2 3 4 3" xfId="6335" xr:uid="{80A20487-61F3-48FD-B11E-C6DF17F27DF3}"/>
    <cellStyle name="Comma 14 2 3 4 3 2" xfId="19013" xr:uid="{F636AE91-4155-441F-8CFC-DC865A0877AF}"/>
    <cellStyle name="Comma 14 2 3 4 3 2 2" xfId="38174" xr:uid="{509E7B8A-91EF-4B8A-95EC-CA12541F879A}"/>
    <cellStyle name="Comma 14 2 3 4 3 3" xfId="12677" xr:uid="{DAC82DD6-984D-4CBD-A567-F607E5BB5A33}"/>
    <cellStyle name="Comma 14 2 3 4 3 3 2" xfId="31840" xr:uid="{63AC584D-1A27-4EC7-A4CE-FCEF878FCF3C}"/>
    <cellStyle name="Comma 14 2 3 4 3 4" xfId="25506" xr:uid="{BAEF7F36-4927-4633-8439-8E1D21A436CD}"/>
    <cellStyle name="Comma 14 2 3 4 4" xfId="14790" xr:uid="{F1BBD938-71DB-4FE0-BD30-CBDA30A1F8E9}"/>
    <cellStyle name="Comma 14 2 3 4 4 2" xfId="33951" xr:uid="{3EB1FD4D-02D3-454D-9B38-6211F3808CFA}"/>
    <cellStyle name="Comma 14 2 3 4 5" xfId="8454" xr:uid="{93CE3E6D-7FA8-433E-BF93-D6039087FC6A}"/>
    <cellStyle name="Comma 14 2 3 4 5 2" xfId="27617" xr:uid="{61889104-01C0-40E1-9023-6AC14A94E45B}"/>
    <cellStyle name="Comma 14 2 3 4 6" xfId="21283" xr:uid="{ACB8FC29-D4AD-418E-97EE-FCF2CA7F9F75}"/>
    <cellStyle name="Comma 14 2 3 5" xfId="2382" xr:uid="{1EBB8A17-1AE3-4811-B62C-F94C17B4466A}"/>
    <cellStyle name="Comma 14 2 3 5 2" xfId="4479" xr:uid="{0CE1064C-DE04-41B6-91A9-556F1B79CEDD}"/>
    <cellStyle name="Comma 14 2 3 5 2 2" xfId="17159" xr:uid="{E27AF9C2-9D9C-4F31-8BCF-9D8AE864D3F7}"/>
    <cellStyle name="Comma 14 2 3 5 2 2 2" xfId="36320" xr:uid="{D7BF3E33-C54C-4053-9F4B-88F8F785D383}"/>
    <cellStyle name="Comma 14 2 3 5 2 3" xfId="10823" xr:uid="{8DFD1C15-AA13-4FD6-AC41-9096108125B9}"/>
    <cellStyle name="Comma 14 2 3 5 2 3 2" xfId="29986" xr:uid="{0789815C-662F-419E-8D04-5B09D46A2D1A}"/>
    <cellStyle name="Comma 14 2 3 5 2 4" xfId="23652" xr:uid="{EAE19920-DAF3-4C31-87FB-2A3CADF0114C}"/>
    <cellStyle name="Comma 14 2 3 5 3" xfId="6643" xr:uid="{C19EAD02-39EC-4C65-A4DC-3EC976D7AC48}"/>
    <cellStyle name="Comma 14 2 3 5 3 2" xfId="19321" xr:uid="{C7AD6994-CC8A-4E2D-A639-A3C6B48CA8A2}"/>
    <cellStyle name="Comma 14 2 3 5 3 2 2" xfId="38482" xr:uid="{399C3FF7-1F91-4DAF-87E8-EBFAC2939D37}"/>
    <cellStyle name="Comma 14 2 3 5 3 3" xfId="12985" xr:uid="{FCEDC3D7-4302-45A1-9C5F-EED7483F24E2}"/>
    <cellStyle name="Comma 14 2 3 5 3 3 2" xfId="32148" xr:uid="{56737AD4-42F3-4803-8897-B74C3C7142F6}"/>
    <cellStyle name="Comma 14 2 3 5 3 4" xfId="25814" xr:uid="{F8D7C3A3-C63E-41A4-A207-BC6ECBA51CDA}"/>
    <cellStyle name="Comma 14 2 3 5 4" xfId="15098" xr:uid="{C3B743CE-2EE1-47B2-9196-FFD9C589D226}"/>
    <cellStyle name="Comma 14 2 3 5 4 2" xfId="34259" xr:uid="{3B3B5CC9-AAFF-4D7B-B356-903BEDF84906}"/>
    <cellStyle name="Comma 14 2 3 5 5" xfId="8762" xr:uid="{A9F5F38E-6B5B-462F-A488-380BE3931842}"/>
    <cellStyle name="Comma 14 2 3 5 5 2" xfId="27925" xr:uid="{D8D7D471-ABA1-4FEC-9F19-5B59DCD4C036}"/>
    <cellStyle name="Comma 14 2 3 5 6" xfId="21591" xr:uid="{8FAEDEB0-2D3F-4C09-AF06-D9E8D3A7B42E}"/>
    <cellStyle name="Comma 14 2 3 6" xfId="2644" xr:uid="{B27544E0-83CF-4A0F-87A0-B17CAE773905}"/>
    <cellStyle name="Comma 14 2 3 6 2" xfId="4737" xr:uid="{C7A5325A-910D-4887-A316-011837CCABA7}"/>
    <cellStyle name="Comma 14 2 3 6 2 2" xfId="17417" xr:uid="{74908B35-6DB2-44AD-A720-B262680B55D1}"/>
    <cellStyle name="Comma 14 2 3 6 2 2 2" xfId="36578" xr:uid="{93F0906F-0B4A-4A2E-BD54-A99D140B8101}"/>
    <cellStyle name="Comma 14 2 3 6 2 3" xfId="11081" xr:uid="{74893257-6A5F-4856-A8D7-6C944941D62F}"/>
    <cellStyle name="Comma 14 2 3 6 2 3 2" xfId="30244" xr:uid="{BDF9F84E-0247-49D6-90AB-ED88E6D7BD69}"/>
    <cellStyle name="Comma 14 2 3 6 2 4" xfId="23910" xr:uid="{9FAD673F-82CA-4555-9A03-327E2C32E34C}"/>
    <cellStyle name="Comma 14 2 3 6 3" xfId="6901" xr:uid="{A4205C1C-5A32-4D9D-8166-195EF591B8F6}"/>
    <cellStyle name="Comma 14 2 3 6 3 2" xfId="19579" xr:uid="{BD8232E3-02A5-44A9-99F2-A3CCFECC7CE0}"/>
    <cellStyle name="Comma 14 2 3 6 3 2 2" xfId="38740" xr:uid="{1EF9FB52-1327-4A37-BFEC-1A315CB45550}"/>
    <cellStyle name="Comma 14 2 3 6 3 3" xfId="13243" xr:uid="{8FB95495-8848-406D-ADA6-729CC9ADB838}"/>
    <cellStyle name="Comma 14 2 3 6 3 3 2" xfId="32406" xr:uid="{67A9C53E-4EAE-4B24-A8A0-69A57D49B554}"/>
    <cellStyle name="Comma 14 2 3 6 3 4" xfId="26072" xr:uid="{76F8F23B-CA09-46A1-9B91-82F3B368C3CF}"/>
    <cellStyle name="Comma 14 2 3 6 4" xfId="15356" xr:uid="{263E713C-8599-43A4-BEF1-7EB06457915E}"/>
    <cellStyle name="Comma 14 2 3 6 4 2" xfId="34517" xr:uid="{D4F7F2DD-460E-4D9C-823E-9E45DD1EEBB4}"/>
    <cellStyle name="Comma 14 2 3 6 5" xfId="9020" xr:uid="{CF061156-1951-4880-9CF7-6EF1260A22F2}"/>
    <cellStyle name="Comma 14 2 3 6 5 2" xfId="28183" xr:uid="{E187964B-7E7F-434C-B0EF-C0914AAAB143}"/>
    <cellStyle name="Comma 14 2 3 6 6" xfId="21849" xr:uid="{6973FD66-080E-4BF1-8E91-4FD4A7BC0D0D}"/>
    <cellStyle name="Comma 14 2 3 7" xfId="2857" xr:uid="{1D9CA407-24A5-4EDD-8DF7-AF94D3D38C18}"/>
    <cellStyle name="Comma 14 2 3 7 2" xfId="4942" xr:uid="{DBF03A7A-229B-4822-90CD-3BDEC2CAF482}"/>
    <cellStyle name="Comma 14 2 3 7 2 2" xfId="17622" xr:uid="{895EFD51-6E41-4C71-BC2F-14CD97F7C912}"/>
    <cellStyle name="Comma 14 2 3 7 2 2 2" xfId="36783" xr:uid="{1A702041-0045-4A49-A959-8DE7AD8BC0EA}"/>
    <cellStyle name="Comma 14 2 3 7 2 3" xfId="11286" xr:uid="{6C7307E8-1999-46A3-8D5A-6FBC586DE540}"/>
    <cellStyle name="Comma 14 2 3 7 2 3 2" xfId="30449" xr:uid="{0228E001-2088-4B3E-B23B-22E2071B9751}"/>
    <cellStyle name="Comma 14 2 3 7 2 4" xfId="24115" xr:uid="{1C65E79A-254B-4802-B843-FAE83A863D5C}"/>
    <cellStyle name="Comma 14 2 3 7 3" xfId="7106" xr:uid="{7FFF7A70-9552-489A-AE28-69F48CF04091}"/>
    <cellStyle name="Comma 14 2 3 7 3 2" xfId="19784" xr:uid="{15E8D599-1202-469E-AB93-CED909BE8F54}"/>
    <cellStyle name="Comma 14 2 3 7 3 2 2" xfId="38945" xr:uid="{6D14DCA0-B74E-4AC3-97A6-A75C497D86D9}"/>
    <cellStyle name="Comma 14 2 3 7 3 3" xfId="13448" xr:uid="{9ECE4997-8469-4A9B-847A-FE805772167A}"/>
    <cellStyle name="Comma 14 2 3 7 3 3 2" xfId="32611" xr:uid="{B5978E6D-CED7-48CF-8194-5EDED87E58E1}"/>
    <cellStyle name="Comma 14 2 3 7 3 4" xfId="26277" xr:uid="{54505F4B-26A1-4529-9085-AF6F72A830DE}"/>
    <cellStyle name="Comma 14 2 3 7 4" xfId="15561" xr:uid="{FEDFDC23-89B9-47CD-9411-3FE43A4F41D4}"/>
    <cellStyle name="Comma 14 2 3 7 4 2" xfId="34722" xr:uid="{A16296BD-3464-4C38-B921-53844A51A1E2}"/>
    <cellStyle name="Comma 14 2 3 7 5" xfId="9225" xr:uid="{4D8EF4B5-0E62-45D7-9A25-D2BE137EE4CF}"/>
    <cellStyle name="Comma 14 2 3 7 5 2" xfId="28388" xr:uid="{FB8F7422-F7EC-4A4F-AA20-A2703A9A4E17}"/>
    <cellStyle name="Comma 14 2 3 7 6" xfId="22054" xr:uid="{1F42A213-9AD9-44B4-9667-2977DD216443}"/>
    <cellStyle name="Comma 14 2 3 8" xfId="3368" xr:uid="{2A49B7C1-E259-4F33-8E04-08F4E5438BE5}"/>
    <cellStyle name="Comma 14 2 3 8 2" xfId="16048" xr:uid="{95AB593D-5113-4C21-9514-B015CB61A092}"/>
    <cellStyle name="Comma 14 2 3 8 2 2" xfId="35209" xr:uid="{C733274A-5622-4424-B7B5-8AB8C0E78347}"/>
    <cellStyle name="Comma 14 2 3 8 3" xfId="9712" xr:uid="{E253B7B0-D65D-4032-B457-BC41C6FE7DEE}"/>
    <cellStyle name="Comma 14 2 3 8 3 2" xfId="28875" xr:uid="{901B5B96-CD1E-4F18-8E16-D49ADE6D6642}"/>
    <cellStyle name="Comma 14 2 3 8 4" xfId="22541" xr:uid="{CD45CDD9-414F-41ED-88B2-075D2D012598}"/>
    <cellStyle name="Comma 14 2 3 9" xfId="5471" xr:uid="{34AFDCAD-19C6-40E9-A9A9-2423EDA44A89}"/>
    <cellStyle name="Comma 14 2 3 9 2" xfId="18149" xr:uid="{40B291A2-F25B-493B-883A-DED708390D7E}"/>
    <cellStyle name="Comma 14 2 3 9 2 2" xfId="37310" xr:uid="{69657597-D8AD-4C58-963D-8345E259483B}"/>
    <cellStyle name="Comma 14 2 3 9 3" xfId="11813" xr:uid="{A7ABE2A8-0984-492B-958D-6E80E78F5C64}"/>
    <cellStyle name="Comma 14 2 3 9 3 2" xfId="30976" xr:uid="{6358B8CD-DC5F-439A-9901-70DF7782DCD8}"/>
    <cellStyle name="Comma 14 2 3 9 4" xfId="24642" xr:uid="{EFF96560-9646-499D-A9C1-A1EF1F9307AA}"/>
    <cellStyle name="Comma 14 2 4" xfId="853" xr:uid="{DEA6A457-FF23-41E9-87E2-74C31020322E}"/>
    <cellStyle name="Comma 14 2 4 2" xfId="3301" xr:uid="{0969E291-6B39-43D4-B5F9-B5DD789F9FBC}"/>
    <cellStyle name="Comma 14 2 4 2 2" xfId="15981" xr:uid="{08B28B72-E374-4FD4-A78E-394A998C2685}"/>
    <cellStyle name="Comma 14 2 4 2 2 2" xfId="35142" xr:uid="{38AD51C0-3C15-4089-A9DC-41EED8EE7370}"/>
    <cellStyle name="Comma 14 2 4 2 3" xfId="9645" xr:uid="{78697566-A726-4CB9-A0D4-EBAA5BA66A51}"/>
    <cellStyle name="Comma 14 2 4 2 3 2" xfId="28808" xr:uid="{212480C7-C623-44D0-A172-10BC15898CBD}"/>
    <cellStyle name="Comma 14 2 4 2 4" xfId="22474" xr:uid="{1BA0F668-A4AE-4C6F-834C-CC3B03A2DB3E}"/>
    <cellStyle name="Comma 14 2 4 3" xfId="5401" xr:uid="{F020ADD3-0E4F-4B47-B293-4218AD71CAA4}"/>
    <cellStyle name="Comma 14 2 4 3 2" xfId="18079" xr:uid="{5E900FFC-F086-439A-8AD2-1CF7BFACE029}"/>
    <cellStyle name="Comma 14 2 4 3 2 2" xfId="37240" xr:uid="{CB5C93A5-EF6B-48FA-986D-531E2F093D3D}"/>
    <cellStyle name="Comma 14 2 4 3 3" xfId="11743" xr:uid="{BF986879-93DE-4093-A484-A6B2B9AC86FE}"/>
    <cellStyle name="Comma 14 2 4 3 3 2" xfId="30906" xr:uid="{59F091EF-8087-43E3-8870-AF32A1B27381}"/>
    <cellStyle name="Comma 14 2 4 3 4" xfId="24572" xr:uid="{94455718-D881-49FA-81DA-A136A7C93EC2}"/>
    <cellStyle name="Comma 14 2 4 4" xfId="13920" xr:uid="{AAB0C91D-158C-4A53-9777-7CAF5C6F1D78}"/>
    <cellStyle name="Comma 14 2 4 4 2" xfId="33081" xr:uid="{A60E7102-4E6B-4A63-B9BE-588CF998F9A4}"/>
    <cellStyle name="Comma 14 2 4 5" xfId="7584" xr:uid="{EE70A580-CA8A-4CA4-91F8-B996999A720D}"/>
    <cellStyle name="Comma 14 2 4 5 2" xfId="26747" xr:uid="{E3FB8C23-1595-4376-8924-3683AE1B6F04}"/>
    <cellStyle name="Comma 14 2 4 6" xfId="20413" xr:uid="{9A75B835-08CD-4D81-8E2E-7C9E87741409}"/>
    <cellStyle name="Comma 14 2 5" xfId="1179" xr:uid="{FDD91E56-3F80-4096-A945-35C5EF270584}"/>
    <cellStyle name="Comma 14 2 5 2" xfId="3557" xr:uid="{5A9376E8-B754-4934-9996-EB7F22348A36}"/>
    <cellStyle name="Comma 14 2 5 2 2" xfId="16237" xr:uid="{8F5D8F66-356C-48DD-8B1F-6D1379F5291E}"/>
    <cellStyle name="Comma 14 2 5 2 2 2" xfId="35398" xr:uid="{F66C7EA6-57BB-42BD-82BD-1B154305F0CB}"/>
    <cellStyle name="Comma 14 2 5 2 3" xfId="9901" xr:uid="{C224ECC5-A789-4F6E-B9EA-7FEFD6B54DA6}"/>
    <cellStyle name="Comma 14 2 5 2 3 2" xfId="29064" xr:uid="{482DEC0A-428E-4D53-8D84-459CDD942FA6}"/>
    <cellStyle name="Comma 14 2 5 2 4" xfId="22730" xr:uid="{CE4A769B-EBEF-4FCB-B274-6F2E31826B8D}"/>
    <cellStyle name="Comma 14 2 5 3" xfId="5668" xr:uid="{92A15213-4011-4D1A-AFB9-E6CB0D37A408}"/>
    <cellStyle name="Comma 14 2 5 3 2" xfId="18346" xr:uid="{5B4E5C0F-431B-4CBF-B0AE-DFBAE4D86B79}"/>
    <cellStyle name="Comma 14 2 5 3 2 2" xfId="37507" xr:uid="{FF7FB4B8-9499-4ACD-8A33-1D5D864DBA3C}"/>
    <cellStyle name="Comma 14 2 5 3 3" xfId="12010" xr:uid="{AA30B477-274D-4309-A999-5C8C43A4BF58}"/>
    <cellStyle name="Comma 14 2 5 3 3 2" xfId="31173" xr:uid="{976B40EE-7084-4D44-AC53-6FCF16E77597}"/>
    <cellStyle name="Comma 14 2 5 3 4" xfId="24839" xr:uid="{415F43C3-6F80-48F4-8259-E1D24E5DCDD5}"/>
    <cellStyle name="Comma 14 2 5 4" xfId="14176" xr:uid="{DA487811-25AD-4D99-A673-C16CB1B7C260}"/>
    <cellStyle name="Comma 14 2 5 4 2" xfId="33337" xr:uid="{F7240988-C71B-43A7-B27B-8DE436D74D0C}"/>
    <cellStyle name="Comma 14 2 5 5" xfId="7840" xr:uid="{36571137-F81A-4F3E-8A4B-81158C3E1C53}"/>
    <cellStyle name="Comma 14 2 5 5 2" xfId="27003" xr:uid="{8341911E-ECFE-45AA-8F0B-45940C0C0FDC}"/>
    <cellStyle name="Comma 14 2 5 6" xfId="20669" xr:uid="{8F73B067-2B67-4A70-9C77-209363857D07}"/>
    <cellStyle name="Comma 14 2 6" xfId="1492" xr:uid="{D77863B5-8404-427D-AF87-2833F14ABF20}"/>
    <cellStyle name="Comma 14 2 6 2" xfId="3796" xr:uid="{CA4F104F-FD5B-4B8C-AD36-A0C3B90AA16A}"/>
    <cellStyle name="Comma 14 2 6 2 2" xfId="16476" xr:uid="{ADE34EFE-09A3-4FF6-9216-5DFDE2D5EB5F}"/>
    <cellStyle name="Comma 14 2 6 2 2 2" xfId="35637" xr:uid="{1DEFBEDD-B081-4AF2-A867-8403B91CBE82}"/>
    <cellStyle name="Comma 14 2 6 2 3" xfId="10140" xr:uid="{04D485CA-50DA-4291-9767-7F5E74E59B3A}"/>
    <cellStyle name="Comma 14 2 6 2 3 2" xfId="29303" xr:uid="{9FA9407D-D275-4769-8F0B-7081CD9E6FB0}"/>
    <cellStyle name="Comma 14 2 6 2 4" xfId="22969" xr:uid="{E25211AB-B5EE-4A78-905B-EECCB1786EB7}"/>
    <cellStyle name="Comma 14 2 6 3" xfId="5919" xr:uid="{7ABD4B64-32FA-4D5B-87B6-686F840B536F}"/>
    <cellStyle name="Comma 14 2 6 3 2" xfId="18597" xr:uid="{A462D740-864D-4C94-9DCC-DE25D6637020}"/>
    <cellStyle name="Comma 14 2 6 3 2 2" xfId="37758" xr:uid="{9CE8B5F5-C35E-4010-89DC-1DE6EE4BBEE6}"/>
    <cellStyle name="Comma 14 2 6 3 3" xfId="12261" xr:uid="{27B677F7-04FC-4BF7-B5E8-D51A424DF46B}"/>
    <cellStyle name="Comma 14 2 6 3 3 2" xfId="31424" xr:uid="{98A96E6F-22CA-40D6-AD53-D955CC273E90}"/>
    <cellStyle name="Comma 14 2 6 3 4" xfId="25090" xr:uid="{63A92420-F30E-4230-8AB5-D5866F6DEF90}"/>
    <cellStyle name="Comma 14 2 6 4" xfId="14415" xr:uid="{4DDDED8D-0D12-4DFB-BA5A-3A0ACFAD0A70}"/>
    <cellStyle name="Comma 14 2 6 4 2" xfId="33576" xr:uid="{DF9C5094-B09A-4779-B937-73C9CDAB0347}"/>
    <cellStyle name="Comma 14 2 6 5" xfId="8079" xr:uid="{F239E457-7489-44EE-80E4-9C2AF4F512DD}"/>
    <cellStyle name="Comma 14 2 6 5 2" xfId="27242" xr:uid="{B4B2BEA9-5E60-4392-A011-4EE7942BD3D7}"/>
    <cellStyle name="Comma 14 2 6 6" xfId="20908" xr:uid="{4BFAB43F-055C-4C5D-ACD2-E7E8CCB43A3F}"/>
    <cellStyle name="Comma 14 2 7" xfId="2005" xr:uid="{A04EF3EB-E5B4-4FAD-9D19-330E45C22EB8}"/>
    <cellStyle name="Comma 14 2 7 2" xfId="4104" xr:uid="{25AC1336-B0D7-4D17-BFA1-3578971E0BC9}"/>
    <cellStyle name="Comma 14 2 7 2 2" xfId="16784" xr:uid="{BD3CFE23-572F-4B34-9917-C91CE42F0AFD}"/>
    <cellStyle name="Comma 14 2 7 2 2 2" xfId="35945" xr:uid="{9B5CDEB3-4765-4CF8-A8D2-5DD71740DAF7}"/>
    <cellStyle name="Comma 14 2 7 2 3" xfId="10448" xr:uid="{FA036622-7FE0-4844-8ED5-B890EA27A73A}"/>
    <cellStyle name="Comma 14 2 7 2 3 2" xfId="29611" xr:uid="{2C81E656-51A3-4B96-98FA-8BDE49FD0ADF}"/>
    <cellStyle name="Comma 14 2 7 2 4" xfId="23277" xr:uid="{A2A709BF-8377-46EC-8423-228BE72A7447}"/>
    <cellStyle name="Comma 14 2 7 3" xfId="6268" xr:uid="{9E299D61-5DE3-4E53-832D-250DCE807017}"/>
    <cellStyle name="Comma 14 2 7 3 2" xfId="18946" xr:uid="{1D66574E-2E47-4371-801B-53BB2FF378B7}"/>
    <cellStyle name="Comma 14 2 7 3 2 2" xfId="38107" xr:uid="{6FA96F55-3A14-45EC-B2BF-DBF119800A81}"/>
    <cellStyle name="Comma 14 2 7 3 3" xfId="12610" xr:uid="{683CAEDD-073D-4ED6-9F1B-275A4EBDC0EB}"/>
    <cellStyle name="Comma 14 2 7 3 3 2" xfId="31773" xr:uid="{295913E8-B31F-45A3-AC58-F9519DDF425E}"/>
    <cellStyle name="Comma 14 2 7 3 4" xfId="25439" xr:uid="{B2A36C3A-2675-403C-8C23-34AB2813F3E7}"/>
    <cellStyle name="Comma 14 2 7 4" xfId="14723" xr:uid="{8B866678-D98B-4660-9C93-AD67CF3DF7D9}"/>
    <cellStyle name="Comma 14 2 7 4 2" xfId="33884" xr:uid="{3A5C3104-2F8D-4F1A-8542-CFCC38C8FAA1}"/>
    <cellStyle name="Comma 14 2 7 5" xfId="8387" xr:uid="{804C22BC-71F7-4DE2-A8CC-BF35FC8D6314}"/>
    <cellStyle name="Comma 14 2 7 5 2" xfId="27550" xr:uid="{07706ADF-2060-4FDE-9BFB-EF26CD33C237}"/>
    <cellStyle name="Comma 14 2 7 6" xfId="21216" xr:uid="{09F15B1D-ABD8-4387-ACF5-FD3B5A9A5FC7}"/>
    <cellStyle name="Comma 14 2 8" xfId="2315" xr:uid="{5D8EE06B-1A39-49BE-9F52-EA93B090E590}"/>
    <cellStyle name="Comma 14 2 8 2" xfId="4412" xr:uid="{AF788787-582C-4FB1-8697-06936E03512A}"/>
    <cellStyle name="Comma 14 2 8 2 2" xfId="17092" xr:uid="{415A67B7-BCA7-4072-A929-06021BA2E995}"/>
    <cellStyle name="Comma 14 2 8 2 2 2" xfId="36253" xr:uid="{3D95F0AC-6AE3-48AB-94E2-73BE06C4C4C3}"/>
    <cellStyle name="Comma 14 2 8 2 3" xfId="10756" xr:uid="{767E10C0-D26A-48DD-9A9D-A639EBF98179}"/>
    <cellStyle name="Comma 14 2 8 2 3 2" xfId="29919" xr:uid="{CAACF589-8A4E-4D3D-9B66-D9CFC680DB5B}"/>
    <cellStyle name="Comma 14 2 8 2 4" xfId="23585" xr:uid="{253EA959-358B-48F3-A42A-82C308CF2348}"/>
    <cellStyle name="Comma 14 2 8 3" xfId="6576" xr:uid="{DD159622-3108-47B9-B2BF-63418FE4F13D}"/>
    <cellStyle name="Comma 14 2 8 3 2" xfId="19254" xr:uid="{574DE396-411B-4029-9801-4C1D0CB7002D}"/>
    <cellStyle name="Comma 14 2 8 3 2 2" xfId="38415" xr:uid="{BB2CD8D9-FEAA-499D-B802-C605C575F3F6}"/>
    <cellStyle name="Comma 14 2 8 3 3" xfId="12918" xr:uid="{3630E8DF-6043-4996-8E14-8487BB6D1C86}"/>
    <cellStyle name="Comma 14 2 8 3 3 2" xfId="32081" xr:uid="{CB14631F-3A74-46BD-B850-02C649633111}"/>
    <cellStyle name="Comma 14 2 8 3 4" xfId="25747" xr:uid="{5648F3B8-44F5-4293-95E6-DB73177B16C7}"/>
    <cellStyle name="Comma 14 2 8 4" xfId="15031" xr:uid="{EA721F61-FECE-428E-B384-78635CB487DB}"/>
    <cellStyle name="Comma 14 2 8 4 2" xfId="34192" xr:uid="{8C78C9E6-1595-4ADD-B7D0-77DCA092FDD5}"/>
    <cellStyle name="Comma 14 2 8 5" xfId="8695" xr:uid="{5E162141-1B70-45E2-90D9-495F41862DE9}"/>
    <cellStyle name="Comma 14 2 8 5 2" xfId="27858" xr:uid="{8C7189AE-129D-43A5-BF24-5861ABCEC5BF}"/>
    <cellStyle name="Comma 14 2 8 6" xfId="21524" xr:uid="{D06330C2-5DA7-4E6A-8DB1-D427A927BB9B}"/>
    <cellStyle name="Comma 14 2 9" xfId="2582" xr:uid="{3312CA1B-2F88-453C-96FF-4C829765306E}"/>
    <cellStyle name="Comma 14 2 9 2" xfId="4675" xr:uid="{D90805B9-D166-4813-86A7-9B877BBA9390}"/>
    <cellStyle name="Comma 14 2 9 2 2" xfId="17355" xr:uid="{152E25AF-D945-4FEF-AC82-7EFAF22411F6}"/>
    <cellStyle name="Comma 14 2 9 2 2 2" xfId="36516" xr:uid="{5AEFA057-C3D8-4FB6-B95B-83B4B9C6005D}"/>
    <cellStyle name="Comma 14 2 9 2 3" xfId="11019" xr:uid="{8863C1E4-43B9-41EA-97D5-85CD7FD23F41}"/>
    <cellStyle name="Comma 14 2 9 2 3 2" xfId="30182" xr:uid="{150B8796-954C-4110-A981-2F2D5AF02E5D}"/>
    <cellStyle name="Comma 14 2 9 2 4" xfId="23848" xr:uid="{6E1A329A-3FC3-4E42-8B6F-848AE97DFBC6}"/>
    <cellStyle name="Comma 14 2 9 3" xfId="6839" xr:uid="{B128C6B6-6982-4C2D-BE34-E3D907E020B8}"/>
    <cellStyle name="Comma 14 2 9 3 2" xfId="19517" xr:uid="{F54CDC47-E474-4879-B960-3A6E50FEFC02}"/>
    <cellStyle name="Comma 14 2 9 3 2 2" xfId="38678" xr:uid="{B4053D70-C962-4277-9D6F-37A8BCC89555}"/>
    <cellStyle name="Comma 14 2 9 3 3" xfId="13181" xr:uid="{13246D7A-0C9F-433F-8A5E-2491ADF5E706}"/>
    <cellStyle name="Comma 14 2 9 3 3 2" xfId="32344" xr:uid="{A7ED4E8C-0576-47F5-B3AA-01492F7D5C20}"/>
    <cellStyle name="Comma 14 2 9 3 4" xfId="26010" xr:uid="{AC793AEE-C413-4877-9F16-542D709AC01A}"/>
    <cellStyle name="Comma 14 2 9 4" xfId="15294" xr:uid="{8AB643E0-5B7E-4809-A9A5-6269AD12164F}"/>
    <cellStyle name="Comma 14 2 9 4 2" xfId="34455" xr:uid="{4AE611DC-8C85-4F21-9ED9-C210DE4B4875}"/>
    <cellStyle name="Comma 14 2 9 5" xfId="8958" xr:uid="{662D8219-05A3-4A15-A74F-8F6461149870}"/>
    <cellStyle name="Comma 14 2 9 5 2" xfId="28121" xr:uid="{5C27466A-1363-4A65-8523-68925246178B}"/>
    <cellStyle name="Comma 14 2 9 6" xfId="21787" xr:uid="{04B3ACB9-AA7B-4D93-9AB1-F8BF02B65E5B}"/>
    <cellStyle name="Comma 14 3" xfId="670" xr:uid="{CEC76065-277C-47B9-889C-0A63179FE3E5}"/>
    <cellStyle name="Comma 14 3 10" xfId="5234" xr:uid="{98984A31-8CC4-470C-BE72-271C28FC132B}"/>
    <cellStyle name="Comma 14 3 10 2" xfId="17912" xr:uid="{0FC455ED-A8A1-41ED-8421-FD9FA1A22767}"/>
    <cellStyle name="Comma 14 3 10 2 2" xfId="37073" xr:uid="{9C025126-EF02-4F24-BC96-88D5EDAA28DF}"/>
    <cellStyle name="Comma 14 3 10 3" xfId="11576" xr:uid="{506B9692-C953-4BD2-AF62-B5447ED8D3C8}"/>
    <cellStyle name="Comma 14 3 10 3 2" xfId="30739" xr:uid="{A3BD5F30-E976-4460-9E28-3C87A415E957}"/>
    <cellStyle name="Comma 14 3 10 4" xfId="24405" xr:uid="{E06698B9-B145-4746-8BE1-660595F1A53A}"/>
    <cellStyle name="Comma 14 3 11" xfId="5030" xr:uid="{BEA20D7A-B71A-48F2-A699-DF71935BC7ED}"/>
    <cellStyle name="Comma 14 3 11 2" xfId="17710" xr:uid="{7C33620A-612B-445B-B487-B272B8EC1C7A}"/>
    <cellStyle name="Comma 14 3 11 2 2" xfId="36871" xr:uid="{8452DF17-33BD-4094-9F3B-B985169A9968}"/>
    <cellStyle name="Comma 14 3 11 3" xfId="11374" xr:uid="{54513C48-66CB-41AB-880D-E6C3F135F78B}"/>
    <cellStyle name="Comma 14 3 11 3 2" xfId="30537" xr:uid="{7CBEE088-6DAA-4F5C-B382-8FF9DC75950F}"/>
    <cellStyle name="Comma 14 3 11 4" xfId="24203" xr:uid="{FBB0B950-B175-4E73-ACB8-36BA17A5341E}"/>
    <cellStyle name="Comma 14 3 12" xfId="13754" xr:uid="{DAD7A1D9-5D60-4FF9-AA21-BEDC6817C537}"/>
    <cellStyle name="Comma 14 3 12 2" xfId="32915" xr:uid="{9C7DF262-C071-409F-8B37-048241A0DA5E}"/>
    <cellStyle name="Comma 14 3 13" xfId="7418" xr:uid="{4BCABC2C-301B-4385-A2F5-3875BCF10AF5}"/>
    <cellStyle name="Comma 14 3 13 2" xfId="26581" xr:uid="{6C307071-9B0D-42CC-9A95-6BC31BE5886D}"/>
    <cellStyle name="Comma 14 3 14" xfId="20247" xr:uid="{941A4A7C-2422-4C14-861B-BC469A3C70CC}"/>
    <cellStyle name="Comma 14 3 2" xfId="988" xr:uid="{20CBB1F7-2728-43DB-8BFD-5548B6D39E87}"/>
    <cellStyle name="Comma 14 3 2 2" xfId="3428" xr:uid="{000E226B-CC01-4FF0-895F-C2BF109F2168}"/>
    <cellStyle name="Comma 14 3 2 2 2" xfId="16108" xr:uid="{A0449951-17E9-4684-9C39-72D87FE67F10}"/>
    <cellStyle name="Comma 14 3 2 2 2 2" xfId="35269" xr:uid="{A3DD6121-70FF-49FC-BAAD-A2DCAEFDDAEB}"/>
    <cellStyle name="Comma 14 3 2 2 3" xfId="9772" xr:uid="{7571AB9E-6D2C-4484-8083-E9080A7F372A}"/>
    <cellStyle name="Comma 14 3 2 2 3 2" xfId="28935" xr:uid="{CC12B9F1-B9C3-464E-9243-1966A2D9320A}"/>
    <cellStyle name="Comma 14 3 2 2 4" xfId="22601" xr:uid="{2113D419-6092-4F42-A060-C742001CC521}"/>
    <cellStyle name="Comma 14 3 2 3" xfId="5531" xr:uid="{FD86D3F2-BA64-43BF-969A-1165A0162B86}"/>
    <cellStyle name="Comma 14 3 2 3 2" xfId="18209" xr:uid="{CA8EC630-299D-4E8C-BD74-D350A2EADC47}"/>
    <cellStyle name="Comma 14 3 2 3 2 2" xfId="37370" xr:uid="{F58AAC73-87E0-49EC-9F02-6000ED6DECC7}"/>
    <cellStyle name="Comma 14 3 2 3 3" xfId="11873" xr:uid="{B723B206-4FAF-4DF1-AF9D-8148D3A5099A}"/>
    <cellStyle name="Comma 14 3 2 3 3 2" xfId="31036" xr:uid="{0E0D22DE-9B07-4BF9-9E9B-F49D392539AE}"/>
    <cellStyle name="Comma 14 3 2 3 4" xfId="24702" xr:uid="{3C4D52D0-DE7E-4CD5-BF82-AD84BEEB47DB}"/>
    <cellStyle name="Comma 14 3 2 4" xfId="14047" xr:uid="{EE59D896-EEB8-47CC-8C76-68874BCAE766}"/>
    <cellStyle name="Comma 14 3 2 4 2" xfId="33208" xr:uid="{DB4FD0EF-3614-4962-BA9D-85B3617BF8DF}"/>
    <cellStyle name="Comma 14 3 2 5" xfId="7711" xr:uid="{3D023EEE-A238-4252-AF23-1796520817A9}"/>
    <cellStyle name="Comma 14 3 2 5 2" xfId="26874" xr:uid="{6FCF1973-CB5B-4EA0-84DC-A06556BFE40A}"/>
    <cellStyle name="Comma 14 3 2 6" xfId="20540" xr:uid="{B79010A6-5D16-4265-8491-3EBF2E189750}"/>
    <cellStyle name="Comma 14 3 3" xfId="1306" xr:uid="{D37221B4-CDAB-4B74-9D88-0F47A2D97100}"/>
    <cellStyle name="Comma 14 3 3 2" xfId="3656" xr:uid="{396EA48D-54B7-4670-8C5F-BACFA5AFDDDB}"/>
    <cellStyle name="Comma 14 3 3 2 2" xfId="16336" xr:uid="{15A6E29A-3732-4501-B21F-DFCA4A89D544}"/>
    <cellStyle name="Comma 14 3 3 2 2 2" xfId="35497" xr:uid="{AD0945BB-D3D9-48C2-A1EB-2A9E00F3E997}"/>
    <cellStyle name="Comma 14 3 3 2 3" xfId="10000" xr:uid="{CE789059-852E-4A40-A005-9AB465886F0F}"/>
    <cellStyle name="Comma 14 3 3 2 3 2" xfId="29163" xr:uid="{12898410-C2FE-467E-A411-0708E0D612AB}"/>
    <cellStyle name="Comma 14 3 3 2 4" xfId="22829" xr:uid="{94FEC420-B030-48BA-9AA5-FD8407441292}"/>
    <cellStyle name="Comma 14 3 3 3" xfId="5771" xr:uid="{5391ED03-8CDC-4C73-BE3C-D0AD14DC2CA3}"/>
    <cellStyle name="Comma 14 3 3 3 2" xfId="18449" xr:uid="{441E8910-631A-41D4-9B77-CFCE94C4000E}"/>
    <cellStyle name="Comma 14 3 3 3 2 2" xfId="37610" xr:uid="{0A2C865E-D910-4950-9C13-E95F5D0479DA}"/>
    <cellStyle name="Comma 14 3 3 3 3" xfId="12113" xr:uid="{8D831491-3551-444B-8EB8-7C7302AD2894}"/>
    <cellStyle name="Comma 14 3 3 3 3 2" xfId="31276" xr:uid="{9E65A25D-EFAC-439F-A70E-B3055CD46270}"/>
    <cellStyle name="Comma 14 3 3 3 4" xfId="24942" xr:uid="{6404AE41-092D-4326-853F-DCF31BB2C1EF}"/>
    <cellStyle name="Comma 14 3 3 4" xfId="14275" xr:uid="{875BBE56-B1D1-4B55-9B09-EEA9C5FCE4E8}"/>
    <cellStyle name="Comma 14 3 3 4 2" xfId="33436" xr:uid="{615405B1-4F27-4484-809C-D709DD6881A1}"/>
    <cellStyle name="Comma 14 3 3 5" xfId="7939" xr:uid="{2E061722-6741-45A5-A42D-B422D6C6F344}"/>
    <cellStyle name="Comma 14 3 3 5 2" xfId="27102" xr:uid="{349DF22E-4F47-43A3-9AD0-A25C4ED46C43}"/>
    <cellStyle name="Comma 14 3 3 6" xfId="20768" xr:uid="{337C5DBA-E8A4-49B4-B833-6DAFF16A1893}"/>
    <cellStyle name="Comma 14 3 4" xfId="1621" xr:uid="{6DEC4D95-A52B-4015-A81B-365AA9466DB9}"/>
    <cellStyle name="Comma 14 3 4 2" xfId="3923" xr:uid="{91E565D0-705C-4CE3-A701-89C3444A04E4}"/>
    <cellStyle name="Comma 14 3 4 2 2" xfId="16603" xr:uid="{664E819A-836D-4BEE-B881-81349AD417E2}"/>
    <cellStyle name="Comma 14 3 4 2 2 2" xfId="35764" xr:uid="{5DD4EE6C-49AA-4666-AB26-8F5F2AC72971}"/>
    <cellStyle name="Comma 14 3 4 2 3" xfId="10267" xr:uid="{48EE78BC-7BA9-4C66-9919-3002DD749C99}"/>
    <cellStyle name="Comma 14 3 4 2 3 2" xfId="29430" xr:uid="{65A5A695-6D18-4964-BBF5-A7B502C2D7AA}"/>
    <cellStyle name="Comma 14 3 4 2 4" xfId="23096" xr:uid="{EBEC4ABD-DBEC-4EA7-9C41-F4BF820AA4D3}"/>
    <cellStyle name="Comma 14 3 4 3" xfId="6046" xr:uid="{FFCF57C3-56AB-485D-BED7-B09147CED83A}"/>
    <cellStyle name="Comma 14 3 4 3 2" xfId="18724" xr:uid="{3780D44D-1403-4E06-A50D-B7640251A6CB}"/>
    <cellStyle name="Comma 14 3 4 3 2 2" xfId="37885" xr:uid="{B92FF3A0-6C94-4287-A801-2B6B1CC50FA7}"/>
    <cellStyle name="Comma 14 3 4 3 3" xfId="12388" xr:uid="{14E04248-8874-4990-961A-8ECC58176900}"/>
    <cellStyle name="Comma 14 3 4 3 3 2" xfId="31551" xr:uid="{CE7CB262-932A-4CA0-BA6F-7D432C4BBD95}"/>
    <cellStyle name="Comma 14 3 4 3 4" xfId="25217" xr:uid="{E55DC533-9844-40CA-874E-E88D8A7055A1}"/>
    <cellStyle name="Comma 14 3 4 4" xfId="14542" xr:uid="{880F48F7-0423-46E7-9330-977B8858747E}"/>
    <cellStyle name="Comma 14 3 4 4 2" xfId="33703" xr:uid="{7FC55B44-CCCE-47D7-A16F-8748DEBF291F}"/>
    <cellStyle name="Comma 14 3 4 5" xfId="8206" xr:uid="{4D755BB3-D98A-4FB6-9C88-F140CC6315A3}"/>
    <cellStyle name="Comma 14 3 4 5 2" xfId="27369" xr:uid="{100AD19C-5605-4D79-96F6-729A7A2BACA0}"/>
    <cellStyle name="Comma 14 3 4 6" xfId="21035" xr:uid="{057303F3-F0D1-4207-9192-937410153E21}"/>
    <cellStyle name="Comma 14 3 5" xfId="2132" xr:uid="{39B8E7C9-AC8A-47F5-8A93-FF5651628C71}"/>
    <cellStyle name="Comma 14 3 5 2" xfId="4231" xr:uid="{FD0921BB-8215-4D62-8AEA-77CE03C2F73F}"/>
    <cellStyle name="Comma 14 3 5 2 2" xfId="16911" xr:uid="{CCA5027C-0821-4F2A-9732-FB80A4B0A82B}"/>
    <cellStyle name="Comma 14 3 5 2 2 2" xfId="36072" xr:uid="{DCF8D5C3-F2E8-427E-B87F-89B74BF24B6F}"/>
    <cellStyle name="Comma 14 3 5 2 3" xfId="10575" xr:uid="{5C27A421-4652-45C2-BA31-406DE65BAF28}"/>
    <cellStyle name="Comma 14 3 5 2 3 2" xfId="29738" xr:uid="{EFF12A79-8D5C-4918-A9B9-01C014521BE9}"/>
    <cellStyle name="Comma 14 3 5 2 4" xfId="23404" xr:uid="{F84894DE-D2D7-4B8F-B760-7EBE3B76B72C}"/>
    <cellStyle name="Comma 14 3 5 3" xfId="6395" xr:uid="{3C2B80D6-0509-4C50-9CE7-5C1D92182752}"/>
    <cellStyle name="Comma 14 3 5 3 2" xfId="19073" xr:uid="{C92779CF-CC8F-410C-A1A4-0E4561B3F62E}"/>
    <cellStyle name="Comma 14 3 5 3 2 2" xfId="38234" xr:uid="{85B2B34A-8137-48CA-8C1C-7142598533EF}"/>
    <cellStyle name="Comma 14 3 5 3 3" xfId="12737" xr:uid="{72FD16AF-190D-403E-A5AC-2F0F31C4CD24}"/>
    <cellStyle name="Comma 14 3 5 3 3 2" xfId="31900" xr:uid="{F892B6D0-49D1-4F7C-93F5-25ADFD7A4741}"/>
    <cellStyle name="Comma 14 3 5 3 4" xfId="25566" xr:uid="{C4018EB2-11C6-433B-B54A-F01852B1FDE4}"/>
    <cellStyle name="Comma 14 3 5 4" xfId="14850" xr:uid="{1086D24A-19BD-4FE8-85BF-ECA98EB5029B}"/>
    <cellStyle name="Comma 14 3 5 4 2" xfId="34011" xr:uid="{B4BC17C7-72D3-4BB4-83F6-BF494EFEEC5D}"/>
    <cellStyle name="Comma 14 3 5 5" xfId="8514" xr:uid="{37B525CC-2272-4D3C-A268-0E45EAF50C08}"/>
    <cellStyle name="Comma 14 3 5 5 2" xfId="27677" xr:uid="{1875E938-9927-451C-B038-9FD0A436F04D}"/>
    <cellStyle name="Comma 14 3 5 6" xfId="21343" xr:uid="{AFD03DB1-ABEA-4E6F-A924-A53C26E1804B}"/>
    <cellStyle name="Comma 14 3 6" xfId="2442" xr:uid="{F781F8B8-56DD-4FFF-94EF-5DFC96F6A512}"/>
    <cellStyle name="Comma 14 3 6 2" xfId="4539" xr:uid="{855687A3-2445-49F9-B619-698DC39AE380}"/>
    <cellStyle name="Comma 14 3 6 2 2" xfId="17219" xr:uid="{B6325B47-3466-4CAA-A607-32063306D78E}"/>
    <cellStyle name="Comma 14 3 6 2 2 2" xfId="36380" xr:uid="{D82132C8-8693-4B3E-91E3-ABBCA3A96C71}"/>
    <cellStyle name="Comma 14 3 6 2 3" xfId="10883" xr:uid="{11040380-FCD8-4787-8F79-06CF6E3EC3F4}"/>
    <cellStyle name="Comma 14 3 6 2 3 2" xfId="30046" xr:uid="{27F3D6F8-A138-49D0-A3DF-E47B2DA70B8D}"/>
    <cellStyle name="Comma 14 3 6 2 4" xfId="23712" xr:uid="{1394C38F-85B3-4B03-97F3-7C2B19ECDE30}"/>
    <cellStyle name="Comma 14 3 6 3" xfId="6703" xr:uid="{E3FFBC87-10B2-4BAA-ABC2-24F1A27A7E51}"/>
    <cellStyle name="Comma 14 3 6 3 2" xfId="19381" xr:uid="{2F289E2E-D2FD-45CF-897E-52CC7D32D62F}"/>
    <cellStyle name="Comma 14 3 6 3 2 2" xfId="38542" xr:uid="{AF4BA19D-8B16-4159-BB31-B66E0374F760}"/>
    <cellStyle name="Comma 14 3 6 3 3" xfId="13045" xr:uid="{787FA97D-F160-4C3B-8ABF-A41466D3ADD1}"/>
    <cellStyle name="Comma 14 3 6 3 3 2" xfId="32208" xr:uid="{12D61C9C-10F6-4E94-8933-AAC99E820B93}"/>
    <cellStyle name="Comma 14 3 6 3 4" xfId="25874" xr:uid="{95631214-A1A6-4C16-A9C6-5B56BF058ACB}"/>
    <cellStyle name="Comma 14 3 6 4" xfId="15158" xr:uid="{4FCB1BFD-99A4-41B7-998F-2D314A4FFE47}"/>
    <cellStyle name="Comma 14 3 6 4 2" xfId="34319" xr:uid="{9BEE0A31-BBD8-4CF4-971E-03ABCB485200}"/>
    <cellStyle name="Comma 14 3 6 5" xfId="8822" xr:uid="{C47774BE-0EBA-4282-B8E2-14E3FEF62A1A}"/>
    <cellStyle name="Comma 14 3 6 5 2" xfId="27985" xr:uid="{534EEC3C-6964-4DC7-A1BF-3EAC085EF55E}"/>
    <cellStyle name="Comma 14 3 6 6" xfId="21651" xr:uid="{5550D93C-162E-49C2-A55A-A3BD3CE801A4}"/>
    <cellStyle name="Comma 14 3 7" xfId="2681" xr:uid="{C89B0226-4356-4891-89B0-4CBD407D2D1D}"/>
    <cellStyle name="Comma 14 3 7 2" xfId="4774" xr:uid="{820C3698-C4EA-433E-8FE3-66EA806D6FF8}"/>
    <cellStyle name="Comma 14 3 7 2 2" xfId="17454" xr:uid="{770C9BD0-4675-47DE-842E-1EE107BCA086}"/>
    <cellStyle name="Comma 14 3 7 2 2 2" xfId="36615" xr:uid="{09D7A8EC-0CF2-47C0-8B17-4FA452C40C12}"/>
    <cellStyle name="Comma 14 3 7 2 3" xfId="11118" xr:uid="{5C49C8B6-ADCF-4E17-9485-2F557F1C5A44}"/>
    <cellStyle name="Comma 14 3 7 2 3 2" xfId="30281" xr:uid="{10A7980C-84D2-4D16-8088-E0307D8ED698}"/>
    <cellStyle name="Comma 14 3 7 2 4" xfId="23947" xr:uid="{2AD5A1E4-EAA6-4824-9715-5D863A897FAF}"/>
    <cellStyle name="Comma 14 3 7 3" xfId="6938" xr:uid="{A52B5C3C-B1E1-4673-84ED-395545CFEC36}"/>
    <cellStyle name="Comma 14 3 7 3 2" xfId="19616" xr:uid="{5268E159-1181-4C22-8440-939E1FA6C470}"/>
    <cellStyle name="Comma 14 3 7 3 2 2" xfId="38777" xr:uid="{CA0874DB-74FC-414A-8EBC-1EDF5AA28CB7}"/>
    <cellStyle name="Comma 14 3 7 3 3" xfId="13280" xr:uid="{730EC184-5116-4C2D-A606-119C9B5BB547}"/>
    <cellStyle name="Comma 14 3 7 3 3 2" xfId="32443" xr:uid="{515DDB9C-26C2-4918-848A-609E11F0FBC2}"/>
    <cellStyle name="Comma 14 3 7 3 4" xfId="26109" xr:uid="{13FE89C2-BF51-42FA-9094-3BBADD3A2E01}"/>
    <cellStyle name="Comma 14 3 7 4" xfId="15393" xr:uid="{F763DB88-DE1C-4EAD-B9A1-9E49EB9B83B9}"/>
    <cellStyle name="Comma 14 3 7 4 2" xfId="34554" xr:uid="{6B9AB077-8AB7-4795-9D15-EADB09211562}"/>
    <cellStyle name="Comma 14 3 7 5" xfId="9057" xr:uid="{33214454-F662-426C-92FF-746A4293AA43}"/>
    <cellStyle name="Comma 14 3 7 5 2" xfId="28220" xr:uid="{6E6CFAF7-BEBB-400E-9A45-2872C48DDEE6}"/>
    <cellStyle name="Comma 14 3 7 6" xfId="21886" xr:uid="{E037D6CB-48A7-4C05-BE84-B2804FAF92AC}"/>
    <cellStyle name="Comma 14 3 8" xfId="2894" xr:uid="{751B5CFD-9502-4F2E-8337-3B1A9FD866A1}"/>
    <cellStyle name="Comma 14 3 8 2" xfId="4979" xr:uid="{4308B6BE-4B95-4E6F-ABF1-31A52BA4385C}"/>
    <cellStyle name="Comma 14 3 8 2 2" xfId="17659" xr:uid="{B9B81EE8-3A4B-42F1-935D-8CDE528B001F}"/>
    <cellStyle name="Comma 14 3 8 2 2 2" xfId="36820" xr:uid="{1606E66A-AC7F-4931-808B-EE951E18C044}"/>
    <cellStyle name="Comma 14 3 8 2 3" xfId="11323" xr:uid="{6C92554E-9435-46C6-B185-FF9328D1FCC4}"/>
    <cellStyle name="Comma 14 3 8 2 3 2" xfId="30486" xr:uid="{2CCF7818-2C6E-4AD5-A3CD-99F7BBABF9ED}"/>
    <cellStyle name="Comma 14 3 8 2 4" xfId="24152" xr:uid="{39C38B8B-D83C-483E-830E-401F9409FA13}"/>
    <cellStyle name="Comma 14 3 8 3" xfId="7143" xr:uid="{724EFF0C-9732-48BA-B5E9-F2FBAB1DBF97}"/>
    <cellStyle name="Comma 14 3 8 3 2" xfId="19821" xr:uid="{5B0204B8-8084-4F75-81E8-C25096BB9D2D}"/>
    <cellStyle name="Comma 14 3 8 3 2 2" xfId="38982" xr:uid="{3D457393-29F8-448D-BFB1-A7715CE9280A}"/>
    <cellStyle name="Comma 14 3 8 3 3" xfId="13485" xr:uid="{23F8001E-F9D0-43C8-B7FE-F4D24783E062}"/>
    <cellStyle name="Comma 14 3 8 3 3 2" xfId="32648" xr:uid="{0504B06B-F796-463B-B8BB-604F676337AC}"/>
    <cellStyle name="Comma 14 3 8 3 4" xfId="26314" xr:uid="{A5A1575C-7609-488C-867A-5199F3C43A51}"/>
    <cellStyle name="Comma 14 3 8 4" xfId="15598" xr:uid="{23ACB89E-EE02-4F35-81A3-36D280A152B0}"/>
    <cellStyle name="Comma 14 3 8 4 2" xfId="34759" xr:uid="{FDD864FB-BACB-48AC-AA70-AEAF3BC8133C}"/>
    <cellStyle name="Comma 14 3 8 5" xfId="9262" xr:uid="{4B522D31-B4F4-45CE-8F8C-A4EA8085E54D}"/>
    <cellStyle name="Comma 14 3 8 5 2" xfId="28425" xr:uid="{44ED93B7-520F-4E20-99EB-810AA4FFD4A7}"/>
    <cellStyle name="Comma 14 3 8 6" xfId="22091" xr:uid="{9969BB23-69CD-4B78-AB29-C99A53E28889}"/>
    <cellStyle name="Comma 14 3 9" xfId="3135" xr:uid="{A734C591-59C6-42D4-B66C-07D836248EB6}"/>
    <cellStyle name="Comma 14 3 9 2" xfId="15815" xr:uid="{5A9B95F1-EB0F-46A5-B232-8FF44CA41F86}"/>
    <cellStyle name="Comma 14 3 9 2 2" xfId="34976" xr:uid="{D5C44FA6-E973-40B5-A3CB-DB1C40623AC9}"/>
    <cellStyle name="Comma 14 3 9 3" xfId="9479" xr:uid="{69A31804-0904-4DC0-B2C5-11033853F1C0}"/>
    <cellStyle name="Comma 14 3 9 3 2" xfId="28642" xr:uid="{E96099B6-AF2A-4853-B643-91CECE9A5ABD}"/>
    <cellStyle name="Comma 14 3 9 4" xfId="22308" xr:uid="{294FAA6E-BDB1-49B7-B1A6-F7D769E0EE53}"/>
    <cellStyle name="Comma 14 4" xfId="896" xr:uid="{6CC19CBA-2AE1-4F1F-811B-558DE428282F}"/>
    <cellStyle name="Comma 14 4 10" xfId="5111" xr:uid="{DA8CEC6E-F90F-49EB-A5F3-7EF79956E358}"/>
    <cellStyle name="Comma 14 4 10 2" xfId="17790" xr:uid="{69D450C9-BE0D-450D-BD17-4308522DAF9C}"/>
    <cellStyle name="Comma 14 4 10 2 2" xfId="36951" xr:uid="{B90F6697-1C6B-4AFF-B357-F0A0C2B1DA6E}"/>
    <cellStyle name="Comma 14 4 10 3" xfId="11454" xr:uid="{3EC0082C-4421-4973-AECE-13176F62C383}"/>
    <cellStyle name="Comma 14 4 10 3 2" xfId="30617" xr:uid="{D471EBF3-73F1-4A7F-8104-AC71B9CCD047}"/>
    <cellStyle name="Comma 14 4 10 4" xfId="24283" xr:uid="{3CBE2A12-C126-43CE-9D20-3AFC574FF7B1}"/>
    <cellStyle name="Comma 14 4 11" xfId="13955" xr:uid="{9C12261D-C723-4EF9-A6FA-8741BCF020AB}"/>
    <cellStyle name="Comma 14 4 11 2" xfId="33116" xr:uid="{BC3AB2C3-1FCF-409A-B9B7-945F804FF2FC}"/>
    <cellStyle name="Comma 14 4 12" xfId="7619" xr:uid="{638F69CD-1398-4E50-8BFF-7A8D2E0A865A}"/>
    <cellStyle name="Comma 14 4 12 2" xfId="26782" xr:uid="{5036B305-FDF0-4EF6-A4C7-A8CBB1CB91F2}"/>
    <cellStyle name="Comma 14 4 13" xfId="20448" xr:uid="{F21A038B-3146-4D49-80C4-FF50DD978E58}"/>
    <cellStyle name="Comma 14 4 2" xfId="1214" xr:uid="{4DF1AA26-4273-4E4F-AA6C-03AB32E836CD}"/>
    <cellStyle name="Comma 14 4 2 2" xfId="3587" xr:uid="{9731C24E-EFC2-4866-98B9-2757BFE2FA40}"/>
    <cellStyle name="Comma 14 4 2 2 2" xfId="16267" xr:uid="{D23D0F55-E54B-4254-BAB2-CA28BA6D0F0D}"/>
    <cellStyle name="Comma 14 4 2 2 2 2" xfId="35428" xr:uid="{BF1D1AF9-23FD-4189-800B-5EC6BF115077}"/>
    <cellStyle name="Comma 14 4 2 2 3" xfId="9931" xr:uid="{58EE858D-1E8E-4A1B-A46D-7759A0936A23}"/>
    <cellStyle name="Comma 14 4 2 2 3 2" xfId="29094" xr:uid="{CA4733F9-B301-4E4D-9A55-C22386D94699}"/>
    <cellStyle name="Comma 14 4 2 2 4" xfId="22760" xr:uid="{0B4CE004-9145-4E22-B4EB-2BFC7617B6A3}"/>
    <cellStyle name="Comma 14 4 2 3" xfId="5699" xr:uid="{545F6DD1-B9D7-4221-8F52-3C3006697233}"/>
    <cellStyle name="Comma 14 4 2 3 2" xfId="18377" xr:uid="{7F154047-112B-4BD6-A691-F1906BDD3897}"/>
    <cellStyle name="Comma 14 4 2 3 2 2" xfId="37538" xr:uid="{5AF1917F-80E0-4F90-AB51-BB21EC669814}"/>
    <cellStyle name="Comma 14 4 2 3 3" xfId="12041" xr:uid="{D9E630DC-67C3-4655-83A8-BF28448A55D5}"/>
    <cellStyle name="Comma 14 4 2 3 3 2" xfId="31204" xr:uid="{6E12C617-150F-4770-A33C-85678F30BC84}"/>
    <cellStyle name="Comma 14 4 2 3 4" xfId="24870" xr:uid="{946F44F4-018A-4BA1-938C-708C2F6164D0}"/>
    <cellStyle name="Comma 14 4 2 4" xfId="14206" xr:uid="{20B54CB9-F198-42A0-85C3-B1A130C8E08B}"/>
    <cellStyle name="Comma 14 4 2 4 2" xfId="33367" xr:uid="{179C3C95-FC35-4DBC-B623-5728046D9FB3}"/>
    <cellStyle name="Comma 14 4 2 5" xfId="7870" xr:uid="{6B6EAAEF-D182-4C6C-AB63-843681BD71CB}"/>
    <cellStyle name="Comma 14 4 2 5 2" xfId="27033" xr:uid="{8601D815-98DA-4666-B976-7157A50187B1}"/>
    <cellStyle name="Comma 14 4 2 6" xfId="20699" xr:uid="{8DDE9EE7-06BD-46E1-88A0-F12F157EACD7}"/>
    <cellStyle name="Comma 14 4 3" xfId="1529" xr:uid="{7AC2C789-58F2-4485-B58E-5A1F651B1581}"/>
    <cellStyle name="Comma 14 4 3 2" xfId="3831" xr:uid="{83A3EC6B-F3E9-4FAE-899C-8AC96DB454EC}"/>
    <cellStyle name="Comma 14 4 3 2 2" xfId="16511" xr:uid="{C283DCF0-A32F-40C1-92DA-CF6F79A93C5D}"/>
    <cellStyle name="Comma 14 4 3 2 2 2" xfId="35672" xr:uid="{AFBE6632-C0E7-471C-A426-7881F81ABA0A}"/>
    <cellStyle name="Comma 14 4 3 2 3" xfId="10175" xr:uid="{205490B5-5149-478B-802D-4AE9D3BE3D41}"/>
    <cellStyle name="Comma 14 4 3 2 3 2" xfId="29338" xr:uid="{D2696522-D36B-4465-86AB-E59E95315F60}"/>
    <cellStyle name="Comma 14 4 3 2 4" xfId="23004" xr:uid="{CF7E0747-F60C-4207-8E8F-31AC57C4C1F5}"/>
    <cellStyle name="Comma 14 4 3 3" xfId="5954" xr:uid="{B7CA0AD2-0A64-42A0-B79C-633514B2D243}"/>
    <cellStyle name="Comma 14 4 3 3 2" xfId="18632" xr:uid="{EFEC2656-7134-496D-824C-50E00BD98D43}"/>
    <cellStyle name="Comma 14 4 3 3 2 2" xfId="37793" xr:uid="{6EFC0976-362E-4844-9146-B2F539E4BCB3}"/>
    <cellStyle name="Comma 14 4 3 3 3" xfId="12296" xr:uid="{0896A0C2-FFF9-4CDD-B1FC-8A40B9663595}"/>
    <cellStyle name="Comma 14 4 3 3 3 2" xfId="31459" xr:uid="{3697034A-21B4-4C7E-93EC-5FCA2658A331}"/>
    <cellStyle name="Comma 14 4 3 3 4" xfId="25125" xr:uid="{E8F92A6E-CF19-4964-A04D-7C41CA8DE9AB}"/>
    <cellStyle name="Comma 14 4 3 4" xfId="14450" xr:uid="{1C0A9EDA-2522-4A39-84A7-E6ED2E264B2A}"/>
    <cellStyle name="Comma 14 4 3 4 2" xfId="33611" xr:uid="{C30F7224-DDDA-492C-9E34-3FEFC19F2503}"/>
    <cellStyle name="Comma 14 4 3 5" xfId="8114" xr:uid="{D33E3374-0EB7-4A56-ACEB-DD44293F8DFE}"/>
    <cellStyle name="Comma 14 4 3 5 2" xfId="27277" xr:uid="{7BA87797-9308-4FEC-8851-24AE6056FD3E}"/>
    <cellStyle name="Comma 14 4 3 6" xfId="20943" xr:uid="{977DCC74-8075-4F9C-B58B-91E2817B555F}"/>
    <cellStyle name="Comma 14 4 4" xfId="2040" xr:uid="{B00CA0E3-704F-4B87-99DF-9D375C13EB2C}"/>
    <cellStyle name="Comma 14 4 4 2" xfId="4139" xr:uid="{E202C202-DEF5-4076-8645-0806A21DD216}"/>
    <cellStyle name="Comma 14 4 4 2 2" xfId="16819" xr:uid="{1D6E52AA-81B7-401A-84D7-CC71B42FE76B}"/>
    <cellStyle name="Comma 14 4 4 2 2 2" xfId="35980" xr:uid="{752E5541-3F5E-4C91-97E1-FEC1B23C85CD}"/>
    <cellStyle name="Comma 14 4 4 2 3" xfId="10483" xr:uid="{D8525D2E-7C09-45AE-A09D-9381982FB62B}"/>
    <cellStyle name="Comma 14 4 4 2 3 2" xfId="29646" xr:uid="{398102AD-9B9B-44C9-98D9-4A6775F5843C}"/>
    <cellStyle name="Comma 14 4 4 2 4" xfId="23312" xr:uid="{B4265D33-50C6-4EA9-A654-D5897582A599}"/>
    <cellStyle name="Comma 14 4 4 3" xfId="6303" xr:uid="{85750D3A-41F6-46F0-95BC-5E50CC6C2B59}"/>
    <cellStyle name="Comma 14 4 4 3 2" xfId="18981" xr:uid="{84ECDA3B-70C3-4692-82BF-D2D30A7E5745}"/>
    <cellStyle name="Comma 14 4 4 3 2 2" xfId="38142" xr:uid="{287DA5B0-AD28-4305-A944-4A116E388E29}"/>
    <cellStyle name="Comma 14 4 4 3 3" xfId="12645" xr:uid="{1D3D3C95-72C0-4E6C-93F2-6BC04ABA1157}"/>
    <cellStyle name="Comma 14 4 4 3 3 2" xfId="31808" xr:uid="{C5B50A3A-0E0B-4A39-B3EF-C52DEF0D28F2}"/>
    <cellStyle name="Comma 14 4 4 3 4" xfId="25474" xr:uid="{205B5F14-1BB8-4BD4-9BC6-0FBEF24F763F}"/>
    <cellStyle name="Comma 14 4 4 4" xfId="14758" xr:uid="{58E7B80C-80AA-4A93-B847-A94658ADB5E1}"/>
    <cellStyle name="Comma 14 4 4 4 2" xfId="33919" xr:uid="{0EB2CCE1-8B99-421B-888B-D0C74F36699B}"/>
    <cellStyle name="Comma 14 4 4 5" xfId="8422" xr:uid="{A46B6A7E-414B-4AA4-B686-7300819C8059}"/>
    <cellStyle name="Comma 14 4 4 5 2" xfId="27585" xr:uid="{4E05B27C-D7AD-4F46-87F9-456D586884A8}"/>
    <cellStyle name="Comma 14 4 4 6" xfId="21251" xr:uid="{B1AC3010-50DD-4C77-8ED2-85A2E3FC8FAE}"/>
    <cellStyle name="Comma 14 4 5" xfId="2350" xr:uid="{CBB58E20-790B-47C3-A598-8A4F64D432DE}"/>
    <cellStyle name="Comma 14 4 5 2" xfId="4447" xr:uid="{8A80F9FF-FD28-4432-917E-42BFB405E91E}"/>
    <cellStyle name="Comma 14 4 5 2 2" xfId="17127" xr:uid="{E3818266-63EE-48BA-ADA1-B51093EE903E}"/>
    <cellStyle name="Comma 14 4 5 2 2 2" xfId="36288" xr:uid="{DCC933D8-93F1-452A-833B-0D9A8B7F736F}"/>
    <cellStyle name="Comma 14 4 5 2 3" xfId="10791" xr:uid="{7738B915-8918-4038-B8EF-828B4A28B606}"/>
    <cellStyle name="Comma 14 4 5 2 3 2" xfId="29954" xr:uid="{0E092981-F7B3-4E2C-8631-B77C1B28AB3D}"/>
    <cellStyle name="Comma 14 4 5 2 4" xfId="23620" xr:uid="{AF9F0767-C4DE-498F-86A8-E1D9763B71D8}"/>
    <cellStyle name="Comma 14 4 5 3" xfId="6611" xr:uid="{09F3F097-B00B-41BF-A766-A2D37540D9D0}"/>
    <cellStyle name="Comma 14 4 5 3 2" xfId="19289" xr:uid="{1C8C1BEA-49B5-449D-AA28-CCB915C25F5C}"/>
    <cellStyle name="Comma 14 4 5 3 2 2" xfId="38450" xr:uid="{F2652CE5-14DE-4C31-99A1-E7521741C0CF}"/>
    <cellStyle name="Comma 14 4 5 3 3" xfId="12953" xr:uid="{D3CAFCBC-7D26-4E73-A15D-56A7EBAB22E1}"/>
    <cellStyle name="Comma 14 4 5 3 3 2" xfId="32116" xr:uid="{80AD636C-8B7C-4080-B034-192AB434EA9B}"/>
    <cellStyle name="Comma 14 4 5 3 4" xfId="25782" xr:uid="{5A5B780B-8A5C-4427-B224-4B919E3C295F}"/>
    <cellStyle name="Comma 14 4 5 4" xfId="15066" xr:uid="{2F1F2C2E-95B0-4FC0-B57B-C32A2D1AD192}"/>
    <cellStyle name="Comma 14 4 5 4 2" xfId="34227" xr:uid="{8097A07F-1727-4D47-9E21-AC9E86C82B34}"/>
    <cellStyle name="Comma 14 4 5 5" xfId="8730" xr:uid="{19328E51-84D7-4BF4-9E14-F3004EDD30C1}"/>
    <cellStyle name="Comma 14 4 5 5 2" xfId="27893" xr:uid="{61D0E30C-58B3-4E0D-BDD2-745BB52F949F}"/>
    <cellStyle name="Comma 14 4 5 6" xfId="21559" xr:uid="{39EA959B-A70E-47FF-8B4E-08C91E8EC1B2}"/>
    <cellStyle name="Comma 14 4 6" xfId="2612" xr:uid="{0E001D81-D57D-40A1-A7C1-E2BAA35853F8}"/>
    <cellStyle name="Comma 14 4 6 2" xfId="4705" xr:uid="{01A32857-DF5C-4FC7-AA7F-517B4C4E007C}"/>
    <cellStyle name="Comma 14 4 6 2 2" xfId="17385" xr:uid="{44155377-5067-470A-99E0-3D2EFD3AADAB}"/>
    <cellStyle name="Comma 14 4 6 2 2 2" xfId="36546" xr:uid="{033E9628-25F5-4402-B5B6-90E451E30148}"/>
    <cellStyle name="Comma 14 4 6 2 3" xfId="11049" xr:uid="{660B1840-6F05-4306-B0C1-E57B35636925}"/>
    <cellStyle name="Comma 14 4 6 2 3 2" xfId="30212" xr:uid="{BB8320BD-179A-4DE5-8606-E1AFC245AACD}"/>
    <cellStyle name="Comma 14 4 6 2 4" xfId="23878" xr:uid="{9F8B6314-7BD3-4027-9655-DC0874016CC3}"/>
    <cellStyle name="Comma 14 4 6 3" xfId="6869" xr:uid="{2FEC577B-BE4A-4FE0-801A-7EE0A9834CAE}"/>
    <cellStyle name="Comma 14 4 6 3 2" xfId="19547" xr:uid="{ADE80978-9B76-4A18-8D0F-9FE9F245EA63}"/>
    <cellStyle name="Comma 14 4 6 3 2 2" xfId="38708" xr:uid="{258AC1D0-4090-438F-897A-B3C8A4C59AF8}"/>
    <cellStyle name="Comma 14 4 6 3 3" xfId="13211" xr:uid="{AEF0D83F-D236-4B43-9207-1DBAF38C790C}"/>
    <cellStyle name="Comma 14 4 6 3 3 2" xfId="32374" xr:uid="{7104855C-C91C-43D0-97CF-5EB8E0BD2F26}"/>
    <cellStyle name="Comma 14 4 6 3 4" xfId="26040" xr:uid="{20E26EC4-0EBD-4F29-85AF-F6907D8ADA93}"/>
    <cellStyle name="Comma 14 4 6 4" xfId="15324" xr:uid="{E57D4F20-9DA8-44F6-9682-21B8C041DFB3}"/>
    <cellStyle name="Comma 14 4 6 4 2" xfId="34485" xr:uid="{C8FF48E8-B574-4A88-B196-5D58023F9545}"/>
    <cellStyle name="Comma 14 4 6 5" xfId="8988" xr:uid="{E13DC555-D190-48EC-9AD8-6AE428AF926F}"/>
    <cellStyle name="Comma 14 4 6 5 2" xfId="28151" xr:uid="{2EF8E4EA-7ACF-411B-82D7-797F41E6CF8A}"/>
    <cellStyle name="Comma 14 4 6 6" xfId="21817" xr:uid="{EE3000D9-188A-4F2B-BE50-DA6C4FD9B7B4}"/>
    <cellStyle name="Comma 14 4 7" xfId="2825" xr:uid="{645B2FE7-5E5D-48A8-8FFC-E6808CA5FCFD}"/>
    <cellStyle name="Comma 14 4 7 2" xfId="4910" xr:uid="{8A320BB2-E12C-484C-89D9-5D81DACA9F83}"/>
    <cellStyle name="Comma 14 4 7 2 2" xfId="17590" xr:uid="{3D1F0B8B-3E34-4F8C-95AF-40B610C64ADB}"/>
    <cellStyle name="Comma 14 4 7 2 2 2" xfId="36751" xr:uid="{294A7FBF-C77B-43C1-A44F-A123710B9004}"/>
    <cellStyle name="Comma 14 4 7 2 3" xfId="11254" xr:uid="{C97E3AB0-AB41-4018-9704-C4383EB7C103}"/>
    <cellStyle name="Comma 14 4 7 2 3 2" xfId="30417" xr:uid="{191432BB-F96A-4A79-8192-084DE4C67121}"/>
    <cellStyle name="Comma 14 4 7 2 4" xfId="24083" xr:uid="{1D157BAF-77AD-4658-A280-CD90A316A45E}"/>
    <cellStyle name="Comma 14 4 7 3" xfId="7074" xr:uid="{C2DDAB70-61EB-4CEE-B357-71A1A31D4AAD}"/>
    <cellStyle name="Comma 14 4 7 3 2" xfId="19752" xr:uid="{4DFD946A-0C4F-40C5-B75E-C463BDA48897}"/>
    <cellStyle name="Comma 14 4 7 3 2 2" xfId="38913" xr:uid="{D0841000-98AB-414B-BD3C-545AAC79B3CA}"/>
    <cellStyle name="Comma 14 4 7 3 3" xfId="13416" xr:uid="{57FA5FA8-FDF6-48D9-8DC8-AE40E0CDEF00}"/>
    <cellStyle name="Comma 14 4 7 3 3 2" xfId="32579" xr:uid="{FDBA7E60-790A-47F1-A27D-96C1C8D9BD0D}"/>
    <cellStyle name="Comma 14 4 7 3 4" xfId="26245" xr:uid="{ADBEF0A4-7EE8-4387-BCA7-598E4EDB39F6}"/>
    <cellStyle name="Comma 14 4 7 4" xfId="15529" xr:uid="{F8286A7C-57B6-4766-8704-B5526A8B3CFC}"/>
    <cellStyle name="Comma 14 4 7 4 2" xfId="34690" xr:uid="{333A7A2A-3FE5-4FB0-9858-74B2AD26FBAA}"/>
    <cellStyle name="Comma 14 4 7 5" xfId="9193" xr:uid="{ECEC358B-5D46-4409-BC4D-042EA987B8CD}"/>
    <cellStyle name="Comma 14 4 7 5 2" xfId="28356" xr:uid="{09E60AEA-203A-4FAA-BC04-160C77322E1E}"/>
    <cellStyle name="Comma 14 4 7 6" xfId="22022" xr:uid="{550A4EE4-3328-4AF2-80E5-797C6F73FDEF}"/>
    <cellStyle name="Comma 14 4 8" xfId="3336" xr:uid="{184E6642-5DEF-40A6-88E6-053CCC658CEE}"/>
    <cellStyle name="Comma 14 4 8 2" xfId="16016" xr:uid="{DCDC8250-24AF-4F92-BBAC-A98245905218}"/>
    <cellStyle name="Comma 14 4 8 2 2" xfId="35177" xr:uid="{DB9A659B-CE20-4438-A9EA-AB6E4398C772}"/>
    <cellStyle name="Comma 14 4 8 3" xfId="9680" xr:uid="{7094F58A-D5F2-43DB-91F8-CF6123A584B1}"/>
    <cellStyle name="Comma 14 4 8 3 2" xfId="28843" xr:uid="{29D21E1D-9105-4C36-8415-46D80B4BEC50}"/>
    <cellStyle name="Comma 14 4 8 4" xfId="22509" xr:uid="{A2671174-F96E-45C0-A6A7-A2A9D35D2222}"/>
    <cellStyle name="Comma 14 4 9" xfId="5439" xr:uid="{AC69A283-5A75-45DE-8E4B-FD3D399EBC2D}"/>
    <cellStyle name="Comma 14 4 9 2" xfId="18117" xr:uid="{BBA60ED4-3D00-430D-B73A-830C2850BB24}"/>
    <cellStyle name="Comma 14 4 9 2 2" xfId="37278" xr:uid="{B9DD3FCF-DCEE-4DF3-AD5B-DC9A53DBBA63}"/>
    <cellStyle name="Comma 14 4 9 3" xfId="11781" xr:uid="{E5597A05-A3E2-477F-BFF1-AE16B8BD5BCA}"/>
    <cellStyle name="Comma 14 4 9 3 2" xfId="30944" xr:uid="{7EEA05E0-2A6E-4D19-891E-CD3EC9E12328}"/>
    <cellStyle name="Comma 14 4 9 4" xfId="24610" xr:uid="{747E4D59-D0B4-4804-AEB5-249460223819}"/>
    <cellStyle name="Comma 14 5" xfId="799" xr:uid="{EBB627FB-6839-4EE1-A4FB-2B68F750B44F}"/>
    <cellStyle name="Comma 14 5 2" xfId="3247" xr:uid="{30709844-3EC7-4854-87FB-AD72DBDC663A}"/>
    <cellStyle name="Comma 14 5 2 2" xfId="15927" xr:uid="{92A1E345-E19C-4A39-B808-6BDB7C6CB58F}"/>
    <cellStyle name="Comma 14 5 2 2 2" xfId="35088" xr:uid="{84D554F2-4B2B-4DD8-9F7F-8BB7E8846226}"/>
    <cellStyle name="Comma 14 5 2 3" xfId="9591" xr:uid="{7A58BEA6-C1B4-4F07-8BCA-31504B0E6BD9}"/>
    <cellStyle name="Comma 14 5 2 3 2" xfId="28754" xr:uid="{EC6BC099-D06D-495E-88DF-2AA0089AF276}"/>
    <cellStyle name="Comma 14 5 2 4" xfId="22420" xr:uid="{816862DA-5E30-492F-8103-EE942B5044EB}"/>
    <cellStyle name="Comma 14 5 3" xfId="5347" xr:uid="{458E0577-8577-4AD7-9EBF-AC346519327E}"/>
    <cellStyle name="Comma 14 5 3 2" xfId="18025" xr:uid="{32E37C98-B7B0-48F1-9DD2-EE1E85905FB8}"/>
    <cellStyle name="Comma 14 5 3 2 2" xfId="37186" xr:uid="{710C4DC5-B1B4-48E2-9382-A68F70C218A0}"/>
    <cellStyle name="Comma 14 5 3 3" xfId="11689" xr:uid="{BB1FAF47-0EFF-419F-AF3F-E9BF2899433A}"/>
    <cellStyle name="Comma 14 5 3 3 2" xfId="30852" xr:uid="{7D9487F2-AF7F-4F0D-9841-E9A25D2B3F8C}"/>
    <cellStyle name="Comma 14 5 3 4" xfId="24518" xr:uid="{32C4A6FD-3E89-46C7-ABD1-1538337C8A89}"/>
    <cellStyle name="Comma 14 5 4" xfId="13866" xr:uid="{6A158530-2EA3-4E5A-9FC6-99775F057717}"/>
    <cellStyle name="Comma 14 5 4 2" xfId="33027" xr:uid="{02F6F95B-2DCE-4D2F-A004-040BA7FFC60D}"/>
    <cellStyle name="Comma 14 5 5" xfId="7530" xr:uid="{8C3FBA25-4599-43DD-BAC1-40BC254568A1}"/>
    <cellStyle name="Comma 14 5 5 2" xfId="26693" xr:uid="{25EE1977-52C5-48D0-ABB6-140AD123CA63}"/>
    <cellStyle name="Comma 14 5 6" xfId="20359" xr:uid="{3339A9F5-A44E-482B-BB56-1D543BD50410}"/>
    <cellStyle name="Comma 14 6" xfId="1123" xr:uid="{468AA587-9FDA-4002-9309-057106962BCE}"/>
    <cellStyle name="Comma 14 6 2" xfId="3527" xr:uid="{2D405712-0C57-45AB-B06C-5086450EBB07}"/>
    <cellStyle name="Comma 14 6 2 2" xfId="16207" xr:uid="{0F1861F9-3E8B-4571-97E7-28C8B8397461}"/>
    <cellStyle name="Comma 14 6 2 2 2" xfId="35368" xr:uid="{8A2F5711-F60D-41F8-A8B6-588253F54235}"/>
    <cellStyle name="Comma 14 6 2 3" xfId="9871" xr:uid="{9DE72BC5-DE29-4DD6-B75F-2542BCD9360C}"/>
    <cellStyle name="Comma 14 6 2 3 2" xfId="29034" xr:uid="{2CAD32F1-9389-44AA-937F-0D600774BC67}"/>
    <cellStyle name="Comma 14 6 2 4" xfId="22700" xr:uid="{6B1996AF-D80F-41D8-9892-F63DF53A115B}"/>
    <cellStyle name="Comma 14 6 3" xfId="5632" xr:uid="{9E7A3235-1293-4A32-A294-CF351A92B780}"/>
    <cellStyle name="Comma 14 6 3 2" xfId="18310" xr:uid="{AC16F249-AA62-40F9-87F0-A8B5AD73DA1F}"/>
    <cellStyle name="Comma 14 6 3 2 2" xfId="37471" xr:uid="{6ED8E3BB-B673-4726-8A11-994A8341D162}"/>
    <cellStyle name="Comma 14 6 3 3" xfId="11974" xr:uid="{0163D768-DC99-46A8-A553-FCCF0AE46DC1}"/>
    <cellStyle name="Comma 14 6 3 3 2" xfId="31137" xr:uid="{44913C52-3363-493A-8B1D-0D1D9EB7EF79}"/>
    <cellStyle name="Comma 14 6 3 4" xfId="24803" xr:uid="{07FFEEBA-2CB3-446C-BDCF-7099FA81E8E9}"/>
    <cellStyle name="Comma 14 6 4" xfId="14146" xr:uid="{D9450FE3-05DC-488C-9334-B343EBF4610A}"/>
    <cellStyle name="Comma 14 6 4 2" xfId="33307" xr:uid="{DB621777-1910-428E-B947-AA2E13A4B9B4}"/>
    <cellStyle name="Comma 14 6 5" xfId="7810" xr:uid="{9F0339BD-3262-45B0-8EB4-0F64F73A67FF}"/>
    <cellStyle name="Comma 14 6 5 2" xfId="26973" xr:uid="{63B2328B-BA47-466D-B001-10E414A2E994}"/>
    <cellStyle name="Comma 14 6 6" xfId="20639" xr:uid="{E048E5ED-D38D-4C3C-A9E3-751B4D970E3D}"/>
    <cellStyle name="Comma 14 7" xfId="1436" xr:uid="{BF1A292B-83D4-4AB7-A5A8-F3EF8B54E01C}"/>
    <cellStyle name="Comma 14 7 2" xfId="3742" xr:uid="{A9344643-90B4-4C15-9754-4677551E9F0F}"/>
    <cellStyle name="Comma 14 7 2 2" xfId="16422" xr:uid="{875D8E31-C45D-4B33-BBED-A05C273C3E91}"/>
    <cellStyle name="Comma 14 7 2 2 2" xfId="35583" xr:uid="{F4B994ED-9274-4611-949A-336C573C48C9}"/>
    <cellStyle name="Comma 14 7 2 3" xfId="10086" xr:uid="{1F2A504A-11D1-476B-ABD0-60B78044E673}"/>
    <cellStyle name="Comma 14 7 2 3 2" xfId="29249" xr:uid="{4BB15192-FCFF-4225-8F85-E61C4E7CADC7}"/>
    <cellStyle name="Comma 14 7 2 4" xfId="22915" xr:uid="{ABD4B2AF-AE47-4A98-B685-0FF1362FA589}"/>
    <cellStyle name="Comma 14 7 3" xfId="5865" xr:uid="{F9C1CAFB-8298-4A66-B2E7-9299FA8D0E4B}"/>
    <cellStyle name="Comma 14 7 3 2" xfId="18543" xr:uid="{8D4E4D09-732D-411F-9721-081BFF178531}"/>
    <cellStyle name="Comma 14 7 3 2 2" xfId="37704" xr:uid="{1422E2F2-1209-4501-B78C-38458C52F581}"/>
    <cellStyle name="Comma 14 7 3 3" xfId="12207" xr:uid="{93704C86-5939-4649-8DA6-E4428D1445DB}"/>
    <cellStyle name="Comma 14 7 3 3 2" xfId="31370" xr:uid="{9C113540-21FF-44D6-B1DB-96E9CA518854}"/>
    <cellStyle name="Comma 14 7 3 4" xfId="25036" xr:uid="{65D2BB8F-85FC-4EAF-8722-35CF6C592C2F}"/>
    <cellStyle name="Comma 14 7 4" xfId="14361" xr:uid="{091F33CC-E6C6-4CFD-9931-792425682E35}"/>
    <cellStyle name="Comma 14 7 4 2" xfId="33522" xr:uid="{CAAA81F4-7BE7-4720-8F09-6A108DA78CDC}"/>
    <cellStyle name="Comma 14 7 5" xfId="8025" xr:uid="{AF223A90-5936-41A6-BF8C-C392338E7785}"/>
    <cellStyle name="Comma 14 7 5 2" xfId="27188" xr:uid="{F6B4C613-4F82-475E-BE52-D47B87B38330}"/>
    <cellStyle name="Comma 14 7 6" xfId="20854" xr:uid="{CF1125DE-DD59-43BF-8F90-11BCCC54BB63}"/>
    <cellStyle name="Comma 14 8" xfId="1951" xr:uid="{88B5D6ED-1D8E-4926-AD8D-945406E09DF1}"/>
    <cellStyle name="Comma 14 8 2" xfId="4050" xr:uid="{A3CE1D2E-354A-4C8E-9C36-81610E4EEF11}"/>
    <cellStyle name="Comma 14 8 2 2" xfId="16730" xr:uid="{8AFD4F8F-309C-4773-9F3E-F245A4AF3759}"/>
    <cellStyle name="Comma 14 8 2 2 2" xfId="35891" xr:uid="{4EC81112-DA87-46E4-8221-60DE9490943D}"/>
    <cellStyle name="Comma 14 8 2 3" xfId="10394" xr:uid="{68F9FA4C-AA0B-40E4-A1D3-36FD88EB3B32}"/>
    <cellStyle name="Comma 14 8 2 3 2" xfId="29557" xr:uid="{BEEDDBDF-2FAA-4233-9282-A69B587074FE}"/>
    <cellStyle name="Comma 14 8 2 4" xfId="23223" xr:uid="{A060EDB8-87F5-4A57-A4D8-59039B013F46}"/>
    <cellStyle name="Comma 14 8 3" xfId="6214" xr:uid="{9BD4378B-453F-4DD0-9176-5F17E5B109CF}"/>
    <cellStyle name="Comma 14 8 3 2" xfId="18892" xr:uid="{781B8064-1DC9-4C2C-A64C-7378A1B5226F}"/>
    <cellStyle name="Comma 14 8 3 2 2" xfId="38053" xr:uid="{901C2E57-F6EA-47D8-B860-13D9296F03A5}"/>
    <cellStyle name="Comma 14 8 3 3" xfId="12556" xr:uid="{51A197AE-9B01-48FB-85E3-E5EE45D041B4}"/>
    <cellStyle name="Comma 14 8 3 3 2" xfId="31719" xr:uid="{602677E0-C543-4AE8-AD7F-0E89B97B7A43}"/>
    <cellStyle name="Comma 14 8 3 4" xfId="25385" xr:uid="{E68DDA3C-AE04-432E-9189-06C65D4EE43E}"/>
    <cellStyle name="Comma 14 8 4" xfId="14669" xr:uid="{9B927EC0-3776-4221-B214-B64D082F5798}"/>
    <cellStyle name="Comma 14 8 4 2" xfId="33830" xr:uid="{1D80D6A9-C653-4C63-881D-B4CAEA7F95C5}"/>
    <cellStyle name="Comma 14 8 5" xfId="8333" xr:uid="{C4152375-0F5A-40CF-970A-C3F3F19901B6}"/>
    <cellStyle name="Comma 14 8 5 2" xfId="27496" xr:uid="{0F88322E-B227-4250-99AC-6E904B56CE75}"/>
    <cellStyle name="Comma 14 8 6" xfId="21162" xr:uid="{FB5FD438-8858-4CDB-8005-4C4B1CA36CC1}"/>
    <cellStyle name="Comma 14 9" xfId="2261" xr:uid="{DDCB8FD1-3CF0-4C45-9D88-C23BA4219137}"/>
    <cellStyle name="Comma 14 9 2" xfId="4358" xr:uid="{2D8E0006-A9FE-4016-815E-0AB2B6E34EA3}"/>
    <cellStyle name="Comma 14 9 2 2" xfId="17038" xr:uid="{9D2BC328-FB64-4737-A711-22CAFA22DF90}"/>
    <cellStyle name="Comma 14 9 2 2 2" xfId="36199" xr:uid="{D1EA4086-1CCA-4E69-B041-EC1B411366D9}"/>
    <cellStyle name="Comma 14 9 2 3" xfId="10702" xr:uid="{C0E4FC3F-51ED-4671-B4B9-CEF41F6235FB}"/>
    <cellStyle name="Comma 14 9 2 3 2" xfId="29865" xr:uid="{0FF91464-C4D4-4C3A-A69B-0142FCFEA905}"/>
    <cellStyle name="Comma 14 9 2 4" xfId="23531" xr:uid="{4A055342-EDBE-48CA-AE57-FB5104AD2865}"/>
    <cellStyle name="Comma 14 9 3" xfId="6522" xr:uid="{F1B52292-91F1-4CD6-91A4-CD472C8883F7}"/>
    <cellStyle name="Comma 14 9 3 2" xfId="19200" xr:uid="{44304E38-5F98-4C3A-8266-88FCCED4D142}"/>
    <cellStyle name="Comma 14 9 3 2 2" xfId="38361" xr:uid="{EA22C3C5-33CC-4162-AB8A-2A4FEB71D711}"/>
    <cellStyle name="Comma 14 9 3 3" xfId="12864" xr:uid="{4FCB6A3B-02B6-445E-8A62-AFB0D871C824}"/>
    <cellStyle name="Comma 14 9 3 3 2" xfId="32027" xr:uid="{74B383D8-9284-4A39-8416-77ACBE4FCF87}"/>
    <cellStyle name="Comma 14 9 3 4" xfId="25693" xr:uid="{3EB54368-120E-44A2-B5CB-98D84142BD9A}"/>
    <cellStyle name="Comma 14 9 4" xfId="14977" xr:uid="{B5B35AEC-58F7-458D-ABE4-623E4635D394}"/>
    <cellStyle name="Comma 14 9 4 2" xfId="34138" xr:uid="{27D1FD75-C5B8-4C6F-8A3D-03E5B0426B28}"/>
    <cellStyle name="Comma 14 9 5" xfId="8641" xr:uid="{E1BF5013-ADFB-4D1C-B8A3-C882FE28A24E}"/>
    <cellStyle name="Comma 14 9 5 2" xfId="27804" xr:uid="{6887245A-F170-447B-937F-33E2765EDD44}"/>
    <cellStyle name="Comma 14 9 6" xfId="21470" xr:uid="{04FABD95-66A7-4D75-A05D-06F7F41FB988}"/>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2 2" xfId="36488" xr:uid="{1C032225-483A-4492-836E-84A9A30F2FA5}"/>
    <cellStyle name="Comma 15 10 2 3" xfId="10991" xr:uid="{122E3BE9-BED6-4293-A954-A42789C2FAF5}"/>
    <cellStyle name="Comma 15 10 2 3 2" xfId="30154" xr:uid="{0311E89D-0233-4C5E-A8D7-A915BD459EEC}"/>
    <cellStyle name="Comma 15 10 2 4" xfId="23820" xr:uid="{3B99BAD9-35D9-4AFA-B547-A4A89087E097}"/>
    <cellStyle name="Comma 15 10 3" xfId="6811" xr:uid="{B3BBC5CC-B3A5-4F09-A461-FD4EA5AFF37C}"/>
    <cellStyle name="Comma 15 10 3 2" xfId="19489" xr:uid="{159B054F-5C77-4EE2-8BCA-3412D190CF27}"/>
    <cellStyle name="Comma 15 10 3 2 2" xfId="38650" xr:uid="{293D21E3-2E5B-4905-84E2-A7B4A8BD6C58}"/>
    <cellStyle name="Comma 15 10 3 3" xfId="13153" xr:uid="{3ECAB721-E83C-4553-8E71-4367D79FF499}"/>
    <cellStyle name="Comma 15 10 3 3 2" xfId="32316" xr:uid="{139581CF-C544-460C-AF78-5728BDC149F1}"/>
    <cellStyle name="Comma 15 10 3 4" xfId="25982" xr:uid="{E49C1B30-D3A2-4849-9A65-2173980C279F}"/>
    <cellStyle name="Comma 15 10 4" xfId="15266" xr:uid="{FF9F67FA-3849-4187-A8DC-15C9F3B04FBC}"/>
    <cellStyle name="Comma 15 10 4 2" xfId="34427" xr:uid="{87BAEF09-5D32-4359-8178-6189F5972439}"/>
    <cellStyle name="Comma 15 10 5" xfId="8930" xr:uid="{9153DA69-E774-45E6-A17C-11F6E2A0AE43}"/>
    <cellStyle name="Comma 15 10 5 2" xfId="28093" xr:uid="{160D71A9-14BB-4401-893B-4784E4A2EFCE}"/>
    <cellStyle name="Comma 15 10 6" xfId="21759" xr:uid="{86E929B1-E578-4507-B33B-D75735EB0E08}"/>
    <cellStyle name="Comma 15 11" xfId="2766" xr:uid="{47DE3524-3AA6-4CE6-B452-C625A69403FA}"/>
    <cellStyle name="Comma 15 11 2" xfId="4852" xr:uid="{94443955-2AC9-4AE2-BFF4-CA5E5BC01962}"/>
    <cellStyle name="Comma 15 11 2 2" xfId="17532" xr:uid="{315137B5-9094-4E49-9F16-A8F54FE7513B}"/>
    <cellStyle name="Comma 15 11 2 2 2" xfId="36693" xr:uid="{8D44AA20-7007-4DC8-99D5-2059652D845A}"/>
    <cellStyle name="Comma 15 11 2 3" xfId="11196" xr:uid="{C0770FAF-CF68-4C62-ADD1-0C490E34004F}"/>
    <cellStyle name="Comma 15 11 2 3 2" xfId="30359" xr:uid="{13F61AE1-8BAC-4528-9C0B-3330F5D469A3}"/>
    <cellStyle name="Comma 15 11 2 4" xfId="24025" xr:uid="{8896AB02-ABEC-40D8-9130-A5A958447E3D}"/>
    <cellStyle name="Comma 15 11 3" xfId="7016" xr:uid="{3BD1F2AF-389C-4ECD-802B-60F5D7BE7D55}"/>
    <cellStyle name="Comma 15 11 3 2" xfId="19694" xr:uid="{704E6BB8-CF30-46F6-BAD3-C6CD846F6D51}"/>
    <cellStyle name="Comma 15 11 3 2 2" xfId="38855" xr:uid="{E0880736-AB8F-4E0A-AE4A-2E7DAB96CC77}"/>
    <cellStyle name="Comma 15 11 3 3" xfId="13358" xr:uid="{F5D991A0-A223-4641-9614-75E718862AF5}"/>
    <cellStyle name="Comma 15 11 3 3 2" xfId="32521" xr:uid="{96510598-9180-4564-8DF3-BACC7DFE77DA}"/>
    <cellStyle name="Comma 15 11 3 4" xfId="26187" xr:uid="{1346C6F2-8BB4-4AE1-9E3D-5092D794BDBA}"/>
    <cellStyle name="Comma 15 11 4" xfId="15471" xr:uid="{34D4ED1E-D616-425A-9C40-97F12843A67D}"/>
    <cellStyle name="Comma 15 11 4 2" xfId="34632" xr:uid="{BBD62169-348F-49D3-A452-47F666A7C5C7}"/>
    <cellStyle name="Comma 15 11 5" xfId="9135" xr:uid="{2D47D220-2849-4B8B-9990-9AEF54BB9AB1}"/>
    <cellStyle name="Comma 15 11 5 2" xfId="28298" xr:uid="{7AE6D479-B4B8-4482-9C9A-7A243FD34507}"/>
    <cellStyle name="Comma 15 11 6" xfId="21964" xr:uid="{CEF05336-4AF0-4B6E-B0AE-07382C0F7581}"/>
    <cellStyle name="Comma 15 12" xfId="3014" xr:uid="{B2636ACB-6AB9-4ED5-BB24-DE56CE13AF86}"/>
    <cellStyle name="Comma 15 12 2" xfId="15694" xr:uid="{322C1FF9-F9A8-4293-A525-D93D73B55E5F}"/>
    <cellStyle name="Comma 15 12 2 2" xfId="34855" xr:uid="{B74B50B0-977D-4E49-8E40-BB7AFD69EB4E}"/>
    <cellStyle name="Comma 15 12 3" xfId="9358" xr:uid="{3076BD5E-8D7B-4B32-B1F3-3BDDCA27D059}"/>
    <cellStyle name="Comma 15 12 3 2" xfId="28521" xr:uid="{D193A9B9-5B82-4EA5-96C3-99148B62301C}"/>
    <cellStyle name="Comma 15 12 4" xfId="22187" xr:uid="{22D2E630-5728-4CA4-8DA5-D9B4C0A750EB}"/>
    <cellStyle name="Comma 15 13" xfId="5099" xr:uid="{312A8B23-44D5-405A-A5A2-6E7EB0DF177F}"/>
    <cellStyle name="Comma 15 13 2" xfId="17778" xr:uid="{1B03BBCA-87B6-465D-9D1D-3C52A7989239}"/>
    <cellStyle name="Comma 15 13 2 2" xfId="36939" xr:uid="{F9B4EB85-F0CD-443B-88CB-EB104786B3CB}"/>
    <cellStyle name="Comma 15 13 3" xfId="11442" xr:uid="{F5738062-4C6B-4697-8509-399CFAF2F5AF}"/>
    <cellStyle name="Comma 15 13 3 2" xfId="30605" xr:uid="{E1306394-5772-4FBB-AA8D-52BD0415701A}"/>
    <cellStyle name="Comma 15 13 4" xfId="24271" xr:uid="{C0329C0F-852C-40A7-9BA8-E2B49018CBE3}"/>
    <cellStyle name="Comma 15 14" xfId="5754" xr:uid="{07C3495D-D8A1-44CD-BF92-801416FCF173}"/>
    <cellStyle name="Comma 15 14 2" xfId="18432" xr:uid="{B0A73186-ABDE-473A-93B4-7B7457E1B975}"/>
    <cellStyle name="Comma 15 14 2 2" xfId="37593" xr:uid="{49124A4F-4C31-4B3F-A589-95B7AED09C66}"/>
    <cellStyle name="Comma 15 14 3" xfId="12096" xr:uid="{45D47D92-9E73-4BC7-A42F-D608AA05D7CA}"/>
    <cellStyle name="Comma 15 14 3 2" xfId="31259" xr:uid="{1C9FD0D7-572E-415F-8119-4F4FEFA86593}"/>
    <cellStyle name="Comma 15 14 4" xfId="24925" xr:uid="{424E593F-DA22-469A-8906-EF4459E19F94}"/>
    <cellStyle name="Comma 15 15" xfId="13633" xr:uid="{5FA1E062-3FAF-44E6-B8B2-1BBC79D0F086}"/>
    <cellStyle name="Comma 15 15 2" xfId="32794" xr:uid="{271CA358-B8B2-4301-8817-F49E9B45A540}"/>
    <cellStyle name="Comma 15 16" xfId="7297" xr:uid="{9316357F-2CF5-4470-86B9-C0E5AA9E35B7}"/>
    <cellStyle name="Comma 15 16 2" xfId="26460" xr:uid="{D556A949-91A3-4CFF-A6CC-6053A8619CCB}"/>
    <cellStyle name="Comma 15 17" xfId="20126" xr:uid="{74721568-8CCE-42D9-8A7D-AE7C6FEA44A3}"/>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2 2" xfId="36723" xr:uid="{050FEA1C-5F4F-49C8-8C92-C82241F51371}"/>
    <cellStyle name="Comma 15 2 10 2 3" xfId="11226" xr:uid="{008C7597-D970-48FE-BFD7-A84F956C15D3}"/>
    <cellStyle name="Comma 15 2 10 2 3 2" xfId="30389" xr:uid="{C3E96175-4C6F-444A-9EBD-3BAD0B3FE8D6}"/>
    <cellStyle name="Comma 15 2 10 2 4" xfId="24055" xr:uid="{9FE78701-F49C-4F72-A343-CCB10B4DBC7C}"/>
    <cellStyle name="Comma 15 2 10 3" xfId="7046" xr:uid="{0C00F9EC-5CBC-4D3D-9D8A-089ED8D03634}"/>
    <cellStyle name="Comma 15 2 10 3 2" xfId="19724" xr:uid="{B20120FE-89DF-41B4-95D0-4C9192E4EC18}"/>
    <cellStyle name="Comma 15 2 10 3 2 2" xfId="38885" xr:uid="{627F4ABA-2FCC-4AF9-99CC-8973B98428D5}"/>
    <cellStyle name="Comma 15 2 10 3 3" xfId="13388" xr:uid="{1F6BBC8B-B756-431E-8572-6CC7DA619B06}"/>
    <cellStyle name="Comma 15 2 10 3 3 2" xfId="32551" xr:uid="{E5DCF9CE-476C-4AED-8EC2-2A6F8730D042}"/>
    <cellStyle name="Comma 15 2 10 3 4" xfId="26217" xr:uid="{1BAA9B51-2D5A-4F0C-9EEA-ACFA94C68A45}"/>
    <cellStyle name="Comma 15 2 10 4" xfId="15501" xr:uid="{82EF4A87-D295-4812-A54F-65726AF6B262}"/>
    <cellStyle name="Comma 15 2 10 4 2" xfId="34662" xr:uid="{15AA5713-03A4-4BF1-9F7C-5B6AAEC5A8F0}"/>
    <cellStyle name="Comma 15 2 10 5" xfId="9165" xr:uid="{3AA13227-1459-43BE-AB0D-C1DAA618B425}"/>
    <cellStyle name="Comma 15 2 10 5 2" xfId="28328" xr:uid="{524DE603-AF25-4F7B-8FA2-55B153EC6A08}"/>
    <cellStyle name="Comma 15 2 10 6" xfId="21994" xr:uid="{79AC068E-1034-4DB0-AD8A-93E8E29A7C14}"/>
    <cellStyle name="Comma 15 2 11" xfId="3070" xr:uid="{354684FA-C3C5-4D40-ACF2-8B99D001EECF}"/>
    <cellStyle name="Comma 15 2 11 2" xfId="15750" xr:uid="{CBE6B24D-8188-4C96-B43C-7E3D04332C9D}"/>
    <cellStyle name="Comma 15 2 11 2 2" xfId="34911" xr:uid="{5400C5BD-060B-4246-93F8-A62C28EC7928}"/>
    <cellStyle name="Comma 15 2 11 3" xfId="9414" xr:uid="{1676D6FE-FAF0-4E5E-9A6B-B4C74697C26B}"/>
    <cellStyle name="Comma 15 2 11 3 2" xfId="28577" xr:uid="{FA11698B-8B9D-465F-A8DC-6360661D46B4}"/>
    <cellStyle name="Comma 15 2 11 4" xfId="22243" xr:uid="{8CB9BE6C-48BA-400F-936B-2B48FA079A48}"/>
    <cellStyle name="Comma 15 2 12" xfId="5167" xr:uid="{AB47621B-B6AA-4E16-90EA-96B95724356D}"/>
    <cellStyle name="Comma 15 2 12 2" xfId="17845" xr:uid="{FF592E6D-D7D8-41B9-ACE9-10C9F278F8DB}"/>
    <cellStyle name="Comma 15 2 12 2 2" xfId="37006" xr:uid="{184EA111-8C27-4AE2-8DF1-3F17238A1059}"/>
    <cellStyle name="Comma 15 2 12 3" xfId="11509" xr:uid="{A7D0CD12-3E8B-417E-BD21-70A4330A683C}"/>
    <cellStyle name="Comma 15 2 12 3 2" xfId="30672" xr:uid="{3F1BEFC8-A8DC-416C-8B96-4D69567F2908}"/>
    <cellStyle name="Comma 15 2 12 4" xfId="24338" xr:uid="{D9A343B9-DBB7-4A52-90D1-2A203C9BE1C9}"/>
    <cellStyle name="Comma 15 2 13" xfId="5095" xr:uid="{EAA823DE-305A-423D-9116-70F542A73084}"/>
    <cellStyle name="Comma 15 2 13 2" xfId="17775" xr:uid="{2FC4B1E8-F395-42CE-8CE9-D30947A55E27}"/>
    <cellStyle name="Comma 15 2 13 2 2" xfId="36936" xr:uid="{635A7C5E-F246-4516-AD7E-8C5CD9E57B20}"/>
    <cellStyle name="Comma 15 2 13 3" xfId="11439" xr:uid="{78677943-FFC9-4B54-924C-658A093A6CDC}"/>
    <cellStyle name="Comma 15 2 13 3 2" xfId="30602" xr:uid="{1688727C-BF6C-46CB-8BC7-7FC53FA77CB7}"/>
    <cellStyle name="Comma 15 2 13 4" xfId="24268" xr:uid="{21D353FD-DF74-47BB-AB0B-E96102B048DB}"/>
    <cellStyle name="Comma 15 2 14" xfId="13689" xr:uid="{3E6E9C39-B827-4B28-B9D2-8C68A3F9AED0}"/>
    <cellStyle name="Comma 15 2 14 2" xfId="32850" xr:uid="{3FDEF563-A7B5-4159-9EFF-1E714E5A32CF}"/>
    <cellStyle name="Comma 15 2 15" xfId="7353" xr:uid="{D13E016C-CE74-4732-868C-C7A06AB787EA}"/>
    <cellStyle name="Comma 15 2 15 2" xfId="26516" xr:uid="{77137599-BB77-462D-87EB-CEB6D009A7FD}"/>
    <cellStyle name="Comma 15 2 16" xfId="20182" xr:uid="{B8D82261-11EF-4089-B87C-BC3850A3AFB1}"/>
    <cellStyle name="Comma 15 2 2" xfId="733" xr:uid="{2E9CFC55-162A-46B1-894F-1988B4600593}"/>
    <cellStyle name="Comma 15 2 2 10" xfId="5292" xr:uid="{FD2A9540-8845-4F42-AC4C-990BD3280805}"/>
    <cellStyle name="Comma 15 2 2 10 2" xfId="17970" xr:uid="{8440635D-35AB-4445-B7E7-E5E15FBE602B}"/>
    <cellStyle name="Comma 15 2 2 10 2 2" xfId="37131" xr:uid="{0129486D-5C56-4F5B-AE30-6F2FA3FC771D}"/>
    <cellStyle name="Comma 15 2 2 10 3" xfId="11634" xr:uid="{A08FB303-1081-4C3A-8B39-0F026E05B0EA}"/>
    <cellStyle name="Comma 15 2 2 10 3 2" xfId="30797" xr:uid="{50F63F91-08A7-4E7F-A119-080B9A31A1C8}"/>
    <cellStyle name="Comma 15 2 2 10 4" xfId="24463" xr:uid="{4550A89E-D8DB-405C-8A89-DC36C0F2C4AD}"/>
    <cellStyle name="Comma 15 2 2 11" xfId="5044" xr:uid="{5774FEB1-53EE-45D0-A572-DF24AB73E361}"/>
    <cellStyle name="Comma 15 2 2 11 2" xfId="17724" xr:uid="{B85352D7-978C-41C4-B8D2-B755A294804D}"/>
    <cellStyle name="Comma 15 2 2 11 2 2" xfId="36885" xr:uid="{B7F65432-9582-48B6-A7A1-27CD05C951E7}"/>
    <cellStyle name="Comma 15 2 2 11 3" xfId="11388" xr:uid="{96F2D1F0-9D55-47AA-B24B-755166135347}"/>
    <cellStyle name="Comma 15 2 2 11 3 2" xfId="30551" xr:uid="{545E1C5C-E9AD-438F-9710-BA8E3CDD6E5F}"/>
    <cellStyle name="Comma 15 2 2 11 4" xfId="24217" xr:uid="{8D6A8156-4520-43BC-B33B-4DB71AC63767}"/>
    <cellStyle name="Comma 15 2 2 12" xfId="13811" xr:uid="{2CF41DA2-AE3E-46F1-86C8-F55897388003}"/>
    <cellStyle name="Comma 15 2 2 12 2" xfId="32972" xr:uid="{44E9FA12-2EA7-4CD7-872E-776BE815301E}"/>
    <cellStyle name="Comma 15 2 2 13" xfId="7475" xr:uid="{529B19E3-096D-4381-B65A-D6F8E11E5FF5}"/>
    <cellStyle name="Comma 15 2 2 13 2" xfId="26638" xr:uid="{456113A5-0361-4E1C-8632-8844A19F5109}"/>
    <cellStyle name="Comma 15 2 2 14" xfId="20304" xr:uid="{77E1A939-2DFE-497C-B38F-D78F406295F6}"/>
    <cellStyle name="Comma 15 2 2 2" xfId="1045" xr:uid="{D5F6EC23-1F30-4006-9496-1DEACD15AFAE}"/>
    <cellStyle name="Comma 15 2 2 2 2" xfId="3485" xr:uid="{EDAC2D1A-F4A5-45B0-8E36-CCB507288C72}"/>
    <cellStyle name="Comma 15 2 2 2 2 2" xfId="16165" xr:uid="{AF9652F1-F8DA-4968-8696-D5B4DE88DB3A}"/>
    <cellStyle name="Comma 15 2 2 2 2 2 2" xfId="35326" xr:uid="{D376F7EF-0581-4B64-9EF5-A4D750BD0765}"/>
    <cellStyle name="Comma 15 2 2 2 2 3" xfId="9829" xr:uid="{963EFE72-07D5-4B32-9F03-EB42EB2DA49A}"/>
    <cellStyle name="Comma 15 2 2 2 2 3 2" xfId="28992" xr:uid="{7363476B-C591-4734-9AAB-99C5B27559BD}"/>
    <cellStyle name="Comma 15 2 2 2 2 4" xfId="22658" xr:uid="{A990B760-5FCC-4C93-8D22-75EBF0380403}"/>
    <cellStyle name="Comma 15 2 2 2 3" xfId="5588" xr:uid="{FCF3DFF2-EF10-47F1-A61E-2ED0A7DCB820}"/>
    <cellStyle name="Comma 15 2 2 2 3 2" xfId="18266" xr:uid="{98881BC4-AAA4-498A-A5AE-43A2D09B436B}"/>
    <cellStyle name="Comma 15 2 2 2 3 2 2" xfId="37427" xr:uid="{FFC4081C-C14D-402E-8856-4A63E74AB8E0}"/>
    <cellStyle name="Comma 15 2 2 2 3 3" xfId="11930" xr:uid="{344B6DA0-869F-4282-80CC-027A4AECFA36}"/>
    <cellStyle name="Comma 15 2 2 2 3 3 2" xfId="31093" xr:uid="{21878304-4088-4C19-B33E-CB48167C7F9A}"/>
    <cellStyle name="Comma 15 2 2 2 3 4" xfId="24759" xr:uid="{1361A53E-084F-45E6-A6FA-3CAA2E88FD5B}"/>
    <cellStyle name="Comma 15 2 2 2 4" xfId="14104" xr:uid="{5943F1D5-ACCE-4547-B214-92CCAFB3610E}"/>
    <cellStyle name="Comma 15 2 2 2 4 2" xfId="33265" xr:uid="{0B03B806-FC1E-4AD8-8481-04D69AA164FA}"/>
    <cellStyle name="Comma 15 2 2 2 5" xfId="7768" xr:uid="{EC6F7D0D-AA31-46BB-918E-358A992A98E3}"/>
    <cellStyle name="Comma 15 2 2 2 5 2" xfId="26931" xr:uid="{110D3485-4AF0-44B1-A09A-DE8662E7938B}"/>
    <cellStyle name="Comma 15 2 2 2 6" xfId="20597" xr:uid="{6BA70D5B-B202-4015-AFAD-EEE8343C17C0}"/>
    <cellStyle name="Comma 15 2 2 3" xfId="1363" xr:uid="{1F48F55A-3CF5-438D-8027-45430B4F8F7F}"/>
    <cellStyle name="Comma 15 2 2 3 2" xfId="3688" xr:uid="{BC3F74E3-34D5-44BF-96B2-FEEC06608CC7}"/>
    <cellStyle name="Comma 15 2 2 3 2 2" xfId="16368" xr:uid="{1AD0D596-00A1-4AA9-964B-45FCC8C29959}"/>
    <cellStyle name="Comma 15 2 2 3 2 2 2" xfId="35529" xr:uid="{FF750A37-AF82-497E-9D25-823E707334D4}"/>
    <cellStyle name="Comma 15 2 2 3 2 3" xfId="10032" xr:uid="{55089DFB-E5A8-4BB7-B26F-B78D16A02270}"/>
    <cellStyle name="Comma 15 2 2 3 2 3 2" xfId="29195" xr:uid="{5EE0DC35-0CB2-4873-AA66-92F6012D4CBC}"/>
    <cellStyle name="Comma 15 2 2 3 2 4" xfId="22861" xr:uid="{A0F7C5C8-39FA-479F-BB64-319C782ED798}"/>
    <cellStyle name="Comma 15 2 2 3 3" xfId="5806" xr:uid="{35764800-581A-4887-B9C5-F596000BA939}"/>
    <cellStyle name="Comma 15 2 2 3 3 2" xfId="18484" xr:uid="{DA1A748E-156C-4E52-BF7D-64AAE69FD1C7}"/>
    <cellStyle name="Comma 15 2 2 3 3 2 2" xfId="37645" xr:uid="{F744BCF6-88D2-4160-AC72-4A0A058E942A}"/>
    <cellStyle name="Comma 15 2 2 3 3 3" xfId="12148" xr:uid="{6EDCC060-008F-42C0-90A9-A1A9A4C4084E}"/>
    <cellStyle name="Comma 15 2 2 3 3 3 2" xfId="31311" xr:uid="{A343288B-6053-4C85-BDA1-A8AA5F20F775}"/>
    <cellStyle name="Comma 15 2 2 3 3 4" xfId="24977" xr:uid="{9564C8FD-46D5-45E8-A528-53EFD2686C78}"/>
    <cellStyle name="Comma 15 2 2 3 4" xfId="14307" xr:uid="{B6634A2A-79F3-4255-9504-AEE9C317AD97}"/>
    <cellStyle name="Comma 15 2 2 3 4 2" xfId="33468" xr:uid="{64D5961E-108C-479D-8118-0A441D031DB2}"/>
    <cellStyle name="Comma 15 2 2 3 5" xfId="7971" xr:uid="{0777DE19-6D66-493F-975B-352B1A8A85C3}"/>
    <cellStyle name="Comma 15 2 2 3 5 2" xfId="27134" xr:uid="{DCE8F3D0-B5CD-4FCF-9E18-DE1731DBCFBD}"/>
    <cellStyle name="Comma 15 2 2 3 6" xfId="20800" xr:uid="{E16166F8-A163-4045-82AB-74BB69FE046B}"/>
    <cellStyle name="Comma 15 2 2 4" xfId="1678" xr:uid="{189E07E7-57E9-49E3-93DD-48504CEB7AB0}"/>
    <cellStyle name="Comma 15 2 2 4 2" xfId="3980" xr:uid="{F585C82B-0A2F-4665-96EF-8336E5A18F12}"/>
    <cellStyle name="Comma 15 2 2 4 2 2" xfId="16660" xr:uid="{276106F9-14C6-4950-BAF0-9E59A0FD111C}"/>
    <cellStyle name="Comma 15 2 2 4 2 2 2" xfId="35821" xr:uid="{C099A0E4-10F3-4010-8E71-4A7ADC91FCF8}"/>
    <cellStyle name="Comma 15 2 2 4 2 3" xfId="10324" xr:uid="{6EE6F3AB-7819-468F-AD65-BA143F05D322}"/>
    <cellStyle name="Comma 15 2 2 4 2 3 2" xfId="29487" xr:uid="{2A5EC009-59A2-4712-863F-6530CDA27FB5}"/>
    <cellStyle name="Comma 15 2 2 4 2 4" xfId="23153" xr:uid="{1FB12FB7-ADE1-481F-AAD0-8B9BD7F30776}"/>
    <cellStyle name="Comma 15 2 2 4 3" xfId="6103" xr:uid="{2D780C66-5E7C-486A-8323-A87E845C23DC}"/>
    <cellStyle name="Comma 15 2 2 4 3 2" xfId="18781" xr:uid="{9BDC8CBF-6B94-40EA-9527-E9B2CF3A530B}"/>
    <cellStyle name="Comma 15 2 2 4 3 2 2" xfId="37942" xr:uid="{C4338461-651A-4892-94A2-4AF95B31519A}"/>
    <cellStyle name="Comma 15 2 2 4 3 3" xfId="12445" xr:uid="{FF564239-9EA1-4EAF-860E-A99479EC0D0C}"/>
    <cellStyle name="Comma 15 2 2 4 3 3 2" xfId="31608" xr:uid="{4908E88E-C41D-4834-A737-3A1A97AD08CC}"/>
    <cellStyle name="Comma 15 2 2 4 3 4" xfId="25274" xr:uid="{3B669427-6E89-4216-8EA8-D44BFBA86F96}"/>
    <cellStyle name="Comma 15 2 2 4 4" xfId="14599" xr:uid="{201DF600-0947-4E49-8756-28E2D1400FD1}"/>
    <cellStyle name="Comma 15 2 2 4 4 2" xfId="33760" xr:uid="{DFE1E5E8-9ED2-4D48-BC6C-E3A7C80FA242}"/>
    <cellStyle name="Comma 15 2 2 4 5" xfId="8263" xr:uid="{AA42B213-AA1A-4C1B-B332-FEC45F446871}"/>
    <cellStyle name="Comma 15 2 2 4 5 2" xfId="27426" xr:uid="{A429456B-6777-40D6-A135-76BAA7FFD1EC}"/>
    <cellStyle name="Comma 15 2 2 4 6" xfId="21092" xr:uid="{1E7C7133-35E0-473A-A71A-62E2D3482875}"/>
    <cellStyle name="Comma 15 2 2 5" xfId="2189" xr:uid="{45DC56DE-D598-4A21-AE7E-94D5D2630732}"/>
    <cellStyle name="Comma 15 2 2 5 2" xfId="4288" xr:uid="{A9417908-890C-4DA8-B528-01274648AF0C}"/>
    <cellStyle name="Comma 15 2 2 5 2 2" xfId="16968" xr:uid="{332DC81C-3D01-47C3-B8E9-228C5981AFA8}"/>
    <cellStyle name="Comma 15 2 2 5 2 2 2" xfId="36129" xr:uid="{DDE0C1EA-4C07-4B58-921D-EC4B37C658CD}"/>
    <cellStyle name="Comma 15 2 2 5 2 3" xfId="10632" xr:uid="{E3615E30-DC47-47D6-B2E7-F812EA4AA19A}"/>
    <cellStyle name="Comma 15 2 2 5 2 3 2" xfId="29795" xr:uid="{268C7CCC-6860-47A4-B273-D53E1719B3CB}"/>
    <cellStyle name="Comma 15 2 2 5 2 4" xfId="23461" xr:uid="{4E68AD52-6AF3-4129-9EBD-95A10BC88299}"/>
    <cellStyle name="Comma 15 2 2 5 3" xfId="6452" xr:uid="{79F9D638-66FC-47CF-A054-0099B7FEB4B4}"/>
    <cellStyle name="Comma 15 2 2 5 3 2" xfId="19130" xr:uid="{22999B60-003C-49A4-AAD2-68221EDFB6A0}"/>
    <cellStyle name="Comma 15 2 2 5 3 2 2" xfId="38291" xr:uid="{AE6E9E87-F3CF-4E16-A0E0-537FFC45E703}"/>
    <cellStyle name="Comma 15 2 2 5 3 3" xfId="12794" xr:uid="{421447A8-E337-4EEB-AB43-EB71738A05EA}"/>
    <cellStyle name="Comma 15 2 2 5 3 3 2" xfId="31957" xr:uid="{D331CF62-0DE9-48AA-835A-86676A052F5E}"/>
    <cellStyle name="Comma 15 2 2 5 3 4" xfId="25623" xr:uid="{FA889269-2416-4E39-8F4B-A080FD0965EE}"/>
    <cellStyle name="Comma 15 2 2 5 4" xfId="14907" xr:uid="{217736FF-681B-431E-9BD1-F7A81E1C3E27}"/>
    <cellStyle name="Comma 15 2 2 5 4 2" xfId="34068" xr:uid="{AD500FAF-3774-4FF7-A11B-4630456A42B3}"/>
    <cellStyle name="Comma 15 2 2 5 5" xfId="8571" xr:uid="{80DC4C10-ADE7-4266-AF0E-5896A04C36AB}"/>
    <cellStyle name="Comma 15 2 2 5 5 2" xfId="27734" xr:uid="{10BAB710-E138-48B8-B8C8-806EFE3F82CC}"/>
    <cellStyle name="Comma 15 2 2 5 6" xfId="21400" xr:uid="{822B0387-B995-482B-A09E-789972EE1997}"/>
    <cellStyle name="Comma 15 2 2 6" xfId="2499" xr:uid="{CC6A6041-4A7B-4DFB-8D23-A2A2AA0DADE9}"/>
    <cellStyle name="Comma 15 2 2 6 2" xfId="4596" xr:uid="{7E35B87E-CAF2-42B7-BE9C-7FE730AEDA04}"/>
    <cellStyle name="Comma 15 2 2 6 2 2" xfId="17276" xr:uid="{497ED8DC-BD2D-4642-88AE-95BEFF1E010C}"/>
    <cellStyle name="Comma 15 2 2 6 2 2 2" xfId="36437" xr:uid="{31C7DF56-1AE2-465B-9AF5-EC2B28D080EC}"/>
    <cellStyle name="Comma 15 2 2 6 2 3" xfId="10940" xr:uid="{302A91EE-79E7-475F-904A-ECF9225E4B7E}"/>
    <cellStyle name="Comma 15 2 2 6 2 3 2" xfId="30103" xr:uid="{12AA7B87-C580-43A4-8946-DAC7E9FC998F}"/>
    <cellStyle name="Comma 15 2 2 6 2 4" xfId="23769" xr:uid="{61DF43DC-A236-444A-8210-8430125D6935}"/>
    <cellStyle name="Comma 15 2 2 6 3" xfId="6760" xr:uid="{F6B031FB-33E9-4CA5-B0A9-343E3753E349}"/>
    <cellStyle name="Comma 15 2 2 6 3 2" xfId="19438" xr:uid="{D23E2E51-81AE-43D9-8C7B-8594A95B4FFE}"/>
    <cellStyle name="Comma 15 2 2 6 3 2 2" xfId="38599" xr:uid="{71159F42-16FD-489E-89E2-94F660BAD9BE}"/>
    <cellStyle name="Comma 15 2 2 6 3 3" xfId="13102" xr:uid="{4CC56A56-D82A-4246-A7B4-27DD8111F913}"/>
    <cellStyle name="Comma 15 2 2 6 3 3 2" xfId="32265" xr:uid="{712926C2-9843-4EE2-8E73-46BE7EF11DC8}"/>
    <cellStyle name="Comma 15 2 2 6 3 4" xfId="25931" xr:uid="{E94BCD95-DB60-477A-96EC-B37C2C4EE081}"/>
    <cellStyle name="Comma 15 2 2 6 4" xfId="15215" xr:uid="{2EB62D4A-5666-4284-87B9-DB9F31EA5400}"/>
    <cellStyle name="Comma 15 2 2 6 4 2" xfId="34376" xr:uid="{C49BE09F-6DAD-4F9E-97A7-A773BB504428}"/>
    <cellStyle name="Comma 15 2 2 6 5" xfId="8879" xr:uid="{667B6F6B-5B7A-428A-A485-F2D24F9BB086}"/>
    <cellStyle name="Comma 15 2 2 6 5 2" xfId="28042" xr:uid="{8D411A6B-131D-4D36-89ED-9A4E80CC2DE5}"/>
    <cellStyle name="Comma 15 2 2 6 6" xfId="21708" xr:uid="{4ADD70A8-23A4-4921-973D-82453B3A1639}"/>
    <cellStyle name="Comma 15 2 2 7" xfId="2713" xr:uid="{3CB3A95E-9024-48C6-91D7-94AAF65C472B}"/>
    <cellStyle name="Comma 15 2 2 7 2" xfId="4806" xr:uid="{054A26BA-5FE1-4E10-8E0F-5DF639CE7949}"/>
    <cellStyle name="Comma 15 2 2 7 2 2" xfId="17486" xr:uid="{35D729A0-F0DB-4717-B7A6-A4E3F6B887B6}"/>
    <cellStyle name="Comma 15 2 2 7 2 2 2" xfId="36647" xr:uid="{0BC9210F-0CA6-4E41-8AEE-62DAB3D0910E}"/>
    <cellStyle name="Comma 15 2 2 7 2 3" xfId="11150" xr:uid="{5EF49598-86CF-4302-8772-355A95AF3A00}"/>
    <cellStyle name="Comma 15 2 2 7 2 3 2" xfId="30313" xr:uid="{A6FF1789-C075-4027-A66E-6247FE3A37DF}"/>
    <cellStyle name="Comma 15 2 2 7 2 4" xfId="23979" xr:uid="{E3EE0AC5-C14C-4C8E-92CC-7015A0AF425A}"/>
    <cellStyle name="Comma 15 2 2 7 3" xfId="6970" xr:uid="{45D51732-A0F4-4639-8EF8-0EA0ED15FB2F}"/>
    <cellStyle name="Comma 15 2 2 7 3 2" xfId="19648" xr:uid="{444404FE-C24D-455C-8143-8B088B841E8F}"/>
    <cellStyle name="Comma 15 2 2 7 3 2 2" xfId="38809" xr:uid="{33C83FC4-0B27-48B2-9BBC-AD00C2032344}"/>
    <cellStyle name="Comma 15 2 2 7 3 3" xfId="13312" xr:uid="{31FFBC47-46F2-4B19-8119-CE90F38DDAE2}"/>
    <cellStyle name="Comma 15 2 2 7 3 3 2" xfId="32475" xr:uid="{1905D082-BEF1-4939-AC0F-3D83752F2DC1}"/>
    <cellStyle name="Comma 15 2 2 7 3 4" xfId="26141" xr:uid="{8D553703-D9C0-4052-BD31-87F6E4F38D29}"/>
    <cellStyle name="Comma 15 2 2 7 4" xfId="15425" xr:uid="{6FFD62F5-7570-4BFD-8E99-438C3A688FB3}"/>
    <cellStyle name="Comma 15 2 2 7 4 2" xfId="34586" xr:uid="{88EDAE87-5EA6-46D0-A45E-9613ADFCC4B6}"/>
    <cellStyle name="Comma 15 2 2 7 5" xfId="9089" xr:uid="{2968A95F-3340-4CA3-AEF8-0E6C3493BBBC}"/>
    <cellStyle name="Comma 15 2 2 7 5 2" xfId="28252" xr:uid="{6D0F9561-FE37-41B4-90FA-A3C676800584}"/>
    <cellStyle name="Comma 15 2 2 7 6" xfId="21918" xr:uid="{2136DDCD-3733-46E3-B37C-574B210B69B2}"/>
    <cellStyle name="Comma 15 2 2 8" xfId="2926" xr:uid="{83045233-E47A-42C8-8A79-9E09C4E0377F}"/>
    <cellStyle name="Comma 15 2 2 8 2" xfId="5011" xr:uid="{ABB4552C-F008-45E2-BA78-98670AE057A0}"/>
    <cellStyle name="Comma 15 2 2 8 2 2" xfId="17691" xr:uid="{5AF77E39-2D32-40CD-8C9B-518A57C9E8C9}"/>
    <cellStyle name="Comma 15 2 2 8 2 2 2" xfId="36852" xr:uid="{387C479F-EBC1-4208-AF35-992CD9FF6F3B}"/>
    <cellStyle name="Comma 15 2 2 8 2 3" xfId="11355" xr:uid="{C6D3A154-BFC7-44C1-997D-9D6C97F2BB46}"/>
    <cellStyle name="Comma 15 2 2 8 2 3 2" xfId="30518" xr:uid="{ACCED373-029B-44AE-91C9-A7062A4FE388}"/>
    <cellStyle name="Comma 15 2 2 8 2 4" xfId="24184" xr:uid="{14CD56D7-DFC1-421B-A67D-7D94668C1919}"/>
    <cellStyle name="Comma 15 2 2 8 3" xfId="7175" xr:uid="{85DDF02A-A7DE-4A58-812A-58EFA6EA5660}"/>
    <cellStyle name="Comma 15 2 2 8 3 2" xfId="19853" xr:uid="{DA1DD9BE-4124-4A6F-8BA1-D4D8CF3BB68B}"/>
    <cellStyle name="Comma 15 2 2 8 3 2 2" xfId="39014" xr:uid="{DAF30054-4E36-4D59-880F-74EAA8339C94}"/>
    <cellStyle name="Comma 15 2 2 8 3 3" xfId="13517" xr:uid="{322C51E7-CF34-4F77-BC46-E387300FF4FE}"/>
    <cellStyle name="Comma 15 2 2 8 3 3 2" xfId="32680" xr:uid="{C30E9A1E-CD40-48F8-ACE8-ABF5DE0AD213}"/>
    <cellStyle name="Comma 15 2 2 8 3 4" xfId="26346" xr:uid="{7DF1DE18-5C6F-4FF5-869F-9DB8F2BA411C}"/>
    <cellStyle name="Comma 15 2 2 8 4" xfId="15630" xr:uid="{1D535219-DD11-4EF7-AAAA-D20D18C8660A}"/>
    <cellStyle name="Comma 15 2 2 8 4 2" xfId="34791" xr:uid="{7121D367-A28F-460B-8ACD-C52CC5A2D5A7}"/>
    <cellStyle name="Comma 15 2 2 8 5" xfId="9294" xr:uid="{144E85AB-AD1C-4D23-B4FE-DE2BC2D0787A}"/>
    <cellStyle name="Comma 15 2 2 8 5 2" xfId="28457" xr:uid="{B1F70E71-46F4-4134-AC1A-D65B1BD59034}"/>
    <cellStyle name="Comma 15 2 2 8 6" xfId="22123" xr:uid="{D4E90BF2-7C53-4D78-BD31-2CB97A347949}"/>
    <cellStyle name="Comma 15 2 2 9" xfId="3192" xr:uid="{270D2ACA-E40A-4880-B793-B47D07B699B1}"/>
    <cellStyle name="Comma 15 2 2 9 2" xfId="15872" xr:uid="{BBA39622-8DFF-48BD-AC8E-E67E0D3F459C}"/>
    <cellStyle name="Comma 15 2 2 9 2 2" xfId="35033" xr:uid="{CD45FE9F-04F8-44E0-B49D-EEFE711F7709}"/>
    <cellStyle name="Comma 15 2 2 9 3" xfId="9536" xr:uid="{07359040-C810-4DDB-80EE-F5E6E6E1DE24}"/>
    <cellStyle name="Comma 15 2 2 9 3 2" xfId="28699" xr:uid="{E51EE00D-642B-4707-87C0-30A265078E5C}"/>
    <cellStyle name="Comma 15 2 2 9 4" xfId="22365" xr:uid="{8E43AA6D-B229-4924-B419-C79F272EBCCD}"/>
    <cellStyle name="Comma 15 2 3" xfId="930" xr:uid="{73C01CB6-D40A-4549-941F-01086BB63ABE}"/>
    <cellStyle name="Comma 15 2 3 10" xfId="6113" xr:uid="{0AB938D0-58CF-4ED9-838C-833C2501854B}"/>
    <cellStyle name="Comma 15 2 3 10 2" xfId="18791" xr:uid="{8BDB67C3-CBBA-43B4-A178-CF71BFAAC964}"/>
    <cellStyle name="Comma 15 2 3 10 2 2" xfId="37952" xr:uid="{824869FB-FCC3-4DA6-9D56-5B452E3B6670}"/>
    <cellStyle name="Comma 15 2 3 10 3" xfId="12455" xr:uid="{E9E622D0-DF53-4559-9ADC-51198B68EA77}"/>
    <cellStyle name="Comma 15 2 3 10 3 2" xfId="31618" xr:uid="{55A78416-49DD-46E2-A44C-A85512705E87}"/>
    <cellStyle name="Comma 15 2 3 10 4" xfId="25284" xr:uid="{54123F0C-E281-4231-AC42-4F674516772F}"/>
    <cellStyle name="Comma 15 2 3 11" xfId="13989" xr:uid="{A66280D5-70C9-4F0F-BE3C-2005451A2157}"/>
    <cellStyle name="Comma 15 2 3 11 2" xfId="33150" xr:uid="{57D51048-C5C9-4F57-9C29-129090BE574A}"/>
    <cellStyle name="Comma 15 2 3 12" xfId="7653" xr:uid="{F6BBE769-5CED-43C7-9B23-894244C23A60}"/>
    <cellStyle name="Comma 15 2 3 12 2" xfId="26816" xr:uid="{4D18266B-7826-46BA-8825-01D833055410}"/>
    <cellStyle name="Comma 15 2 3 13" xfId="20482" xr:uid="{F302F8B8-DF69-4939-9611-5AE43B329424}"/>
    <cellStyle name="Comma 15 2 3 2" xfId="1248" xr:uid="{2341F517-DF36-471E-813F-A5F81C871366}"/>
    <cellStyle name="Comma 15 2 3 2 2" xfId="3621" xr:uid="{3DE4BB30-0839-4C6D-8370-EB676C666B50}"/>
    <cellStyle name="Comma 15 2 3 2 2 2" xfId="16301" xr:uid="{44BA9065-20BE-4633-A2BD-7EFB87022947}"/>
    <cellStyle name="Comma 15 2 3 2 2 2 2" xfId="35462" xr:uid="{A6A79CBE-94DE-4B83-A88A-2E412EC0F462}"/>
    <cellStyle name="Comma 15 2 3 2 2 3" xfId="9965" xr:uid="{FD87A600-B933-4D9B-93B5-03BAA5C9C188}"/>
    <cellStyle name="Comma 15 2 3 2 2 3 2" xfId="29128" xr:uid="{34DF7C4D-900F-4990-AAEE-6E52066C4601}"/>
    <cellStyle name="Comma 15 2 3 2 2 4" xfId="22794" xr:uid="{F0FFB32B-8999-4704-A159-D2B138543244}"/>
    <cellStyle name="Comma 15 2 3 2 3" xfId="5733" xr:uid="{A5CFB542-35DE-4DC3-8AA7-FC75B8EDC6CE}"/>
    <cellStyle name="Comma 15 2 3 2 3 2" xfId="18411" xr:uid="{82297C22-E663-41F2-B868-1929C11D53A6}"/>
    <cellStyle name="Comma 15 2 3 2 3 2 2" xfId="37572" xr:uid="{87974862-2874-4A80-93AD-1DA5E6AE9070}"/>
    <cellStyle name="Comma 15 2 3 2 3 3" xfId="12075" xr:uid="{C171F1C2-4D01-45F9-9476-B8F55ABE1CD8}"/>
    <cellStyle name="Comma 15 2 3 2 3 3 2" xfId="31238" xr:uid="{8C969DBB-C39E-4981-A75A-2138945420F9}"/>
    <cellStyle name="Comma 15 2 3 2 3 4" xfId="24904" xr:uid="{3889FE19-D35D-45D4-A589-A14220D0D426}"/>
    <cellStyle name="Comma 15 2 3 2 4" xfId="14240" xr:uid="{59CB1726-2A4A-4941-9031-0E4694071F0F}"/>
    <cellStyle name="Comma 15 2 3 2 4 2" xfId="33401" xr:uid="{7748F940-E772-440E-8DB6-A6D468373FBF}"/>
    <cellStyle name="Comma 15 2 3 2 5" xfId="7904" xr:uid="{F5C324A7-0E00-4BC7-B0D6-B49418D825B5}"/>
    <cellStyle name="Comma 15 2 3 2 5 2" xfId="27067" xr:uid="{2CFB2C36-2F5E-4C94-A995-59A86D99D572}"/>
    <cellStyle name="Comma 15 2 3 2 6" xfId="20733" xr:uid="{59F011C1-9833-4909-9F37-0106CB9B3813}"/>
    <cellStyle name="Comma 15 2 3 3" xfId="1563" xr:uid="{4FF8946D-7609-4588-B9F9-E47A01D55F3A}"/>
    <cellStyle name="Comma 15 2 3 3 2" xfId="3865" xr:uid="{D1E29D9C-D733-4BBC-9C6F-05E14D8EF3A1}"/>
    <cellStyle name="Comma 15 2 3 3 2 2" xfId="16545" xr:uid="{821E156E-48F2-4F6B-A532-2C4EDBC44609}"/>
    <cellStyle name="Comma 15 2 3 3 2 2 2" xfId="35706" xr:uid="{A9B585A8-851C-4932-9EDB-EAD2F3BBABEF}"/>
    <cellStyle name="Comma 15 2 3 3 2 3" xfId="10209" xr:uid="{B496FCEB-BD0B-4CF7-A67D-67E46E586022}"/>
    <cellStyle name="Comma 15 2 3 3 2 3 2" xfId="29372" xr:uid="{3D1BA2C4-6B0F-404C-89AE-B008ECB4B7D6}"/>
    <cellStyle name="Comma 15 2 3 3 2 4" xfId="23038" xr:uid="{554606BC-C727-48D6-85E7-AE31E97E47A1}"/>
    <cellStyle name="Comma 15 2 3 3 3" xfId="5988" xr:uid="{93BB4C54-D446-483A-A5C6-6133D1A9954F}"/>
    <cellStyle name="Comma 15 2 3 3 3 2" xfId="18666" xr:uid="{D1AC99C4-3EFC-4782-B8BF-5D12660628C0}"/>
    <cellStyle name="Comma 15 2 3 3 3 2 2" xfId="37827" xr:uid="{540962C0-0AC7-40F2-925B-DCBBFFC1A802}"/>
    <cellStyle name="Comma 15 2 3 3 3 3" xfId="12330" xr:uid="{715DD1D2-4F9C-4845-8C20-78B86859AA68}"/>
    <cellStyle name="Comma 15 2 3 3 3 3 2" xfId="31493" xr:uid="{7B9F7719-156C-4D1D-A58F-C79E5CFD2B1F}"/>
    <cellStyle name="Comma 15 2 3 3 3 4" xfId="25159" xr:uid="{77B27C61-A690-440C-B79E-E263F1748B7E}"/>
    <cellStyle name="Comma 15 2 3 3 4" xfId="14484" xr:uid="{597A76DD-1CF4-4FC9-A4BB-A0B6968096ED}"/>
    <cellStyle name="Comma 15 2 3 3 4 2" xfId="33645" xr:uid="{9D51900C-6F5B-45C6-B31B-9D488D494FEB}"/>
    <cellStyle name="Comma 15 2 3 3 5" xfId="8148" xr:uid="{541413A2-2453-482C-82A8-928EC1774847}"/>
    <cellStyle name="Comma 15 2 3 3 5 2" xfId="27311" xr:uid="{FA710DC0-AAE5-486D-9258-2328B12BA20C}"/>
    <cellStyle name="Comma 15 2 3 3 6" xfId="20977" xr:uid="{FC282E51-95DE-4646-B8F4-76DC125B17B2}"/>
    <cellStyle name="Comma 15 2 3 4" xfId="2074" xr:uid="{0BED7583-F42A-427E-B95F-63557549BF9B}"/>
    <cellStyle name="Comma 15 2 3 4 2" xfId="4173" xr:uid="{F3949453-1921-42D9-AB62-84B4C5EA61FC}"/>
    <cellStyle name="Comma 15 2 3 4 2 2" xfId="16853" xr:uid="{1FF212FD-58A2-4C7C-84D5-953CD9AB35A1}"/>
    <cellStyle name="Comma 15 2 3 4 2 2 2" xfId="36014" xr:uid="{591AA480-4A3D-4A91-BA3E-C7A02CFA1C22}"/>
    <cellStyle name="Comma 15 2 3 4 2 3" xfId="10517" xr:uid="{0F44EECB-442D-40BA-83F9-04FC9F8E6A80}"/>
    <cellStyle name="Comma 15 2 3 4 2 3 2" xfId="29680" xr:uid="{B22E82C5-F354-4B06-B5AE-4F3EA353AE41}"/>
    <cellStyle name="Comma 15 2 3 4 2 4" xfId="23346" xr:uid="{6BE426B4-1FFD-4E80-80AB-B4747AAC47E8}"/>
    <cellStyle name="Comma 15 2 3 4 3" xfId="6337" xr:uid="{C2B1586A-40A1-4CDD-ACF1-C4A26E8CD493}"/>
    <cellStyle name="Comma 15 2 3 4 3 2" xfId="19015" xr:uid="{404E0D35-DFA0-49B9-8880-7E43A104783B}"/>
    <cellStyle name="Comma 15 2 3 4 3 2 2" xfId="38176" xr:uid="{DA7A0AB1-D745-4297-9BBB-E1F1E16D1469}"/>
    <cellStyle name="Comma 15 2 3 4 3 3" xfId="12679" xr:uid="{C203EDFC-EAA3-475D-817A-751ECD574251}"/>
    <cellStyle name="Comma 15 2 3 4 3 3 2" xfId="31842" xr:uid="{53B75E02-CCA2-4062-BDC3-966E18C9B3D2}"/>
    <cellStyle name="Comma 15 2 3 4 3 4" xfId="25508" xr:uid="{9AE51844-1123-4784-A1D9-985CF20E9973}"/>
    <cellStyle name="Comma 15 2 3 4 4" xfId="14792" xr:uid="{7D519F9C-E93D-4E83-A3A0-9C775D81BCB7}"/>
    <cellStyle name="Comma 15 2 3 4 4 2" xfId="33953" xr:uid="{A31D6D5D-967A-4E2F-BE92-2A5ED152E8DC}"/>
    <cellStyle name="Comma 15 2 3 4 5" xfId="8456" xr:uid="{D952A5F9-A718-45D0-8454-7DA1906709A0}"/>
    <cellStyle name="Comma 15 2 3 4 5 2" xfId="27619" xr:uid="{3E70B882-5E06-4A4B-91EB-32BC2D1D084A}"/>
    <cellStyle name="Comma 15 2 3 4 6" xfId="21285" xr:uid="{FD769930-3F09-4773-A53F-8CFB1DFE441D}"/>
    <cellStyle name="Comma 15 2 3 5" xfId="2384" xr:uid="{57037C02-2A06-4BAF-B7E0-EDDDD0629E13}"/>
    <cellStyle name="Comma 15 2 3 5 2" xfId="4481" xr:uid="{24DC29C3-DB21-405C-972B-B13B00BBAD4C}"/>
    <cellStyle name="Comma 15 2 3 5 2 2" xfId="17161" xr:uid="{1D9FF4A6-1638-4293-80AE-93218DB629E8}"/>
    <cellStyle name="Comma 15 2 3 5 2 2 2" xfId="36322" xr:uid="{F8229115-8B41-4916-B368-58907EEA96DF}"/>
    <cellStyle name="Comma 15 2 3 5 2 3" xfId="10825" xr:uid="{4985FA9F-1E51-4B69-A250-1456087CB9CC}"/>
    <cellStyle name="Comma 15 2 3 5 2 3 2" xfId="29988" xr:uid="{61807C1F-FA98-48FF-A5E6-994071FD9699}"/>
    <cellStyle name="Comma 15 2 3 5 2 4" xfId="23654" xr:uid="{9670C4EA-B8B7-445F-89A6-B15CC83CC86D}"/>
    <cellStyle name="Comma 15 2 3 5 3" xfId="6645" xr:uid="{4406D617-8DAF-4570-8277-344D00363EF4}"/>
    <cellStyle name="Comma 15 2 3 5 3 2" xfId="19323" xr:uid="{051FED23-0320-47DB-98D7-EBFA414B0793}"/>
    <cellStyle name="Comma 15 2 3 5 3 2 2" xfId="38484" xr:uid="{08E7760C-EF16-4DC5-B652-9BF194C84E70}"/>
    <cellStyle name="Comma 15 2 3 5 3 3" xfId="12987" xr:uid="{5673FAAB-B59B-4124-818D-EA7FAFEBD197}"/>
    <cellStyle name="Comma 15 2 3 5 3 3 2" xfId="32150" xr:uid="{179BF2EB-0939-4726-ADC7-65A518C02C80}"/>
    <cellStyle name="Comma 15 2 3 5 3 4" xfId="25816" xr:uid="{76228D88-EBF7-4148-A39C-F50DDD4062D7}"/>
    <cellStyle name="Comma 15 2 3 5 4" xfId="15100" xr:uid="{096C9B9A-506E-4A05-ABFD-67783364E370}"/>
    <cellStyle name="Comma 15 2 3 5 4 2" xfId="34261" xr:uid="{8FCD253E-34D5-461B-9715-4C7EC37F5E8C}"/>
    <cellStyle name="Comma 15 2 3 5 5" xfId="8764" xr:uid="{CB3D409C-090B-438C-BFBB-6706AFEA2543}"/>
    <cellStyle name="Comma 15 2 3 5 5 2" xfId="27927" xr:uid="{83951A10-0C53-4F18-A339-88A1A820BF26}"/>
    <cellStyle name="Comma 15 2 3 5 6" xfId="21593" xr:uid="{A8C44EA0-B71F-4934-B026-01FBDFCDF6A7}"/>
    <cellStyle name="Comma 15 2 3 6" xfId="2646" xr:uid="{ACF682BA-F912-42B2-ABA1-E5CB26B7DE06}"/>
    <cellStyle name="Comma 15 2 3 6 2" xfId="4739" xr:uid="{610257D6-ACFB-491C-9DD1-3616CB3B3122}"/>
    <cellStyle name="Comma 15 2 3 6 2 2" xfId="17419" xr:uid="{D367C0A8-E2BE-4613-8C22-048932B0BB13}"/>
    <cellStyle name="Comma 15 2 3 6 2 2 2" xfId="36580" xr:uid="{541DA45B-24EC-40B2-80C3-D5C3EADD30A3}"/>
    <cellStyle name="Comma 15 2 3 6 2 3" xfId="11083" xr:uid="{02337A79-8450-4D54-B368-9B91C86CD029}"/>
    <cellStyle name="Comma 15 2 3 6 2 3 2" xfId="30246" xr:uid="{DD73D329-A196-484F-8230-6FB5B041DAAA}"/>
    <cellStyle name="Comma 15 2 3 6 2 4" xfId="23912" xr:uid="{95728D64-5A61-4407-8547-6336B0635C37}"/>
    <cellStyle name="Comma 15 2 3 6 3" xfId="6903" xr:uid="{F41E9B6B-9A64-44C8-ACAC-63F38A6915D2}"/>
    <cellStyle name="Comma 15 2 3 6 3 2" xfId="19581" xr:uid="{C97DDE9D-69F9-4162-958D-002E1E935845}"/>
    <cellStyle name="Comma 15 2 3 6 3 2 2" xfId="38742" xr:uid="{1FE50239-F514-404A-82A1-22B25CB6EFDB}"/>
    <cellStyle name="Comma 15 2 3 6 3 3" xfId="13245" xr:uid="{64EF6BCD-90CC-41EA-A7A1-346682F68D47}"/>
    <cellStyle name="Comma 15 2 3 6 3 3 2" xfId="32408" xr:uid="{199D0F04-3268-480C-8F5F-7B0DE61CFDE2}"/>
    <cellStyle name="Comma 15 2 3 6 3 4" xfId="26074" xr:uid="{9F94DC0E-E66B-4221-B42C-7E58BE0320EE}"/>
    <cellStyle name="Comma 15 2 3 6 4" xfId="15358" xr:uid="{EFCA62C1-68FE-414C-8E40-9B916B5830EA}"/>
    <cellStyle name="Comma 15 2 3 6 4 2" xfId="34519" xr:uid="{2C6E63ED-728C-4660-AAF9-DDDFF9C3BF71}"/>
    <cellStyle name="Comma 15 2 3 6 5" xfId="9022" xr:uid="{F3119F4B-34D9-4502-9269-BE2AD384AA0C}"/>
    <cellStyle name="Comma 15 2 3 6 5 2" xfId="28185" xr:uid="{5FC1CEF7-FFFA-491E-A203-5432293A8EAF}"/>
    <cellStyle name="Comma 15 2 3 6 6" xfId="21851" xr:uid="{3820DD32-C8D1-4D7B-B85D-E0A377AFC5DC}"/>
    <cellStyle name="Comma 15 2 3 7" xfId="2859" xr:uid="{1302AEDC-AEA8-4AFB-9C31-612A98A0E6D4}"/>
    <cellStyle name="Comma 15 2 3 7 2" xfId="4944" xr:uid="{E45D3785-5BAE-4AA6-80BF-A323AEDBC241}"/>
    <cellStyle name="Comma 15 2 3 7 2 2" xfId="17624" xr:uid="{0287339C-C0AD-42D5-BD76-3B2DAF2E9F4D}"/>
    <cellStyle name="Comma 15 2 3 7 2 2 2" xfId="36785" xr:uid="{D4BED41E-B58E-4B9F-97B8-AFD5B6C47829}"/>
    <cellStyle name="Comma 15 2 3 7 2 3" xfId="11288" xr:uid="{CD99E337-6C25-4A4C-A195-7D128324BAB0}"/>
    <cellStyle name="Comma 15 2 3 7 2 3 2" xfId="30451" xr:uid="{0C7A4438-522C-4097-82C5-AB6F270C137E}"/>
    <cellStyle name="Comma 15 2 3 7 2 4" xfId="24117" xr:uid="{9554937F-3FC8-4247-BDF3-290C0E2C0DD9}"/>
    <cellStyle name="Comma 15 2 3 7 3" xfId="7108" xr:uid="{2ECB18BF-A75C-496A-B412-9F43608C2420}"/>
    <cellStyle name="Comma 15 2 3 7 3 2" xfId="19786" xr:uid="{DAEE64B8-9D02-4DE2-9BB3-3B8A75F5F9C4}"/>
    <cellStyle name="Comma 15 2 3 7 3 2 2" xfId="38947" xr:uid="{17547CDC-6895-4377-B24F-C4608DA56D88}"/>
    <cellStyle name="Comma 15 2 3 7 3 3" xfId="13450" xr:uid="{8F09EFC0-11CD-4A57-A9DD-49BB8A95E575}"/>
    <cellStyle name="Comma 15 2 3 7 3 3 2" xfId="32613" xr:uid="{2272FEA0-F5A6-4FF1-B4FE-9508634C2366}"/>
    <cellStyle name="Comma 15 2 3 7 3 4" xfId="26279" xr:uid="{40B60676-5693-45AD-8582-38A799680CD0}"/>
    <cellStyle name="Comma 15 2 3 7 4" xfId="15563" xr:uid="{88F87DFC-D93B-4953-A552-F27C98E3256E}"/>
    <cellStyle name="Comma 15 2 3 7 4 2" xfId="34724" xr:uid="{504D56A3-BC02-48C4-81A1-40AA6E617DB8}"/>
    <cellStyle name="Comma 15 2 3 7 5" xfId="9227" xr:uid="{564A9269-02B0-4BE6-B239-B4DD9213B2A7}"/>
    <cellStyle name="Comma 15 2 3 7 5 2" xfId="28390" xr:uid="{15F186CC-8425-4B14-8968-AA3F2B88CBF6}"/>
    <cellStyle name="Comma 15 2 3 7 6" xfId="22056" xr:uid="{E1E40C3D-023F-496A-B6C5-46A81A00C46B}"/>
    <cellStyle name="Comma 15 2 3 8" xfId="3370" xr:uid="{85732C50-A033-482A-8D6A-E03E1092D3EE}"/>
    <cellStyle name="Comma 15 2 3 8 2" xfId="16050" xr:uid="{89200096-0BFD-49F9-A0C4-38CA00CC559B}"/>
    <cellStyle name="Comma 15 2 3 8 2 2" xfId="35211" xr:uid="{DDCEE928-7E6D-424B-9758-BD5D54688FF0}"/>
    <cellStyle name="Comma 15 2 3 8 3" xfId="9714" xr:uid="{108BA063-E167-4E5B-9FFB-35D112F07310}"/>
    <cellStyle name="Comma 15 2 3 8 3 2" xfId="28877" xr:uid="{6F7C5C27-BB4E-4054-9B11-AC1B05DB74D7}"/>
    <cellStyle name="Comma 15 2 3 8 4" xfId="22543" xr:uid="{2A622599-A14C-44A4-8855-C84FA40D4942}"/>
    <cellStyle name="Comma 15 2 3 9" xfId="5473" xr:uid="{E792B785-EA4A-4515-9C3C-CC2ED6CD6940}"/>
    <cellStyle name="Comma 15 2 3 9 2" xfId="18151" xr:uid="{27951DA0-F8E2-48B1-AA2A-7760C21D25A9}"/>
    <cellStyle name="Comma 15 2 3 9 2 2" xfId="37312" xr:uid="{ABE3C714-E5C4-44E2-8F48-0A9BF489145D}"/>
    <cellStyle name="Comma 15 2 3 9 3" xfId="11815" xr:uid="{B64B0247-59E9-4FA7-914A-5D16F4D185A4}"/>
    <cellStyle name="Comma 15 2 3 9 3 2" xfId="30978" xr:uid="{B8923F9C-0EEB-4514-A5C3-9D8A724E0557}"/>
    <cellStyle name="Comma 15 2 3 9 4" xfId="24644" xr:uid="{E2DE3961-8F98-452C-A1D8-F71AEC908D6B}"/>
    <cellStyle name="Comma 15 2 4" xfId="856" xr:uid="{0756B381-EB71-4F0A-863D-F2BE0328E5D3}"/>
    <cellStyle name="Comma 15 2 4 2" xfId="3304" xr:uid="{B8226FA7-D53D-42C1-9B77-ADA076B72D79}"/>
    <cellStyle name="Comma 15 2 4 2 2" xfId="15984" xr:uid="{F0FF3B38-C42A-491C-847D-FDF9AEFE533A}"/>
    <cellStyle name="Comma 15 2 4 2 2 2" xfId="35145" xr:uid="{D9252F5F-2BFC-466F-8833-5259693FF51F}"/>
    <cellStyle name="Comma 15 2 4 2 3" xfId="9648" xr:uid="{03E6AE12-0A01-4CF6-A121-6C04D7EB59F7}"/>
    <cellStyle name="Comma 15 2 4 2 3 2" xfId="28811" xr:uid="{2D00AA5B-66B3-4E2C-AF5B-CEA5CCCF90FC}"/>
    <cellStyle name="Comma 15 2 4 2 4" xfId="22477" xr:uid="{CA870AA5-50E7-483A-BAD0-1BAB6187D2A8}"/>
    <cellStyle name="Comma 15 2 4 3" xfId="5404" xr:uid="{CDA60237-1141-46BA-B489-AFFCD71B6245}"/>
    <cellStyle name="Comma 15 2 4 3 2" xfId="18082" xr:uid="{22C5AE3D-8871-4870-B06D-BF2B967D88D0}"/>
    <cellStyle name="Comma 15 2 4 3 2 2" xfId="37243" xr:uid="{E20132D2-0CA2-4EDA-82AB-2C0316E8D792}"/>
    <cellStyle name="Comma 15 2 4 3 3" xfId="11746" xr:uid="{1F44E03E-CC38-4C9C-AB08-5BCE9F65237C}"/>
    <cellStyle name="Comma 15 2 4 3 3 2" xfId="30909" xr:uid="{95FE003C-2868-4A60-A2F6-AAC5652635FD}"/>
    <cellStyle name="Comma 15 2 4 3 4" xfId="24575" xr:uid="{8CADA9E8-3814-4AFC-A59D-FCE1685DC2EB}"/>
    <cellStyle name="Comma 15 2 4 4" xfId="13923" xr:uid="{48C0B1A9-9403-4A14-8090-D4EE3EFA73A5}"/>
    <cellStyle name="Comma 15 2 4 4 2" xfId="33084" xr:uid="{F00CA3B8-DE39-469B-B7F6-98C1FAC503F0}"/>
    <cellStyle name="Comma 15 2 4 5" xfId="7587" xr:uid="{3F853A22-38F1-4CDC-AC5B-28E986B4366A}"/>
    <cellStyle name="Comma 15 2 4 5 2" xfId="26750" xr:uid="{C216C0F7-2DC5-42E7-B420-38A0DF8A6859}"/>
    <cellStyle name="Comma 15 2 4 6" xfId="20416" xr:uid="{69EF964D-D994-4BBE-AF49-0361EE841DF5}"/>
    <cellStyle name="Comma 15 2 5" xfId="1182" xr:uid="{3F603A2D-1E45-45DA-8425-51CC3891ADA5}"/>
    <cellStyle name="Comma 15 2 5 2" xfId="3559" xr:uid="{EF0EB464-7192-4AE5-B0CA-5990831C5255}"/>
    <cellStyle name="Comma 15 2 5 2 2" xfId="16239" xr:uid="{EDDC7BBE-DAB4-46CE-BC6F-B9B3EEC2573A}"/>
    <cellStyle name="Comma 15 2 5 2 2 2" xfId="35400" xr:uid="{B9A3C0B7-6FB5-4E71-B05A-89AA4D8C73DD}"/>
    <cellStyle name="Comma 15 2 5 2 3" xfId="9903" xr:uid="{6521330A-F75A-488B-982C-95CED88B5399}"/>
    <cellStyle name="Comma 15 2 5 2 3 2" xfId="29066" xr:uid="{4C78BEA2-BBC2-4332-99D9-51DD29B0EDF4}"/>
    <cellStyle name="Comma 15 2 5 2 4" xfId="22732" xr:uid="{527AFC10-4BA7-4A68-9A14-F053E6832DBC}"/>
    <cellStyle name="Comma 15 2 5 3" xfId="5671" xr:uid="{FBDE22BC-AA97-41F5-8D4B-ABD03FBF2229}"/>
    <cellStyle name="Comma 15 2 5 3 2" xfId="18349" xr:uid="{AA273625-F812-4CA7-B517-3343327B6D3F}"/>
    <cellStyle name="Comma 15 2 5 3 2 2" xfId="37510" xr:uid="{2E7F8821-B735-4E06-B268-41C32CDCDE8A}"/>
    <cellStyle name="Comma 15 2 5 3 3" xfId="12013" xr:uid="{49CF8413-B197-4066-90EC-7D1535CBAD2C}"/>
    <cellStyle name="Comma 15 2 5 3 3 2" xfId="31176" xr:uid="{E50954A1-FD82-4443-9381-69458780E74E}"/>
    <cellStyle name="Comma 15 2 5 3 4" xfId="24842" xr:uid="{FB6E14A3-B0D9-415F-AFBE-7939614F6FC7}"/>
    <cellStyle name="Comma 15 2 5 4" xfId="14178" xr:uid="{13009456-8A82-4782-9E19-043521B18BF8}"/>
    <cellStyle name="Comma 15 2 5 4 2" xfId="33339" xr:uid="{02FF9794-DCC5-49EA-9E02-A506B36522FF}"/>
    <cellStyle name="Comma 15 2 5 5" xfId="7842" xr:uid="{AF989461-B001-439C-8CC0-BB4C1391C1A8}"/>
    <cellStyle name="Comma 15 2 5 5 2" xfId="27005" xr:uid="{4DE05811-A755-4B95-A365-0AC4C798BAE0}"/>
    <cellStyle name="Comma 15 2 5 6" xfId="20671" xr:uid="{AE4931F5-F689-4A5E-95E2-A2D788F65CF5}"/>
    <cellStyle name="Comma 15 2 6" xfId="1495" xr:uid="{0B8EC9EC-FC3F-40DE-A5AA-066DD9884A0F}"/>
    <cellStyle name="Comma 15 2 6 2" xfId="3799" xr:uid="{2D5217D4-1F3E-4297-B1E5-67C06ED24FA9}"/>
    <cellStyle name="Comma 15 2 6 2 2" xfId="16479" xr:uid="{251DD451-63C7-42D5-99C8-820C0420E5E6}"/>
    <cellStyle name="Comma 15 2 6 2 2 2" xfId="35640" xr:uid="{151A881C-C19B-4AE1-B6C8-0AFEF722DFEC}"/>
    <cellStyle name="Comma 15 2 6 2 3" xfId="10143" xr:uid="{1A50AA25-BF9C-4879-9F8D-43AE111DCDE5}"/>
    <cellStyle name="Comma 15 2 6 2 3 2" xfId="29306" xr:uid="{F50304FD-6CEC-48E6-9A39-897112CFE19E}"/>
    <cellStyle name="Comma 15 2 6 2 4" xfId="22972" xr:uid="{5352FECD-AE1E-457E-857C-5A3FEC5B49EA}"/>
    <cellStyle name="Comma 15 2 6 3" xfId="5922" xr:uid="{874F57C4-F1B6-4CCE-BC43-AFDCCFF777C4}"/>
    <cellStyle name="Comma 15 2 6 3 2" xfId="18600" xr:uid="{0836A5E7-B390-43D4-BBEB-C751AC9D22CD}"/>
    <cellStyle name="Comma 15 2 6 3 2 2" xfId="37761" xr:uid="{6ABC2AA9-3182-4FD3-968F-678B710D9BAC}"/>
    <cellStyle name="Comma 15 2 6 3 3" xfId="12264" xr:uid="{7BE4DE45-1910-4DCA-B810-0CC2E32D9B63}"/>
    <cellStyle name="Comma 15 2 6 3 3 2" xfId="31427" xr:uid="{1D6E4C3E-5D72-4736-AA4B-28BF6F524141}"/>
    <cellStyle name="Comma 15 2 6 3 4" xfId="25093" xr:uid="{DCFB3D84-4372-41A1-92D6-69C32F530D80}"/>
    <cellStyle name="Comma 15 2 6 4" xfId="14418" xr:uid="{0216E1BF-E86C-42E2-ACB7-C7704623C2BA}"/>
    <cellStyle name="Comma 15 2 6 4 2" xfId="33579" xr:uid="{51312B18-65A2-4702-8BFE-36B59BD20581}"/>
    <cellStyle name="Comma 15 2 6 5" xfId="8082" xr:uid="{22869ABE-8E97-4ABF-B8B1-05C759912FE9}"/>
    <cellStyle name="Comma 15 2 6 5 2" xfId="27245" xr:uid="{B0691D4C-42A4-47D9-9106-032792129793}"/>
    <cellStyle name="Comma 15 2 6 6" xfId="20911" xr:uid="{4203B994-34EC-46D6-8609-27C6297399E1}"/>
    <cellStyle name="Comma 15 2 7" xfId="2008" xr:uid="{4BBB03BA-D438-40BE-93F2-CEEE3D90B37C}"/>
    <cellStyle name="Comma 15 2 7 2" xfId="4107" xr:uid="{A7843A8B-57AF-45A6-8105-83256D930A0E}"/>
    <cellStyle name="Comma 15 2 7 2 2" xfId="16787" xr:uid="{03F7F836-DEC0-4E30-8058-A0F560A6046B}"/>
    <cellStyle name="Comma 15 2 7 2 2 2" xfId="35948" xr:uid="{C04E932E-31A8-4CF4-A52C-0E2B884A41B7}"/>
    <cellStyle name="Comma 15 2 7 2 3" xfId="10451" xr:uid="{7A4FE97A-1681-4988-9A20-1242065C0D7C}"/>
    <cellStyle name="Comma 15 2 7 2 3 2" xfId="29614" xr:uid="{6B6ADCEE-0683-4C2F-91DA-F0411C801316}"/>
    <cellStyle name="Comma 15 2 7 2 4" xfId="23280" xr:uid="{BADEC8BF-9D18-4A7C-89AC-49293D6567CC}"/>
    <cellStyle name="Comma 15 2 7 3" xfId="6271" xr:uid="{E8BFCC3F-4DD5-4C27-9112-1FCCF15654DA}"/>
    <cellStyle name="Comma 15 2 7 3 2" xfId="18949" xr:uid="{D2155629-FA2D-4E64-AA9C-2598049D94D9}"/>
    <cellStyle name="Comma 15 2 7 3 2 2" xfId="38110" xr:uid="{8DBF9CF8-62AD-4903-8037-D04C389713BB}"/>
    <cellStyle name="Comma 15 2 7 3 3" xfId="12613" xr:uid="{C5AD3488-9949-4075-B50A-E18BF779705C}"/>
    <cellStyle name="Comma 15 2 7 3 3 2" xfId="31776" xr:uid="{9B0C70B0-0E51-49E1-82AB-04994B79B95A}"/>
    <cellStyle name="Comma 15 2 7 3 4" xfId="25442" xr:uid="{5AB30AC3-8171-4D35-96CA-9891FCE5AD2B}"/>
    <cellStyle name="Comma 15 2 7 4" xfId="14726" xr:uid="{5AE199C0-C231-4825-8A5D-A6157DB6A552}"/>
    <cellStyle name="Comma 15 2 7 4 2" xfId="33887" xr:uid="{20D0DED9-4753-430A-9900-4BCEAD9248DF}"/>
    <cellStyle name="Comma 15 2 7 5" xfId="8390" xr:uid="{9CA3660F-7F9E-431D-93E3-C0F6577487CA}"/>
    <cellStyle name="Comma 15 2 7 5 2" xfId="27553" xr:uid="{A27B7CBD-6D35-4016-8021-895FE1E6ECD9}"/>
    <cellStyle name="Comma 15 2 7 6" xfId="21219" xr:uid="{AC4F505C-BE2B-436E-B81C-3DFF264C3742}"/>
    <cellStyle name="Comma 15 2 8" xfId="2318" xr:uid="{0F56BF0C-0AB0-4B8A-971A-75F55635578E}"/>
    <cellStyle name="Comma 15 2 8 2" xfId="4415" xr:uid="{B22671D2-1445-484E-AFA5-2B1370F4A1A1}"/>
    <cellStyle name="Comma 15 2 8 2 2" xfId="17095" xr:uid="{F5A1EA12-E047-422E-A8DA-4E84BEBAACE7}"/>
    <cellStyle name="Comma 15 2 8 2 2 2" xfId="36256" xr:uid="{2BADDFDE-2C2A-4E4C-B05B-5467B07C7689}"/>
    <cellStyle name="Comma 15 2 8 2 3" xfId="10759" xr:uid="{4E2B2934-3266-4140-99B6-66A87CC0427F}"/>
    <cellStyle name="Comma 15 2 8 2 3 2" xfId="29922" xr:uid="{86D4CC18-1E34-452A-8806-388141EBD606}"/>
    <cellStyle name="Comma 15 2 8 2 4" xfId="23588" xr:uid="{CD1BED26-05DB-44A7-8919-C1ADA004AD80}"/>
    <cellStyle name="Comma 15 2 8 3" xfId="6579" xr:uid="{EB00E1BF-7C76-4C73-8265-3E68E7C7BC1E}"/>
    <cellStyle name="Comma 15 2 8 3 2" xfId="19257" xr:uid="{225802FD-69F5-4593-B493-07CEC982DAF0}"/>
    <cellStyle name="Comma 15 2 8 3 2 2" xfId="38418" xr:uid="{542CC475-CAD6-4427-AD99-4A14E6C955B0}"/>
    <cellStyle name="Comma 15 2 8 3 3" xfId="12921" xr:uid="{01E17C22-8520-43F1-88CA-95A071B77713}"/>
    <cellStyle name="Comma 15 2 8 3 3 2" xfId="32084" xr:uid="{AB1D398E-799F-4E01-A6D0-00A5AE5B6CBA}"/>
    <cellStyle name="Comma 15 2 8 3 4" xfId="25750" xr:uid="{5CCCC7B4-61FD-4530-B837-4300ED4F1C74}"/>
    <cellStyle name="Comma 15 2 8 4" xfId="15034" xr:uid="{6DEE5A29-F0CE-4FDD-9717-421D32399296}"/>
    <cellStyle name="Comma 15 2 8 4 2" xfId="34195" xr:uid="{C5D829AB-DE4F-434E-BF4C-39B7E8804905}"/>
    <cellStyle name="Comma 15 2 8 5" xfId="8698" xr:uid="{DEE643C6-94CB-4CE0-9347-B9AF6B71D4B2}"/>
    <cellStyle name="Comma 15 2 8 5 2" xfId="27861" xr:uid="{598A79C8-5611-434C-82BA-62CE84DB4EBC}"/>
    <cellStyle name="Comma 15 2 8 6" xfId="21527" xr:uid="{D9DCC536-A74C-4922-AC21-5683342E093E}"/>
    <cellStyle name="Comma 15 2 9" xfId="2584" xr:uid="{7049FE65-FA61-4F63-B30C-8F503B1F1CC9}"/>
    <cellStyle name="Comma 15 2 9 2" xfId="4677" xr:uid="{711224A7-B61D-44C7-B0E2-55EC2467E9F4}"/>
    <cellStyle name="Comma 15 2 9 2 2" xfId="17357" xr:uid="{5462DD0C-44EC-4F3D-8796-43BE3DD934BE}"/>
    <cellStyle name="Comma 15 2 9 2 2 2" xfId="36518" xr:uid="{8CBC00FC-D338-49D1-8C67-0EF60BEC1E67}"/>
    <cellStyle name="Comma 15 2 9 2 3" xfId="11021" xr:uid="{4B9263AE-CB74-4A55-9BF8-C67F974268E4}"/>
    <cellStyle name="Comma 15 2 9 2 3 2" xfId="30184" xr:uid="{F0A21287-8588-4B27-949A-B8F6AFFD8F86}"/>
    <cellStyle name="Comma 15 2 9 2 4" xfId="23850" xr:uid="{2CC0A8E3-6BCF-4CFC-9991-D5485C0694F4}"/>
    <cellStyle name="Comma 15 2 9 3" xfId="6841" xr:uid="{35C735A9-D8B4-4676-9B8D-3FC329B47FB7}"/>
    <cellStyle name="Comma 15 2 9 3 2" xfId="19519" xr:uid="{0EC3A449-E516-4F62-A943-6FE1C82A0570}"/>
    <cellStyle name="Comma 15 2 9 3 2 2" xfId="38680" xr:uid="{FB42CA87-277E-4670-B118-529B98C62CA2}"/>
    <cellStyle name="Comma 15 2 9 3 3" xfId="13183" xr:uid="{42296261-6F2A-4237-AC56-5DC8E16CCBF0}"/>
    <cellStyle name="Comma 15 2 9 3 3 2" xfId="32346" xr:uid="{EDE79E2F-5C01-4387-9E1E-A9EDC763C17B}"/>
    <cellStyle name="Comma 15 2 9 3 4" xfId="26012" xr:uid="{89FC206C-4BE4-4F18-B7C0-6F93B636936A}"/>
    <cellStyle name="Comma 15 2 9 4" xfId="15296" xr:uid="{A9533FC3-BB53-4A3E-A4E5-7284A71E7A8E}"/>
    <cellStyle name="Comma 15 2 9 4 2" xfId="34457" xr:uid="{C71CC94E-8E28-4D00-A76F-493A82A1C47F}"/>
    <cellStyle name="Comma 15 2 9 5" xfId="8960" xr:uid="{1D54DCB8-7869-419E-BA94-6735B0233899}"/>
    <cellStyle name="Comma 15 2 9 5 2" xfId="28123" xr:uid="{9AF716B6-4FFB-49AC-B8B0-BDCAD86CEF7F}"/>
    <cellStyle name="Comma 15 2 9 6" xfId="21789" xr:uid="{F1422132-89F8-41C2-99F5-7886F872917C}"/>
    <cellStyle name="Comma 15 3" xfId="674" xr:uid="{F66C7CFE-4D0F-4926-B4B3-ACF41B94CD69}"/>
    <cellStyle name="Comma 15 3 10" xfId="5237" xr:uid="{8FB86081-F107-4F5E-AD57-CDF90CD9D68A}"/>
    <cellStyle name="Comma 15 3 10 2" xfId="17915" xr:uid="{8AF7FFAB-02CE-4A43-98DC-CA78E8C64CE2}"/>
    <cellStyle name="Comma 15 3 10 2 2" xfId="37076" xr:uid="{12525123-5DA5-4520-95D2-6B35F0EBC92B}"/>
    <cellStyle name="Comma 15 3 10 3" xfId="11579" xr:uid="{89EC2AC8-0945-4F0C-AD49-E7EB1AFFC974}"/>
    <cellStyle name="Comma 15 3 10 3 2" xfId="30742" xr:uid="{73501282-6ED6-48D0-8DCB-15335CC63C1D}"/>
    <cellStyle name="Comma 15 3 10 4" xfId="24408" xr:uid="{E3901D49-32DB-4878-B5B0-C504E022CC6C}"/>
    <cellStyle name="Comma 15 3 11" xfId="5048" xr:uid="{69BB94C8-D15D-456F-A8DA-0D0B57D4ACF2}"/>
    <cellStyle name="Comma 15 3 11 2" xfId="17728" xr:uid="{852219CE-9727-48C2-B1F8-9E62CAC3C8A3}"/>
    <cellStyle name="Comma 15 3 11 2 2" xfId="36889" xr:uid="{50605FF2-5BD5-4507-84E4-2A4B2E95F46C}"/>
    <cellStyle name="Comma 15 3 11 3" xfId="11392" xr:uid="{B89A83F1-F9BE-40A3-BB06-A5CB23B14051}"/>
    <cellStyle name="Comma 15 3 11 3 2" xfId="30555" xr:uid="{4B925B33-1AA7-4DE9-8AD3-DDCB7F10316D}"/>
    <cellStyle name="Comma 15 3 11 4" xfId="24221" xr:uid="{0870162E-58B4-4ADD-AC54-06B6C2914352}"/>
    <cellStyle name="Comma 15 3 12" xfId="13757" xr:uid="{32C6E021-BC1A-4EB3-9F86-15DC0A0E0934}"/>
    <cellStyle name="Comma 15 3 12 2" xfId="32918" xr:uid="{B33690D0-4C51-45B2-8C37-F0BB9E4A05A3}"/>
    <cellStyle name="Comma 15 3 13" xfId="7421" xr:uid="{C687D0D6-5BCC-4DE1-9FEF-9353A7074EF7}"/>
    <cellStyle name="Comma 15 3 13 2" xfId="26584" xr:uid="{922C5EC8-DCEF-435F-9C66-8A6A0E534DEA}"/>
    <cellStyle name="Comma 15 3 14" xfId="20250" xr:uid="{BEF21972-C8C7-40D5-980D-5EFF34F45C93}"/>
    <cellStyle name="Comma 15 3 2" xfId="991" xr:uid="{D2505C21-D8C3-4EA7-862C-6621C3E680C6}"/>
    <cellStyle name="Comma 15 3 2 2" xfId="3431" xr:uid="{18EE498F-CE64-4760-AB3B-3EADDF3AC8FD}"/>
    <cellStyle name="Comma 15 3 2 2 2" xfId="16111" xr:uid="{D35FA85D-017F-472A-A3D2-1BF566D9F224}"/>
    <cellStyle name="Comma 15 3 2 2 2 2" xfId="35272" xr:uid="{582C9815-7E28-47D9-8FA8-B2EC66924855}"/>
    <cellStyle name="Comma 15 3 2 2 3" xfId="9775" xr:uid="{B2113361-41F5-4F31-9CDF-71559F6136F2}"/>
    <cellStyle name="Comma 15 3 2 2 3 2" xfId="28938" xr:uid="{B72BF4C2-1701-4338-AF6D-192A6499B2EE}"/>
    <cellStyle name="Comma 15 3 2 2 4" xfId="22604" xr:uid="{0D8ECEAB-6F46-472A-A08D-B634353404C3}"/>
    <cellStyle name="Comma 15 3 2 3" xfId="5534" xr:uid="{1EB18604-EE0B-45E1-823A-AE0BA380499F}"/>
    <cellStyle name="Comma 15 3 2 3 2" xfId="18212" xr:uid="{DA495E56-AB03-4085-B47F-CD3CBDB3898C}"/>
    <cellStyle name="Comma 15 3 2 3 2 2" xfId="37373" xr:uid="{508D9BF8-42CF-4CE3-9FF2-000BCAABBAF1}"/>
    <cellStyle name="Comma 15 3 2 3 3" xfId="11876" xr:uid="{33694C31-2691-4E53-BA63-B454524D248F}"/>
    <cellStyle name="Comma 15 3 2 3 3 2" xfId="31039" xr:uid="{BBBA6AA7-F063-40C8-9B7A-9DDDA6FC4AC1}"/>
    <cellStyle name="Comma 15 3 2 3 4" xfId="24705" xr:uid="{193AC322-8C6D-4248-928F-CCE15F0D2BDD}"/>
    <cellStyle name="Comma 15 3 2 4" xfId="14050" xr:uid="{6FF024E2-2506-4695-8E6B-4C1DA59CFFBF}"/>
    <cellStyle name="Comma 15 3 2 4 2" xfId="33211" xr:uid="{BE37FC7F-0567-4F41-ADAC-4EF3BC1D7897}"/>
    <cellStyle name="Comma 15 3 2 5" xfId="7714" xr:uid="{400338D6-C04D-46DA-B8EE-4D0A904F4FD8}"/>
    <cellStyle name="Comma 15 3 2 5 2" xfId="26877" xr:uid="{53CD29AD-D6EF-42E3-B1D1-F829708E833F}"/>
    <cellStyle name="Comma 15 3 2 6" xfId="20543" xr:uid="{FC551B06-0D81-4222-AA38-D03AD4CF249D}"/>
    <cellStyle name="Comma 15 3 3" xfId="1309" xr:uid="{CCDF22C3-8A7D-4D5D-9C89-3E7191EF70B8}"/>
    <cellStyle name="Comma 15 3 3 2" xfId="3658" xr:uid="{5E4A98BE-F7B8-4C39-B518-A40DD6F15840}"/>
    <cellStyle name="Comma 15 3 3 2 2" xfId="16338" xr:uid="{C3A061F8-C46F-42F0-BCF8-91B2212BF928}"/>
    <cellStyle name="Comma 15 3 3 2 2 2" xfId="35499" xr:uid="{7AA77DCA-16D3-4B6D-8B72-C7E015326AF6}"/>
    <cellStyle name="Comma 15 3 3 2 3" xfId="10002" xr:uid="{BE49973C-F37C-4593-BECB-56414C213BCB}"/>
    <cellStyle name="Comma 15 3 3 2 3 2" xfId="29165" xr:uid="{51B9C0E8-393D-48D5-BE9D-57DEB3A42A02}"/>
    <cellStyle name="Comma 15 3 3 2 4" xfId="22831" xr:uid="{3F615057-DBF1-4F45-986C-6B4F02AFF5C6}"/>
    <cellStyle name="Comma 15 3 3 3" xfId="5773" xr:uid="{742A29AC-6745-4473-A06C-8CDE0BBBC19B}"/>
    <cellStyle name="Comma 15 3 3 3 2" xfId="18451" xr:uid="{DDB43FAB-3EDD-4716-BD4F-F4A5299D4EAD}"/>
    <cellStyle name="Comma 15 3 3 3 2 2" xfId="37612" xr:uid="{551EDB8F-C334-4059-BDF9-28B74D39ED6E}"/>
    <cellStyle name="Comma 15 3 3 3 3" xfId="12115" xr:uid="{1F9C3769-EF30-4F67-93C3-CF886C52CC33}"/>
    <cellStyle name="Comma 15 3 3 3 3 2" xfId="31278" xr:uid="{45683582-731B-4208-91D1-20E8434DC0EF}"/>
    <cellStyle name="Comma 15 3 3 3 4" xfId="24944" xr:uid="{5BC182C4-B9A3-4159-8F9D-974CF9AC6637}"/>
    <cellStyle name="Comma 15 3 3 4" xfId="14277" xr:uid="{8DAC5E1D-7392-4403-A4CB-3A8C9DB800A5}"/>
    <cellStyle name="Comma 15 3 3 4 2" xfId="33438" xr:uid="{CCD9EDB1-CE63-420B-A812-FF7996D417FF}"/>
    <cellStyle name="Comma 15 3 3 5" xfId="7941" xr:uid="{40241537-61A6-465B-B65D-4F743976B127}"/>
    <cellStyle name="Comma 15 3 3 5 2" xfId="27104" xr:uid="{4F54AFE6-8F89-4F8D-851F-F144E13F4D46}"/>
    <cellStyle name="Comma 15 3 3 6" xfId="20770" xr:uid="{559DAEDA-7D50-4D76-908D-8ACD15C85EB0}"/>
    <cellStyle name="Comma 15 3 4" xfId="1624" xr:uid="{9650C0A1-B0BF-478E-BF1E-ACF8FE1A220C}"/>
    <cellStyle name="Comma 15 3 4 2" xfId="3926" xr:uid="{0D934970-C42C-403A-9475-70CFC064AB83}"/>
    <cellStyle name="Comma 15 3 4 2 2" xfId="16606" xr:uid="{944E9FB3-1EB0-4A2E-AE83-1A36339D55C9}"/>
    <cellStyle name="Comma 15 3 4 2 2 2" xfId="35767" xr:uid="{96CED81F-761C-4DA7-B240-922761A75BEC}"/>
    <cellStyle name="Comma 15 3 4 2 3" xfId="10270" xr:uid="{FAFD77CD-46A6-464D-A6A4-C6079E09317A}"/>
    <cellStyle name="Comma 15 3 4 2 3 2" xfId="29433" xr:uid="{62C58923-E223-4209-9D0D-55943528F9E7}"/>
    <cellStyle name="Comma 15 3 4 2 4" xfId="23099" xr:uid="{2054E885-100A-4BD5-B73C-8E86A29FA980}"/>
    <cellStyle name="Comma 15 3 4 3" xfId="6049" xr:uid="{C003A794-EC1F-4402-9F01-E30231D4B2C3}"/>
    <cellStyle name="Comma 15 3 4 3 2" xfId="18727" xr:uid="{D3E1A202-9577-4D21-A418-B18C86B38353}"/>
    <cellStyle name="Comma 15 3 4 3 2 2" xfId="37888" xr:uid="{3922A380-2694-4D0A-8AB5-AAF2F432D834}"/>
    <cellStyle name="Comma 15 3 4 3 3" xfId="12391" xr:uid="{B3DDEBD7-2D00-41A5-94DA-6D6AD8BAB2AB}"/>
    <cellStyle name="Comma 15 3 4 3 3 2" xfId="31554" xr:uid="{08CD41FE-E75C-481B-B312-676D2F5F26A2}"/>
    <cellStyle name="Comma 15 3 4 3 4" xfId="25220" xr:uid="{4E815E56-EA14-4140-8EA7-57B569E598D4}"/>
    <cellStyle name="Comma 15 3 4 4" xfId="14545" xr:uid="{8885A20D-A4B4-44C3-905C-9580EFFAB322}"/>
    <cellStyle name="Comma 15 3 4 4 2" xfId="33706" xr:uid="{B403E866-555E-4D9E-B564-C960881FCE04}"/>
    <cellStyle name="Comma 15 3 4 5" xfId="8209" xr:uid="{75D18843-56C6-4C18-BB2E-08264325DE04}"/>
    <cellStyle name="Comma 15 3 4 5 2" xfId="27372" xr:uid="{1A7F8187-96C8-4F2E-A296-E9A70AF315F7}"/>
    <cellStyle name="Comma 15 3 4 6" xfId="21038" xr:uid="{9BA49847-3C04-47A6-A876-BAB0383C122F}"/>
    <cellStyle name="Comma 15 3 5" xfId="2135" xr:uid="{B56CB6A0-E0A7-4EB8-99C3-05F86279DAA9}"/>
    <cellStyle name="Comma 15 3 5 2" xfId="4234" xr:uid="{60429745-B928-49C6-876B-A2AF12AC721E}"/>
    <cellStyle name="Comma 15 3 5 2 2" xfId="16914" xr:uid="{30683BBC-3C00-4EC8-8878-19BC415559A4}"/>
    <cellStyle name="Comma 15 3 5 2 2 2" xfId="36075" xr:uid="{FDBD4A5E-8F0F-4EED-975A-E2F94B6CEFE6}"/>
    <cellStyle name="Comma 15 3 5 2 3" xfId="10578" xr:uid="{73FF33B4-7B1D-4C18-8BC9-A8A03561B60A}"/>
    <cellStyle name="Comma 15 3 5 2 3 2" xfId="29741" xr:uid="{9BC3646F-5207-48F2-8E28-6C4EB57F4EA6}"/>
    <cellStyle name="Comma 15 3 5 2 4" xfId="23407" xr:uid="{17CC2D62-2C66-44F2-8AE2-4D09BC1B938A}"/>
    <cellStyle name="Comma 15 3 5 3" xfId="6398" xr:uid="{8DE8A765-2C74-45BE-8140-C8C353554261}"/>
    <cellStyle name="Comma 15 3 5 3 2" xfId="19076" xr:uid="{293AB1A0-A115-4BAE-87E8-CCEAF65B487E}"/>
    <cellStyle name="Comma 15 3 5 3 2 2" xfId="38237" xr:uid="{9E396B7D-D423-4E0E-ACC8-FC866176050B}"/>
    <cellStyle name="Comma 15 3 5 3 3" xfId="12740" xr:uid="{7DB0D5CE-A4E4-40A8-9965-04369E300D80}"/>
    <cellStyle name="Comma 15 3 5 3 3 2" xfId="31903" xr:uid="{93B1D4F8-01B5-41E6-86DB-B13CC72D2A2E}"/>
    <cellStyle name="Comma 15 3 5 3 4" xfId="25569" xr:uid="{F3694E82-80F6-4A29-9CB7-3B8552770749}"/>
    <cellStyle name="Comma 15 3 5 4" xfId="14853" xr:uid="{1B729BE9-8084-43DA-B93E-CAF54B04873F}"/>
    <cellStyle name="Comma 15 3 5 4 2" xfId="34014" xr:uid="{C6A72E97-E336-4678-85DE-3B6DDB5BA1C9}"/>
    <cellStyle name="Comma 15 3 5 5" xfId="8517" xr:uid="{AD31FF01-9FFF-4A70-894A-DE87097DFC37}"/>
    <cellStyle name="Comma 15 3 5 5 2" xfId="27680" xr:uid="{E3BA422C-6EB5-40D1-943D-7E7F179184DB}"/>
    <cellStyle name="Comma 15 3 5 6" xfId="21346" xr:uid="{5FE8D672-BDC5-49BB-823B-A2ECDE7E9D1E}"/>
    <cellStyle name="Comma 15 3 6" xfId="2445" xr:uid="{D36A7988-E481-42C3-A5C1-542D473A3CCE}"/>
    <cellStyle name="Comma 15 3 6 2" xfId="4542" xr:uid="{F34C3008-8071-4A9B-A6CA-A34805AA07EE}"/>
    <cellStyle name="Comma 15 3 6 2 2" xfId="17222" xr:uid="{88AA2CAC-E089-4691-B3B4-FB8F06111B97}"/>
    <cellStyle name="Comma 15 3 6 2 2 2" xfId="36383" xr:uid="{73FA86E1-D68A-443C-8B9B-AF3CBE5015BD}"/>
    <cellStyle name="Comma 15 3 6 2 3" xfId="10886" xr:uid="{09ACCE9C-8656-48A2-A511-89206019330C}"/>
    <cellStyle name="Comma 15 3 6 2 3 2" xfId="30049" xr:uid="{D59EB9D3-2885-4E03-850A-A9A6A398C034}"/>
    <cellStyle name="Comma 15 3 6 2 4" xfId="23715" xr:uid="{4ABE5A84-EEDA-4420-823D-661BEFFC3C86}"/>
    <cellStyle name="Comma 15 3 6 3" xfId="6706" xr:uid="{484F4F40-6C70-425A-AF11-AF1A93730C1D}"/>
    <cellStyle name="Comma 15 3 6 3 2" xfId="19384" xr:uid="{EEA2C53C-2F1E-4778-AABE-B92BB8B1EB8A}"/>
    <cellStyle name="Comma 15 3 6 3 2 2" xfId="38545" xr:uid="{9C1CB7A7-7AA9-4E27-9D42-3005E536094A}"/>
    <cellStyle name="Comma 15 3 6 3 3" xfId="13048" xr:uid="{BBA6EE9C-A86F-47CC-BDCB-C9A098E98B99}"/>
    <cellStyle name="Comma 15 3 6 3 3 2" xfId="32211" xr:uid="{3B9937DF-5820-4C45-80BA-708F340E5DEC}"/>
    <cellStyle name="Comma 15 3 6 3 4" xfId="25877" xr:uid="{0FAE4767-2034-4538-A7CA-28B3F8A56F28}"/>
    <cellStyle name="Comma 15 3 6 4" xfId="15161" xr:uid="{67C8120D-0311-41C9-AA73-CF0817C09ABB}"/>
    <cellStyle name="Comma 15 3 6 4 2" xfId="34322" xr:uid="{D149344B-D648-4001-A04C-BDBF894C6ABB}"/>
    <cellStyle name="Comma 15 3 6 5" xfId="8825" xr:uid="{497A8ED0-B4C3-4729-A99E-3C0BCBE5470F}"/>
    <cellStyle name="Comma 15 3 6 5 2" xfId="27988" xr:uid="{F9DBF07C-4389-403D-92E1-72FE9F8820C0}"/>
    <cellStyle name="Comma 15 3 6 6" xfId="21654" xr:uid="{C74FB40E-5478-41EC-929A-597752381ECB}"/>
    <cellStyle name="Comma 15 3 7" xfId="2683" xr:uid="{597E6044-3D83-4D13-8E1D-2A6D2DFAB444}"/>
    <cellStyle name="Comma 15 3 7 2" xfId="4776" xr:uid="{BBF6CD0D-AC29-4EF3-83AF-8862C57C562D}"/>
    <cellStyle name="Comma 15 3 7 2 2" xfId="17456" xr:uid="{1625C324-C17C-45F5-AF9C-64E45921E1D6}"/>
    <cellStyle name="Comma 15 3 7 2 2 2" xfId="36617" xr:uid="{1DFF3553-79AF-49EB-AF3F-22A7FF5333B8}"/>
    <cellStyle name="Comma 15 3 7 2 3" xfId="11120" xr:uid="{35DF0D51-8711-41A7-AAA7-7535F500CCFF}"/>
    <cellStyle name="Comma 15 3 7 2 3 2" xfId="30283" xr:uid="{84539155-EA9B-4AD9-AE43-D99108874D17}"/>
    <cellStyle name="Comma 15 3 7 2 4" xfId="23949" xr:uid="{9954A229-861D-4B15-94A0-F186A0CB875D}"/>
    <cellStyle name="Comma 15 3 7 3" xfId="6940" xr:uid="{2236E47A-623E-42F3-8395-149E58812416}"/>
    <cellStyle name="Comma 15 3 7 3 2" xfId="19618" xr:uid="{82BADDED-E400-4AA2-99B4-FC2A5B53E694}"/>
    <cellStyle name="Comma 15 3 7 3 2 2" xfId="38779" xr:uid="{76DD7B08-A1DF-49F5-B318-81ADC808B701}"/>
    <cellStyle name="Comma 15 3 7 3 3" xfId="13282" xr:uid="{4B53DE92-6C36-43C9-82FC-DC28BC1BED87}"/>
    <cellStyle name="Comma 15 3 7 3 3 2" xfId="32445" xr:uid="{4F8D3B85-ADED-4D86-A24D-6FBD111BE197}"/>
    <cellStyle name="Comma 15 3 7 3 4" xfId="26111" xr:uid="{056DBD62-A705-4CE0-92B6-708E02038928}"/>
    <cellStyle name="Comma 15 3 7 4" xfId="15395" xr:uid="{587539FF-0F29-479A-8531-4CB30E015583}"/>
    <cellStyle name="Comma 15 3 7 4 2" xfId="34556" xr:uid="{7F857CC0-3DB2-492C-A20A-A3FA0B651861}"/>
    <cellStyle name="Comma 15 3 7 5" xfId="9059" xr:uid="{A9EB84D4-34CD-4798-9D4D-EA5E0EF5EF1D}"/>
    <cellStyle name="Comma 15 3 7 5 2" xfId="28222" xr:uid="{92601159-C56B-4C9C-84A3-F37816243383}"/>
    <cellStyle name="Comma 15 3 7 6" xfId="21888" xr:uid="{7DA049AA-55C7-4D90-B295-5C0A3499B723}"/>
    <cellStyle name="Comma 15 3 8" xfId="2896" xr:uid="{9B37D47D-A5E8-4341-9073-C78B5CBB2FA8}"/>
    <cellStyle name="Comma 15 3 8 2" xfId="4981" xr:uid="{27AFA550-08C2-4BA2-9992-84BAE0DC6BC6}"/>
    <cellStyle name="Comma 15 3 8 2 2" xfId="17661" xr:uid="{107D798D-A03B-4E3F-B1F6-864573AE1C6E}"/>
    <cellStyle name="Comma 15 3 8 2 2 2" xfId="36822" xr:uid="{82E367A7-F1E1-42E4-B87F-FDCBCDBA8720}"/>
    <cellStyle name="Comma 15 3 8 2 3" xfId="11325" xr:uid="{BCAD1AB7-7CE9-49F4-AA64-5F379B42D67D}"/>
    <cellStyle name="Comma 15 3 8 2 3 2" xfId="30488" xr:uid="{55C54917-99AC-41CD-9DC2-63BF7F4AEB51}"/>
    <cellStyle name="Comma 15 3 8 2 4" xfId="24154" xr:uid="{B4D1F527-A53B-4419-9050-327CF2578D7B}"/>
    <cellStyle name="Comma 15 3 8 3" xfId="7145" xr:uid="{79027E5B-53F4-44DC-9634-CBE267802EEB}"/>
    <cellStyle name="Comma 15 3 8 3 2" xfId="19823" xr:uid="{766BDE0C-96EA-4966-8C71-85896633357E}"/>
    <cellStyle name="Comma 15 3 8 3 2 2" xfId="38984" xr:uid="{085478D8-EAFB-4862-9B18-35C0A6A192FB}"/>
    <cellStyle name="Comma 15 3 8 3 3" xfId="13487" xr:uid="{7DC40505-3FF3-4A12-BC5D-2DCA68825ACB}"/>
    <cellStyle name="Comma 15 3 8 3 3 2" xfId="32650" xr:uid="{1D57CF42-B945-4EEC-A4CF-D6DC2B39D5E6}"/>
    <cellStyle name="Comma 15 3 8 3 4" xfId="26316" xr:uid="{D5523A53-F1A1-4F96-AAE4-91332AFF9779}"/>
    <cellStyle name="Comma 15 3 8 4" xfId="15600" xr:uid="{30F4A8C5-150B-4845-AB1F-9DAE2358C182}"/>
    <cellStyle name="Comma 15 3 8 4 2" xfId="34761" xr:uid="{3456F51D-4566-4731-A13C-901B8507DC0A}"/>
    <cellStyle name="Comma 15 3 8 5" xfId="9264" xr:uid="{C73ABEF1-6C01-4EC7-91B5-B36F38901009}"/>
    <cellStyle name="Comma 15 3 8 5 2" xfId="28427" xr:uid="{1E4F5A47-8F22-427D-A4F6-3D2B7A804CA8}"/>
    <cellStyle name="Comma 15 3 8 6" xfId="22093" xr:uid="{7807E2E8-3684-4964-AB40-4122D6CEFA44}"/>
    <cellStyle name="Comma 15 3 9" xfId="3138" xr:uid="{B2CDAF8A-16C1-4EE5-B1B1-DD0980341A65}"/>
    <cellStyle name="Comma 15 3 9 2" xfId="15818" xr:uid="{B5656B27-AFBE-4288-B078-AFE698EBBF34}"/>
    <cellStyle name="Comma 15 3 9 2 2" xfId="34979" xr:uid="{CEB0BC13-FC24-4FBF-8EDB-ED85922A9E3B}"/>
    <cellStyle name="Comma 15 3 9 3" xfId="9482" xr:uid="{66B208C8-C5E8-4011-B35E-5FFE9512D158}"/>
    <cellStyle name="Comma 15 3 9 3 2" xfId="28645" xr:uid="{3BAABDB7-A4AB-4BE1-A8BB-17937C39A43A}"/>
    <cellStyle name="Comma 15 3 9 4" xfId="22311" xr:uid="{EFEC20CE-C8A8-4227-A0C4-C3ACCA70DC6B}"/>
    <cellStyle name="Comma 15 4" xfId="898" xr:uid="{DF6793BE-5E4E-435F-8FF8-07977F205AFD}"/>
    <cellStyle name="Comma 15 4 10" xfId="5032" xr:uid="{F711A22E-B305-4BCE-B5E7-FD1673A3CF92}"/>
    <cellStyle name="Comma 15 4 10 2" xfId="17712" xr:uid="{1CE1A253-EF4E-4AE8-BA00-1F7A8A270E8B}"/>
    <cellStyle name="Comma 15 4 10 2 2" xfId="36873" xr:uid="{ED5FBC3D-55B6-4B10-8A11-561002E75BB4}"/>
    <cellStyle name="Comma 15 4 10 3" xfId="11376" xr:uid="{6CA527AD-F8D0-47A8-AF66-DF49ED0C8212}"/>
    <cellStyle name="Comma 15 4 10 3 2" xfId="30539" xr:uid="{5F36353C-8AF8-4FC4-B756-642C03850852}"/>
    <cellStyle name="Comma 15 4 10 4" xfId="24205" xr:uid="{05BC3E35-9D46-471D-B180-649424B6881D}"/>
    <cellStyle name="Comma 15 4 11" xfId="13957" xr:uid="{1EB07553-BCBA-4E40-8EC2-C7772CA09FBD}"/>
    <cellStyle name="Comma 15 4 11 2" xfId="33118" xr:uid="{03219586-D4CC-44DA-9181-7967FE09AE63}"/>
    <cellStyle name="Comma 15 4 12" xfId="7621" xr:uid="{EDFE2965-290C-4AE0-B754-B29E3B42F60A}"/>
    <cellStyle name="Comma 15 4 12 2" xfId="26784" xr:uid="{5EAAA742-791B-45BA-BCCA-7B1283E981B4}"/>
    <cellStyle name="Comma 15 4 13" xfId="20450" xr:uid="{F1190DD4-DB01-41E6-818D-E3591C6692C8}"/>
    <cellStyle name="Comma 15 4 2" xfId="1216" xr:uid="{412B1BA9-B6AD-43B1-AAC1-748FD4498103}"/>
    <cellStyle name="Comma 15 4 2 2" xfId="3589" xr:uid="{E38A9881-2F8B-45F4-9BA1-BD62D8696E00}"/>
    <cellStyle name="Comma 15 4 2 2 2" xfId="16269" xr:uid="{51D19C51-4174-4C89-BE64-7395AA810916}"/>
    <cellStyle name="Comma 15 4 2 2 2 2" xfId="35430" xr:uid="{79E124CC-D885-4247-AD6A-194AA2E512FC}"/>
    <cellStyle name="Comma 15 4 2 2 3" xfId="9933" xr:uid="{7377A57D-6C41-4E90-91B4-DF654132921B}"/>
    <cellStyle name="Comma 15 4 2 2 3 2" xfId="29096" xr:uid="{5A644DD1-6907-42DF-91B5-C48F26673D43}"/>
    <cellStyle name="Comma 15 4 2 2 4" xfId="22762" xr:uid="{72C764A9-033F-47E3-8756-9ABE5BF80556}"/>
    <cellStyle name="Comma 15 4 2 3" xfId="5701" xr:uid="{A5DEF7F3-D68C-4BA6-A749-8F06F0E6A74C}"/>
    <cellStyle name="Comma 15 4 2 3 2" xfId="18379" xr:uid="{D30B0BAB-C2B3-4470-B5E4-B13C399D0C02}"/>
    <cellStyle name="Comma 15 4 2 3 2 2" xfId="37540" xr:uid="{9C6D226E-FEE1-4F42-B2E2-859D483B6EC0}"/>
    <cellStyle name="Comma 15 4 2 3 3" xfId="12043" xr:uid="{66E273CD-230E-458F-8E28-3E90680536F1}"/>
    <cellStyle name="Comma 15 4 2 3 3 2" xfId="31206" xr:uid="{D79CBA68-948D-4048-8697-1460D30D77C7}"/>
    <cellStyle name="Comma 15 4 2 3 4" xfId="24872" xr:uid="{BD5EDEA2-083B-4322-BB55-C2790ED465E4}"/>
    <cellStyle name="Comma 15 4 2 4" xfId="14208" xr:uid="{7BFF874D-2F65-49CF-AAC7-07FDCAB531CE}"/>
    <cellStyle name="Comma 15 4 2 4 2" xfId="33369" xr:uid="{65AF0310-0B38-4D22-BE64-FE8F5A6653CB}"/>
    <cellStyle name="Comma 15 4 2 5" xfId="7872" xr:uid="{3513529E-29E2-47D0-A0B0-9B8C73EB73E0}"/>
    <cellStyle name="Comma 15 4 2 5 2" xfId="27035" xr:uid="{CF670B12-4D95-4FF8-9F81-84129B4F8C61}"/>
    <cellStyle name="Comma 15 4 2 6" xfId="20701" xr:uid="{681194AB-3F2D-4176-A324-B265ED8796F6}"/>
    <cellStyle name="Comma 15 4 3" xfId="1531" xr:uid="{3DF6B7EA-4320-49DD-AC01-AC948A1458C8}"/>
    <cellStyle name="Comma 15 4 3 2" xfId="3833" xr:uid="{55175C93-4D52-4FAC-AD69-9C7BFFD5B328}"/>
    <cellStyle name="Comma 15 4 3 2 2" xfId="16513" xr:uid="{48DC645A-8FAB-4A14-B127-FC51305D57C0}"/>
    <cellStyle name="Comma 15 4 3 2 2 2" xfId="35674" xr:uid="{F05D4C81-DBAD-4752-974E-D8C33EBDD08F}"/>
    <cellStyle name="Comma 15 4 3 2 3" xfId="10177" xr:uid="{C86D84EC-6FD6-4E72-8AF5-A39A1FC2469E}"/>
    <cellStyle name="Comma 15 4 3 2 3 2" xfId="29340" xr:uid="{A4F94B3A-7BDF-4ECA-B645-025A2BDC9BFB}"/>
    <cellStyle name="Comma 15 4 3 2 4" xfId="23006" xr:uid="{BE660A88-DADF-4F44-8E7F-8EFC0D7DDF5B}"/>
    <cellStyle name="Comma 15 4 3 3" xfId="5956" xr:uid="{2D6DEDBD-5EF8-4E9B-930B-0E08D442D19E}"/>
    <cellStyle name="Comma 15 4 3 3 2" xfId="18634" xr:uid="{A3881BC5-BE1F-439A-A9A7-AFF390BDEAE0}"/>
    <cellStyle name="Comma 15 4 3 3 2 2" xfId="37795" xr:uid="{990D7003-3820-49FD-864E-75DF05581669}"/>
    <cellStyle name="Comma 15 4 3 3 3" xfId="12298" xr:uid="{75E94A25-372E-46D6-9C84-7138F86F46CA}"/>
    <cellStyle name="Comma 15 4 3 3 3 2" xfId="31461" xr:uid="{D2E02822-2BC0-4F92-8AA1-DDA2E6A66ED6}"/>
    <cellStyle name="Comma 15 4 3 3 4" xfId="25127" xr:uid="{C927AFBB-C1E7-455C-B8D6-29C166BB5F6D}"/>
    <cellStyle name="Comma 15 4 3 4" xfId="14452" xr:uid="{2EDCF931-2123-4BCD-A396-C57D8CBE535A}"/>
    <cellStyle name="Comma 15 4 3 4 2" xfId="33613" xr:uid="{765EE7D8-CCA8-4521-9F77-39D20C2E7CD4}"/>
    <cellStyle name="Comma 15 4 3 5" xfId="8116" xr:uid="{73901F55-62BA-4D18-865D-01C422A20770}"/>
    <cellStyle name="Comma 15 4 3 5 2" xfId="27279" xr:uid="{7D20E1CE-72A0-4842-93A0-F06BFE0A6253}"/>
    <cellStyle name="Comma 15 4 3 6" xfId="20945" xr:uid="{39B7BCE5-0825-410F-BF0A-61AA4A6228D8}"/>
    <cellStyle name="Comma 15 4 4" xfId="2042" xr:uid="{46694328-6E7E-41A2-880C-75EE855E156D}"/>
    <cellStyle name="Comma 15 4 4 2" xfId="4141" xr:uid="{47013A5C-D813-489C-B032-D9124BFB436B}"/>
    <cellStyle name="Comma 15 4 4 2 2" xfId="16821" xr:uid="{2505232C-49B5-4931-AC42-2C3CB7A983CF}"/>
    <cellStyle name="Comma 15 4 4 2 2 2" xfId="35982" xr:uid="{EC303447-C31F-4BC1-B63D-722A94E80439}"/>
    <cellStyle name="Comma 15 4 4 2 3" xfId="10485" xr:uid="{A0659A3D-16AC-4122-BF4D-1F4BD3B3A9E9}"/>
    <cellStyle name="Comma 15 4 4 2 3 2" xfId="29648" xr:uid="{E5DE30F1-22F2-4469-8372-C480951F09C7}"/>
    <cellStyle name="Comma 15 4 4 2 4" xfId="23314" xr:uid="{4AA8487C-9CEA-49DE-AD3E-6F4B3CC6834D}"/>
    <cellStyle name="Comma 15 4 4 3" xfId="6305" xr:uid="{68DE22A2-06DA-4BCE-AE59-5F7ECF08C986}"/>
    <cellStyle name="Comma 15 4 4 3 2" xfId="18983" xr:uid="{DEF69FE3-70CC-483D-A4F0-5EFE1F48B755}"/>
    <cellStyle name="Comma 15 4 4 3 2 2" xfId="38144" xr:uid="{22A13C55-83E0-4A34-BFCF-EF3EDB32A505}"/>
    <cellStyle name="Comma 15 4 4 3 3" xfId="12647" xr:uid="{AF7852AB-49AE-4990-9D34-DFE617C42D3C}"/>
    <cellStyle name="Comma 15 4 4 3 3 2" xfId="31810" xr:uid="{710883F8-E32E-4043-814B-A13228A5DC36}"/>
    <cellStyle name="Comma 15 4 4 3 4" xfId="25476" xr:uid="{BAA68575-52A5-4A89-9454-051D8BFD65E4}"/>
    <cellStyle name="Comma 15 4 4 4" xfId="14760" xr:uid="{48E6827E-4F9A-47FE-AAFC-D1568396AEA0}"/>
    <cellStyle name="Comma 15 4 4 4 2" xfId="33921" xr:uid="{2FF19E3F-3305-43C7-B82B-CF1AAE7CDB39}"/>
    <cellStyle name="Comma 15 4 4 5" xfId="8424" xr:uid="{185B40B0-41DA-4AC3-A6C3-D2D8F1242542}"/>
    <cellStyle name="Comma 15 4 4 5 2" xfId="27587" xr:uid="{84BF4591-DA2D-4304-9CA1-7E627D0F8AAD}"/>
    <cellStyle name="Comma 15 4 4 6" xfId="21253" xr:uid="{3A28A18C-88AA-4E2D-B51A-CB77C8BF99BF}"/>
    <cellStyle name="Comma 15 4 5" xfId="2352" xr:uid="{5BB0C841-A20A-4276-BDBA-FCB4C2E7B105}"/>
    <cellStyle name="Comma 15 4 5 2" xfId="4449" xr:uid="{74A7A392-6969-4197-8EC6-2956FBAAB9BA}"/>
    <cellStyle name="Comma 15 4 5 2 2" xfId="17129" xr:uid="{4F984E6E-5911-487F-819B-DA33EEC37BF1}"/>
    <cellStyle name="Comma 15 4 5 2 2 2" xfId="36290" xr:uid="{043A4029-27C5-40B1-814B-CE6E614FD67D}"/>
    <cellStyle name="Comma 15 4 5 2 3" xfId="10793" xr:uid="{881D0348-0232-4811-A934-32B904663CAB}"/>
    <cellStyle name="Comma 15 4 5 2 3 2" xfId="29956" xr:uid="{97296630-89C6-40D2-A798-825CB6CE45C5}"/>
    <cellStyle name="Comma 15 4 5 2 4" xfId="23622" xr:uid="{DE9F2C6A-CF27-4F1C-A083-36E17B7D5FBF}"/>
    <cellStyle name="Comma 15 4 5 3" xfId="6613" xr:uid="{E1CFBAF1-4AA3-4767-8C6F-121DA512C44F}"/>
    <cellStyle name="Comma 15 4 5 3 2" xfId="19291" xr:uid="{FF6FDC84-844F-4F8A-834F-849E5B395D85}"/>
    <cellStyle name="Comma 15 4 5 3 2 2" xfId="38452" xr:uid="{31F75F0B-383B-48A2-8894-50C6B1444F0F}"/>
    <cellStyle name="Comma 15 4 5 3 3" xfId="12955" xr:uid="{128D3005-AB3F-45E5-BF32-049D36127435}"/>
    <cellStyle name="Comma 15 4 5 3 3 2" xfId="32118" xr:uid="{D6CF22DC-600E-4B5A-B3CE-744D41A36280}"/>
    <cellStyle name="Comma 15 4 5 3 4" xfId="25784" xr:uid="{2731CB15-9A63-4559-83F6-7A4CC0F83BF3}"/>
    <cellStyle name="Comma 15 4 5 4" xfId="15068" xr:uid="{F2298D21-5B36-4662-ABD7-1FE56690667C}"/>
    <cellStyle name="Comma 15 4 5 4 2" xfId="34229" xr:uid="{1AA17F4B-9196-4135-9DF6-516A0A18A9C2}"/>
    <cellStyle name="Comma 15 4 5 5" xfId="8732" xr:uid="{32771863-E684-4064-B406-5E22E2221618}"/>
    <cellStyle name="Comma 15 4 5 5 2" xfId="27895" xr:uid="{2FD19EAA-F9DD-4365-BA8C-1425C3EDC151}"/>
    <cellStyle name="Comma 15 4 5 6" xfId="21561" xr:uid="{8564391B-403E-4378-83CA-ED770ABE8CC3}"/>
    <cellStyle name="Comma 15 4 6" xfId="2614" xr:uid="{1A2ADDB2-46A8-4377-8BE6-87407E167291}"/>
    <cellStyle name="Comma 15 4 6 2" xfId="4707" xr:uid="{3CE16729-A0A0-411F-ACAA-F1DA585F2AD0}"/>
    <cellStyle name="Comma 15 4 6 2 2" xfId="17387" xr:uid="{222C7F11-D7BA-4631-92BA-C59FB240635A}"/>
    <cellStyle name="Comma 15 4 6 2 2 2" xfId="36548" xr:uid="{70DD662A-81C9-407A-8030-5FCC9EA36F77}"/>
    <cellStyle name="Comma 15 4 6 2 3" xfId="11051" xr:uid="{B46D0BA6-2FFF-497A-9E75-2E0A14D68A4F}"/>
    <cellStyle name="Comma 15 4 6 2 3 2" xfId="30214" xr:uid="{B82CEE38-8DAB-4C06-909E-8C39BD7D770A}"/>
    <cellStyle name="Comma 15 4 6 2 4" xfId="23880" xr:uid="{7CFFEAD4-0401-49E4-A07A-44942B93D0A9}"/>
    <cellStyle name="Comma 15 4 6 3" xfId="6871" xr:uid="{109C395F-C5E0-476B-9711-6609C4BE7155}"/>
    <cellStyle name="Comma 15 4 6 3 2" xfId="19549" xr:uid="{9505454C-2A56-42F7-AAF4-734EEA50C0A0}"/>
    <cellStyle name="Comma 15 4 6 3 2 2" xfId="38710" xr:uid="{71A53F92-7FAC-4CCA-98FD-B0E4251E087D}"/>
    <cellStyle name="Comma 15 4 6 3 3" xfId="13213" xr:uid="{37AED10C-7A12-46DC-B3C8-DA43331FF359}"/>
    <cellStyle name="Comma 15 4 6 3 3 2" xfId="32376" xr:uid="{685C3289-82F5-4809-BFFA-EC6AB882AB57}"/>
    <cellStyle name="Comma 15 4 6 3 4" xfId="26042" xr:uid="{29806618-DF2D-45AE-AF34-F5751EE39239}"/>
    <cellStyle name="Comma 15 4 6 4" xfId="15326" xr:uid="{19F18F8D-9C26-4528-B5C9-DA514F8BDFA4}"/>
    <cellStyle name="Comma 15 4 6 4 2" xfId="34487" xr:uid="{F1C73C30-47D9-443C-B99F-27A2EA613CC1}"/>
    <cellStyle name="Comma 15 4 6 5" xfId="8990" xr:uid="{0D847311-92EB-434B-9414-436266365A26}"/>
    <cellStyle name="Comma 15 4 6 5 2" xfId="28153" xr:uid="{147C579D-1AD7-423D-8AD5-5E039245B427}"/>
    <cellStyle name="Comma 15 4 6 6" xfId="21819" xr:uid="{FB4F21FB-DDDD-438D-A81E-742D9EB17EC8}"/>
    <cellStyle name="Comma 15 4 7" xfId="2827" xr:uid="{3E396419-6D16-4578-968C-5270C8449FA1}"/>
    <cellStyle name="Comma 15 4 7 2" xfId="4912" xr:uid="{B43AC306-1876-4F04-81B0-29AA867244C8}"/>
    <cellStyle name="Comma 15 4 7 2 2" xfId="17592" xr:uid="{69443D8F-4C5F-4411-936A-B17C02708322}"/>
    <cellStyle name="Comma 15 4 7 2 2 2" xfId="36753" xr:uid="{747B8CED-1C98-45DC-BC22-1CDE75037DCB}"/>
    <cellStyle name="Comma 15 4 7 2 3" xfId="11256" xr:uid="{8A1EEC33-6E82-49A9-BEC1-AEC1758341DE}"/>
    <cellStyle name="Comma 15 4 7 2 3 2" xfId="30419" xr:uid="{A27687F5-0B44-46AA-9036-697248C8BABD}"/>
    <cellStyle name="Comma 15 4 7 2 4" xfId="24085" xr:uid="{943C24B8-4D1D-4832-8E48-95B5432BC070}"/>
    <cellStyle name="Comma 15 4 7 3" xfId="7076" xr:uid="{1E2B876B-2AD8-422D-85F1-85A5693E834A}"/>
    <cellStyle name="Comma 15 4 7 3 2" xfId="19754" xr:uid="{CFC8521C-4926-401D-8819-E500B11C3CF6}"/>
    <cellStyle name="Comma 15 4 7 3 2 2" xfId="38915" xr:uid="{FE82E90E-9FA1-4E9E-A099-D5E9A301750B}"/>
    <cellStyle name="Comma 15 4 7 3 3" xfId="13418" xr:uid="{6A857714-C163-4F30-A8A0-8B0F2A137746}"/>
    <cellStyle name="Comma 15 4 7 3 3 2" xfId="32581" xr:uid="{39CE5F85-0F1E-4540-BE09-51CD9308A780}"/>
    <cellStyle name="Comma 15 4 7 3 4" xfId="26247" xr:uid="{BA6EE0CC-CBD1-4D6B-B815-3AB2D7EBC205}"/>
    <cellStyle name="Comma 15 4 7 4" xfId="15531" xr:uid="{59E02FFB-90AD-403B-A82C-EA1714226173}"/>
    <cellStyle name="Comma 15 4 7 4 2" xfId="34692" xr:uid="{66DE90D0-E701-4468-915D-3244D06033A3}"/>
    <cellStyle name="Comma 15 4 7 5" xfId="9195" xr:uid="{13DB9085-301D-4A62-8E65-C4D85835FE91}"/>
    <cellStyle name="Comma 15 4 7 5 2" xfId="28358" xr:uid="{1D373655-BCB4-448B-B334-5ED05BB93A32}"/>
    <cellStyle name="Comma 15 4 7 6" xfId="22024" xr:uid="{01CE3871-7010-4FF6-BD1B-50794A1C891D}"/>
    <cellStyle name="Comma 15 4 8" xfId="3338" xr:uid="{2F0D4ABB-1AA4-4ECB-A4B9-F4092042F731}"/>
    <cellStyle name="Comma 15 4 8 2" xfId="16018" xr:uid="{8F60B963-34CA-4856-80E7-4E8EBF8A58C0}"/>
    <cellStyle name="Comma 15 4 8 2 2" xfId="35179" xr:uid="{1705EF8E-9AD9-498C-B026-AA15CD20AA50}"/>
    <cellStyle name="Comma 15 4 8 3" xfId="9682" xr:uid="{8DE458E1-8B1C-431F-B4E2-2CC72F154BE1}"/>
    <cellStyle name="Comma 15 4 8 3 2" xfId="28845" xr:uid="{17606704-C200-4F73-AF23-2090DEA92C98}"/>
    <cellStyle name="Comma 15 4 8 4" xfId="22511" xr:uid="{D6194688-48A5-4AC2-A674-DBD854FF1F07}"/>
    <cellStyle name="Comma 15 4 9" xfId="5441" xr:uid="{C97E8A92-E333-48DC-8380-9D3BE0083F37}"/>
    <cellStyle name="Comma 15 4 9 2" xfId="18119" xr:uid="{A5C26D3F-0FB6-4A99-ACCA-326CEA070267}"/>
    <cellStyle name="Comma 15 4 9 2 2" xfId="37280" xr:uid="{4D9B85DD-5BDA-43B5-B2D7-683404A2A7E9}"/>
    <cellStyle name="Comma 15 4 9 3" xfId="11783" xr:uid="{CCBDF22C-8B48-477A-A3E6-69FA4A8C8F14}"/>
    <cellStyle name="Comma 15 4 9 3 2" xfId="30946" xr:uid="{DD404109-CE00-40C7-9FAF-A975B7801FD0}"/>
    <cellStyle name="Comma 15 4 9 4" xfId="24612" xr:uid="{CB6ABC5F-E917-4FB1-B0FB-CA0EAFB62CB1}"/>
    <cellStyle name="Comma 15 5" xfId="802" xr:uid="{FEED9680-8688-4F69-AD20-BD07CB7717EC}"/>
    <cellStyle name="Comma 15 5 2" xfId="3250" xr:uid="{B5E2066E-DC5A-450B-86CA-DB37C51A4DAA}"/>
    <cellStyle name="Comma 15 5 2 2" xfId="15930" xr:uid="{7BD257CF-ECD1-4AB5-A36D-30F1A97184B2}"/>
    <cellStyle name="Comma 15 5 2 2 2" xfId="35091" xr:uid="{ABADDBF3-27C5-4B2C-B731-EF252B22AA84}"/>
    <cellStyle name="Comma 15 5 2 3" xfId="9594" xr:uid="{DB318F25-6F50-452D-B92D-CE88F3111F33}"/>
    <cellStyle name="Comma 15 5 2 3 2" xfId="28757" xr:uid="{55D71826-A4D7-42DA-B6E7-2E8DB5352EDF}"/>
    <cellStyle name="Comma 15 5 2 4" xfId="22423" xr:uid="{18B890ED-4F94-4093-9527-0C50DF344792}"/>
    <cellStyle name="Comma 15 5 3" xfId="5350" xr:uid="{8C874B62-1629-43D8-A364-59843F3E70C5}"/>
    <cellStyle name="Comma 15 5 3 2" xfId="18028" xr:uid="{87F79FB0-5FF0-4DAE-A23F-D05C1856570A}"/>
    <cellStyle name="Comma 15 5 3 2 2" xfId="37189" xr:uid="{FF1A492B-79D7-4454-973C-297F8000517B}"/>
    <cellStyle name="Comma 15 5 3 3" xfId="11692" xr:uid="{FF748D7B-F271-4E73-AEBB-EC4BCEF5183C}"/>
    <cellStyle name="Comma 15 5 3 3 2" xfId="30855" xr:uid="{F5F5563F-A6CE-42F2-8A35-9D5D31AA7147}"/>
    <cellStyle name="Comma 15 5 3 4" xfId="24521" xr:uid="{7877A90A-801F-44F3-B2F2-5C843CD8CEF1}"/>
    <cellStyle name="Comma 15 5 4" xfId="13869" xr:uid="{B620A27E-0991-408E-A835-3D47FDE402F6}"/>
    <cellStyle name="Comma 15 5 4 2" xfId="33030" xr:uid="{29EEDFCD-9A9C-4B74-9B9D-4DEF9D0444EC}"/>
    <cellStyle name="Comma 15 5 5" xfId="7533" xr:uid="{20A493DD-186E-41C0-8B4C-539DBF12B213}"/>
    <cellStyle name="Comma 15 5 5 2" xfId="26696" xr:uid="{E8899CB2-BB98-41F0-BD2D-4796FDC8F7A6}"/>
    <cellStyle name="Comma 15 5 6" xfId="20362" xr:uid="{0C5A99BE-135C-42AE-9F83-26608D5A84C6}"/>
    <cellStyle name="Comma 15 6" xfId="1126" xr:uid="{71F73363-1332-4B07-9B7D-94A271A0EF6C}"/>
    <cellStyle name="Comma 15 6 2" xfId="3529" xr:uid="{80EB20EA-E38F-49EC-B02A-E8C6352DBB5A}"/>
    <cellStyle name="Comma 15 6 2 2" xfId="16209" xr:uid="{ECF0B9C6-683E-42AB-B43E-74183FDE841C}"/>
    <cellStyle name="Comma 15 6 2 2 2" xfId="35370" xr:uid="{F7331ABC-5E21-494F-A299-16A2AD342A46}"/>
    <cellStyle name="Comma 15 6 2 3" xfId="9873" xr:uid="{98FD99C0-86C4-4E53-84A8-2F473899D5B1}"/>
    <cellStyle name="Comma 15 6 2 3 2" xfId="29036" xr:uid="{8CBA993D-B8B3-46F2-9B6C-B2569D51BCE2}"/>
    <cellStyle name="Comma 15 6 2 4" xfId="22702" xr:uid="{28CB42F6-208D-400B-B63E-5ED68FBB91E9}"/>
    <cellStyle name="Comma 15 6 3" xfId="5635" xr:uid="{1A672B6E-0DF0-461F-AFB5-105FE3D665F8}"/>
    <cellStyle name="Comma 15 6 3 2" xfId="18313" xr:uid="{B55CAA55-188A-43AE-9974-F81860E04577}"/>
    <cellStyle name="Comma 15 6 3 2 2" xfId="37474" xr:uid="{48167194-BE96-4F52-80D7-BC99EC5FFB6C}"/>
    <cellStyle name="Comma 15 6 3 3" xfId="11977" xr:uid="{1CFA1127-A46D-4857-B959-9D8188C07B87}"/>
    <cellStyle name="Comma 15 6 3 3 2" xfId="31140" xr:uid="{A3E07516-7DC2-4028-A567-A4DF88D003D1}"/>
    <cellStyle name="Comma 15 6 3 4" xfId="24806" xr:uid="{91810F32-E457-4921-A666-E63237341ACA}"/>
    <cellStyle name="Comma 15 6 4" xfId="14148" xr:uid="{32A7F8E2-7B26-4445-BDD2-1BB150D5042F}"/>
    <cellStyle name="Comma 15 6 4 2" xfId="33309" xr:uid="{4F5D1234-20E9-4DFB-89FA-236E17E6C0D8}"/>
    <cellStyle name="Comma 15 6 5" xfId="7812" xr:uid="{5B5EFFDD-4482-4EEE-A9AF-C75196E3162A}"/>
    <cellStyle name="Comma 15 6 5 2" xfId="26975" xr:uid="{282D439D-9786-4F23-A111-57CB55CB596D}"/>
    <cellStyle name="Comma 15 6 6" xfId="20641" xr:uid="{9410B6A3-16EB-4E5B-8F5E-B42BF17FCB4C}"/>
    <cellStyle name="Comma 15 7" xfId="1439" xr:uid="{5F30B258-4FCB-4AEC-BA86-CF96A4583286}"/>
    <cellStyle name="Comma 15 7 2" xfId="3745" xr:uid="{005499ED-1174-4435-A42A-FE6198E7E0F8}"/>
    <cellStyle name="Comma 15 7 2 2" xfId="16425" xr:uid="{6CA9B7D9-2FB2-4766-ACE1-6A5B9E2273C3}"/>
    <cellStyle name="Comma 15 7 2 2 2" xfId="35586" xr:uid="{031DC081-E5C0-45DF-A1A3-D03939420154}"/>
    <cellStyle name="Comma 15 7 2 3" xfId="10089" xr:uid="{5F8E0531-D0CB-4151-8BD5-923C36F668D0}"/>
    <cellStyle name="Comma 15 7 2 3 2" xfId="29252" xr:uid="{405A4583-521C-4575-9051-C0D7621E1C52}"/>
    <cellStyle name="Comma 15 7 2 4" xfId="22918" xr:uid="{43CE9996-D6FB-4A4B-9DEC-9D043E1444E2}"/>
    <cellStyle name="Comma 15 7 3" xfId="5868" xr:uid="{98F35477-07D3-4F8F-A362-2EFCC54AD737}"/>
    <cellStyle name="Comma 15 7 3 2" xfId="18546" xr:uid="{CF72C09D-AB38-4D95-A320-62CED39D1E8E}"/>
    <cellStyle name="Comma 15 7 3 2 2" xfId="37707" xr:uid="{FABBD2D8-6B13-45AB-9C6A-2B10A995356C}"/>
    <cellStyle name="Comma 15 7 3 3" xfId="12210" xr:uid="{2BA90214-2774-4D47-9D7D-F1CABAA6F54D}"/>
    <cellStyle name="Comma 15 7 3 3 2" xfId="31373" xr:uid="{FAE249D5-D6D8-4387-9D48-00E315DA4CD0}"/>
    <cellStyle name="Comma 15 7 3 4" xfId="25039" xr:uid="{C7FD2234-814B-42C6-B801-142AA1CDFEC3}"/>
    <cellStyle name="Comma 15 7 4" xfId="14364" xr:uid="{63183543-9450-413F-A4DA-756213E7BA6A}"/>
    <cellStyle name="Comma 15 7 4 2" xfId="33525" xr:uid="{1B7B69B5-31A3-45DB-A8BE-4B658375DE1A}"/>
    <cellStyle name="Comma 15 7 5" xfId="8028" xr:uid="{E8632FA8-28FC-4DBF-B352-082CD5CC2CA8}"/>
    <cellStyle name="Comma 15 7 5 2" xfId="27191" xr:uid="{FAF7880D-C445-439A-95A8-5A364C6D4264}"/>
    <cellStyle name="Comma 15 7 6" xfId="20857" xr:uid="{5195D839-444A-4C47-83BB-9BE50E864371}"/>
    <cellStyle name="Comma 15 8" xfId="1954" xr:uid="{D3519109-2683-40C8-9B60-0421A888F378}"/>
    <cellStyle name="Comma 15 8 2" xfId="4053" xr:uid="{CBEE0D08-286D-4924-8C26-969735B09F36}"/>
    <cellStyle name="Comma 15 8 2 2" xfId="16733" xr:uid="{4BD31271-2B80-449E-85F6-BFF7C226D9F9}"/>
    <cellStyle name="Comma 15 8 2 2 2" xfId="35894" xr:uid="{3E696E36-BAC3-4184-A0CF-E938EB12ABDF}"/>
    <cellStyle name="Comma 15 8 2 3" xfId="10397" xr:uid="{230EA151-7043-4832-AD2D-83A586537153}"/>
    <cellStyle name="Comma 15 8 2 3 2" xfId="29560" xr:uid="{D389C3F1-886C-4A9B-B89E-488B919104D7}"/>
    <cellStyle name="Comma 15 8 2 4" xfId="23226" xr:uid="{4033AFB0-A8AE-4919-8160-F4B2539680B0}"/>
    <cellStyle name="Comma 15 8 3" xfId="6217" xr:uid="{A228E8BA-36F5-4608-9122-4144A1EAE001}"/>
    <cellStyle name="Comma 15 8 3 2" xfId="18895" xr:uid="{D57E3244-3754-4524-9B31-12A2A5FD1571}"/>
    <cellStyle name="Comma 15 8 3 2 2" xfId="38056" xr:uid="{9553F2BF-67DF-44B6-94EC-DC618F6D19DC}"/>
    <cellStyle name="Comma 15 8 3 3" xfId="12559" xr:uid="{2614489C-1AD3-421A-8247-E7905E616647}"/>
    <cellStyle name="Comma 15 8 3 3 2" xfId="31722" xr:uid="{B0D3EF78-025B-451B-926E-357197E8A5DD}"/>
    <cellStyle name="Comma 15 8 3 4" xfId="25388" xr:uid="{02BA5B37-0B8C-4B0B-B006-8EA5ED05C0D6}"/>
    <cellStyle name="Comma 15 8 4" xfId="14672" xr:uid="{7E306D4A-7DD8-440A-8DBB-B928AF3F37DB}"/>
    <cellStyle name="Comma 15 8 4 2" xfId="33833" xr:uid="{E5382F98-E317-4DFF-94C7-D651C5C58384}"/>
    <cellStyle name="Comma 15 8 5" xfId="8336" xr:uid="{472B8870-B86D-42F5-806E-B8AF4A16E964}"/>
    <cellStyle name="Comma 15 8 5 2" xfId="27499" xr:uid="{BD972CC9-459F-4E83-BD65-D4A16FE38AD6}"/>
    <cellStyle name="Comma 15 8 6" xfId="21165" xr:uid="{5A3FDB22-C284-4229-B93B-66EFEC4622F2}"/>
    <cellStyle name="Comma 15 9" xfId="2264" xr:uid="{D754D0BF-90F8-422B-859C-90945FF5DD12}"/>
    <cellStyle name="Comma 15 9 2" xfId="4361" xr:uid="{2DE614FB-FEAE-4093-9B04-9321E68345E9}"/>
    <cellStyle name="Comma 15 9 2 2" xfId="17041" xr:uid="{D57EFB36-3B53-4B2F-B587-9F422B59FA7F}"/>
    <cellStyle name="Comma 15 9 2 2 2" xfId="36202" xr:uid="{89B988DE-6791-4E31-8FCB-E41FE2D3BF1A}"/>
    <cellStyle name="Comma 15 9 2 3" xfId="10705" xr:uid="{29160082-19C7-4BCF-A2BE-8E12AFF6CEAC}"/>
    <cellStyle name="Comma 15 9 2 3 2" xfId="29868" xr:uid="{901DF4B1-3B16-44F8-B75A-41ABAB2A9EC3}"/>
    <cellStyle name="Comma 15 9 2 4" xfId="23534" xr:uid="{98F9FD1A-0C6E-4584-B759-5A26A1AFF168}"/>
    <cellStyle name="Comma 15 9 3" xfId="6525" xr:uid="{CBF550E9-5206-4498-B62A-32ED66903FD3}"/>
    <cellStyle name="Comma 15 9 3 2" xfId="19203" xr:uid="{9553F651-BB01-461D-8511-59E7CFC50F48}"/>
    <cellStyle name="Comma 15 9 3 2 2" xfId="38364" xr:uid="{BA7D25EE-1D1E-474A-9DE2-D94707638CFF}"/>
    <cellStyle name="Comma 15 9 3 3" xfId="12867" xr:uid="{684A4969-B0A2-4EA2-BF9A-F2C5F92E2354}"/>
    <cellStyle name="Comma 15 9 3 3 2" xfId="32030" xr:uid="{09A82E2B-4DBE-4DA4-8470-252F09B9D005}"/>
    <cellStyle name="Comma 15 9 3 4" xfId="25696" xr:uid="{0125ECEB-4F67-40DE-A3BE-AB47B770CD41}"/>
    <cellStyle name="Comma 15 9 4" xfId="14980" xr:uid="{63BBA83A-B6A8-4BB0-B3E0-4ADB6817A6C1}"/>
    <cellStyle name="Comma 15 9 4 2" xfId="34141" xr:uid="{E73423BF-F268-4535-8BCA-4843A54505BA}"/>
    <cellStyle name="Comma 15 9 5" xfId="8644" xr:uid="{5DB5E033-F252-4677-8C44-59B8ADC2ADEC}"/>
    <cellStyle name="Comma 15 9 5 2" xfId="27807" xr:uid="{63C7ABC7-983C-4C05-8B7F-28D478B5F16E}"/>
    <cellStyle name="Comma 15 9 6" xfId="21473" xr:uid="{82BBEB74-1B23-4538-9623-0593F59C94E4}"/>
    <cellStyle name="Comma 16" xfId="403" xr:uid="{E56B6D26-9AD2-47A6-89BD-A566EA40EC68}"/>
    <cellStyle name="Comma 16 10" xfId="5101" xr:uid="{34D43531-72F3-4334-84DA-D3230A288D40}"/>
    <cellStyle name="Comma 16 10 2" xfId="17780" xr:uid="{D5DB452B-06A0-46EB-A3B0-74A2A50DB4A6}"/>
    <cellStyle name="Comma 16 10 2 2" xfId="36941" xr:uid="{FC9362AF-E0EE-426D-AAF7-A8DDE9348789}"/>
    <cellStyle name="Comma 16 10 3" xfId="11444" xr:uid="{27569134-EE7B-4567-B637-0B90FC00F541}"/>
    <cellStyle name="Comma 16 10 3 2" xfId="30607" xr:uid="{105697B4-BFFA-4E77-977F-042478D7BAC7}"/>
    <cellStyle name="Comma 16 10 4" xfId="24273" xr:uid="{17C74379-36DC-4365-935A-C8C5FD50EC42}"/>
    <cellStyle name="Comma 16 11" xfId="13635" xr:uid="{A3BA1531-BFDE-4A8A-84EF-8E0CF78C03B3}"/>
    <cellStyle name="Comma 16 11 2" xfId="32796" xr:uid="{20778346-D6B0-47D6-B3BD-5ADE59E6EA11}"/>
    <cellStyle name="Comma 16 12" xfId="7299" xr:uid="{2701DC4E-7744-4C83-9AA3-0C3769A3A222}"/>
    <cellStyle name="Comma 16 12 2" xfId="26462" xr:uid="{9A4D9A06-6BC2-47B6-98CC-BFBC23CEB59A}"/>
    <cellStyle name="Comma 16 13" xfId="20128" xr:uid="{FC5780EB-E6BB-4681-85FD-F05D291260A1}"/>
    <cellStyle name="Comma 16 2" xfId="588" xr:uid="{43715EBB-7589-48C2-8930-A689B5FB0DC7}"/>
    <cellStyle name="Comma 16 2 10" xfId="13691" xr:uid="{C8E76FE3-975B-44D7-B73E-1DC914BBCE84}"/>
    <cellStyle name="Comma 16 2 10 2" xfId="32852" xr:uid="{2638D34A-0DF3-4E64-875D-F152D974D3D7}"/>
    <cellStyle name="Comma 16 2 11" xfId="7355" xr:uid="{BC11EA29-6B6F-48C0-B6C5-86B65430E380}"/>
    <cellStyle name="Comma 16 2 11 2" xfId="26518" xr:uid="{D01C04F3-342D-4841-AB21-6C77E5B0D4AF}"/>
    <cellStyle name="Comma 16 2 12" xfId="20184" xr:uid="{D006136C-5B62-4B3E-885D-4F550389C807}"/>
    <cellStyle name="Comma 16 2 2" xfId="735" xr:uid="{6D16C0A9-0917-4043-8512-F3460EAB2DE0}"/>
    <cellStyle name="Comma 16 2 2 10" xfId="7477" xr:uid="{314C9E97-5A56-4150-9711-20D7652900D7}"/>
    <cellStyle name="Comma 16 2 2 10 2" xfId="26640" xr:uid="{CC275A3E-F939-433A-B6F8-36EDA13427FC}"/>
    <cellStyle name="Comma 16 2 2 11" xfId="20306" xr:uid="{2F67A76E-29C3-4008-83F7-87C13092F9DF}"/>
    <cellStyle name="Comma 16 2 2 2" xfId="1047" xr:uid="{79057BD8-2912-4A0F-9B76-D08EBF22FEA5}"/>
    <cellStyle name="Comma 16 2 2 2 2" xfId="3487" xr:uid="{03545328-E387-4649-9FB7-BFD0CEB85BF3}"/>
    <cellStyle name="Comma 16 2 2 2 2 2" xfId="16167" xr:uid="{1C570C74-9227-4E6D-A6C6-9A8692299B66}"/>
    <cellStyle name="Comma 16 2 2 2 2 2 2" xfId="35328" xr:uid="{D30B44EC-A5FA-41DE-AE5C-EC4C15783644}"/>
    <cellStyle name="Comma 16 2 2 2 2 3" xfId="9831" xr:uid="{3FA7B116-02C4-4711-9F44-F10F3936697C}"/>
    <cellStyle name="Comma 16 2 2 2 2 3 2" xfId="28994" xr:uid="{9F37F795-F094-423A-B9AD-DA8B38514498}"/>
    <cellStyle name="Comma 16 2 2 2 2 4" xfId="22660" xr:uid="{19946120-AF58-4B05-B120-70AEEEF74A5E}"/>
    <cellStyle name="Comma 16 2 2 2 3" xfId="5590" xr:uid="{E55B5CD1-B0D3-4741-81BB-60D3154CCB59}"/>
    <cellStyle name="Comma 16 2 2 2 3 2" xfId="18268" xr:uid="{E0B84B68-5C2E-4CE4-96B8-FDF1A5DDC25B}"/>
    <cellStyle name="Comma 16 2 2 2 3 2 2" xfId="37429" xr:uid="{4C268A13-6B12-478B-A478-724E8F448E47}"/>
    <cellStyle name="Comma 16 2 2 2 3 3" xfId="11932" xr:uid="{184EC6E0-5FA1-4836-95FB-24570100D533}"/>
    <cellStyle name="Comma 16 2 2 2 3 3 2" xfId="31095" xr:uid="{23C14578-E343-4793-94E7-169587701F47}"/>
    <cellStyle name="Comma 16 2 2 2 3 4" xfId="24761" xr:uid="{2AC62E40-059B-4906-8195-EB92BCDC18DA}"/>
    <cellStyle name="Comma 16 2 2 2 4" xfId="14106" xr:uid="{0A3A6D35-D7CD-4EA7-B186-E626E8FD938C}"/>
    <cellStyle name="Comma 16 2 2 2 4 2" xfId="33267" xr:uid="{3D170542-4823-49DD-8807-A02E35D64AB0}"/>
    <cellStyle name="Comma 16 2 2 2 5" xfId="7770" xr:uid="{71612872-BC73-4A38-BA5F-99CBB7056E4D}"/>
    <cellStyle name="Comma 16 2 2 2 5 2" xfId="26933" xr:uid="{54224399-1C95-48AF-9FF5-B3717DA8D58E}"/>
    <cellStyle name="Comma 16 2 2 2 6" xfId="20599" xr:uid="{F5353406-9609-4B23-A65B-52679A255F8A}"/>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2 2" xfId="35823" xr:uid="{BD5A0B68-F10F-468C-8745-7F31B211E405}"/>
    <cellStyle name="Comma 16 2 2 4 2 3" xfId="10326" xr:uid="{EFDF33B1-EAA4-41D4-B1BD-44AEE134C336}"/>
    <cellStyle name="Comma 16 2 2 4 2 3 2" xfId="29489" xr:uid="{8B12F5BD-4DB6-4B7F-92E0-4E0129EA0A4F}"/>
    <cellStyle name="Comma 16 2 2 4 2 4" xfId="23155" xr:uid="{563D5A62-82C0-497F-9D37-C257915BF7C9}"/>
    <cellStyle name="Comma 16 2 2 4 3" xfId="6105" xr:uid="{A3E3F7B0-41D4-4B09-9095-7FB0AE544B31}"/>
    <cellStyle name="Comma 16 2 2 4 3 2" xfId="18783" xr:uid="{433D00B0-0516-40AF-9171-3C73376E6CCF}"/>
    <cellStyle name="Comma 16 2 2 4 3 2 2" xfId="37944" xr:uid="{D870804D-7C88-488C-80C6-A3D0D0E84AA4}"/>
    <cellStyle name="Comma 16 2 2 4 3 3" xfId="12447" xr:uid="{7974E693-41F5-4F1B-9F76-F8707356D483}"/>
    <cellStyle name="Comma 16 2 2 4 3 3 2" xfId="31610" xr:uid="{83FB81A4-18DD-4FDC-93A0-76DF554099F2}"/>
    <cellStyle name="Comma 16 2 2 4 3 4" xfId="25276" xr:uid="{08D7B8E5-1486-4A61-9D3B-A98CF6B24D03}"/>
    <cellStyle name="Comma 16 2 2 4 4" xfId="14601" xr:uid="{C924046C-E0CE-47FA-B8FD-5288C8A369CF}"/>
    <cellStyle name="Comma 16 2 2 4 4 2" xfId="33762" xr:uid="{EEB34C4F-BEA7-4B08-B95F-1F2AB01A0B37}"/>
    <cellStyle name="Comma 16 2 2 4 5" xfId="8265" xr:uid="{2358FB90-3356-45F8-B8A1-F450B68AF76F}"/>
    <cellStyle name="Comma 16 2 2 4 5 2" xfId="27428" xr:uid="{B884A87D-A6F5-4EAF-87A5-E5DE26505A07}"/>
    <cellStyle name="Comma 16 2 2 4 6" xfId="21094" xr:uid="{3A6DA7E3-2E62-41FA-9BCB-150BD97660D4}"/>
    <cellStyle name="Comma 16 2 2 5" xfId="2191" xr:uid="{25BDAF2E-B5C9-43E5-A9A5-D9DF7987B5FC}"/>
    <cellStyle name="Comma 16 2 2 5 2" xfId="4290" xr:uid="{A144636F-ED9D-474A-91A7-08046F5A5EDE}"/>
    <cellStyle name="Comma 16 2 2 5 2 2" xfId="16970" xr:uid="{EB7B799C-4F03-4DAD-AC1E-BFFD2D5484FC}"/>
    <cellStyle name="Comma 16 2 2 5 2 2 2" xfId="36131" xr:uid="{5C48441B-9890-4F2C-950F-D0C2FF77A43C}"/>
    <cellStyle name="Comma 16 2 2 5 2 3" xfId="10634" xr:uid="{0955A25E-2315-47E7-8DAD-123E28A07C28}"/>
    <cellStyle name="Comma 16 2 2 5 2 3 2" xfId="29797" xr:uid="{3A83B8B1-7B17-4D22-B73A-E1647F201051}"/>
    <cellStyle name="Comma 16 2 2 5 2 4" xfId="23463" xr:uid="{9B86CA4B-0D10-479E-8150-6A73D6F199A2}"/>
    <cellStyle name="Comma 16 2 2 5 3" xfId="6454" xr:uid="{9BD8D7E1-B74A-4DE3-9807-6E57E3D38FA9}"/>
    <cellStyle name="Comma 16 2 2 5 3 2" xfId="19132" xr:uid="{304ACFEE-6FF1-4ADA-AB08-8D8454F778BA}"/>
    <cellStyle name="Comma 16 2 2 5 3 2 2" xfId="38293" xr:uid="{5C8E5BE1-AE56-4BC0-AB12-3E105DD07499}"/>
    <cellStyle name="Comma 16 2 2 5 3 3" xfId="12796" xr:uid="{B1BA5DCC-721F-4ED6-93BB-F78850699376}"/>
    <cellStyle name="Comma 16 2 2 5 3 3 2" xfId="31959" xr:uid="{45CF394C-59A8-4A5D-B47A-25CC56D399D9}"/>
    <cellStyle name="Comma 16 2 2 5 3 4" xfId="25625" xr:uid="{77E81CB7-F1E9-482F-A539-19E55BC912E9}"/>
    <cellStyle name="Comma 16 2 2 5 4" xfId="14909" xr:uid="{56706ABE-974E-4D87-BF17-8D9D0846976A}"/>
    <cellStyle name="Comma 16 2 2 5 4 2" xfId="34070" xr:uid="{0C3D2233-3A57-4EDF-92C1-0CDFFC260DF6}"/>
    <cellStyle name="Comma 16 2 2 5 5" xfId="8573" xr:uid="{1E3EC8CC-7314-4114-B968-D74A221076A6}"/>
    <cellStyle name="Comma 16 2 2 5 5 2" xfId="27736" xr:uid="{92FABCAF-D0C9-43E3-A4A8-8CE08130085F}"/>
    <cellStyle name="Comma 16 2 2 5 6" xfId="21402" xr:uid="{DE136961-A3CD-4EDA-984B-AFE1DC815A0B}"/>
    <cellStyle name="Comma 16 2 2 6" xfId="2501" xr:uid="{F683DDDF-BDF7-448E-9CAD-370AD8071C00}"/>
    <cellStyle name="Comma 16 2 2 6 2" xfId="4598" xr:uid="{E9039E37-F8AC-44E8-B040-3F2802A5D26C}"/>
    <cellStyle name="Comma 16 2 2 6 2 2" xfId="17278" xr:uid="{9B99CEAD-6F37-4D5E-AB0E-D8BB64026771}"/>
    <cellStyle name="Comma 16 2 2 6 2 2 2" xfId="36439" xr:uid="{E344CD95-1094-4EC7-A614-C5D418321D95}"/>
    <cellStyle name="Comma 16 2 2 6 2 3" xfId="10942" xr:uid="{DBCB48DD-D2E5-47ED-914B-3F632C07C773}"/>
    <cellStyle name="Comma 16 2 2 6 2 3 2" xfId="30105" xr:uid="{F32FDF90-C3DB-4945-A4AB-57BD893EF1C4}"/>
    <cellStyle name="Comma 16 2 2 6 2 4" xfId="23771" xr:uid="{5EE94219-49FD-4ACA-BDD9-A371F0EE6C73}"/>
    <cellStyle name="Comma 16 2 2 6 3" xfId="6762" xr:uid="{2C65FCC1-544D-4F60-9EDB-8C22449194C7}"/>
    <cellStyle name="Comma 16 2 2 6 3 2" xfId="19440" xr:uid="{33F2F7BB-F793-49C8-973D-AE6229765DF2}"/>
    <cellStyle name="Comma 16 2 2 6 3 2 2" xfId="38601" xr:uid="{68600905-361F-48A0-B6F7-96C787B9B9A1}"/>
    <cellStyle name="Comma 16 2 2 6 3 3" xfId="13104" xr:uid="{F90EFEB9-F21E-4FE3-8C38-7C8E1D339A0C}"/>
    <cellStyle name="Comma 16 2 2 6 3 3 2" xfId="32267" xr:uid="{EAC760D9-FBB9-4544-ADC7-F76D4195DAE3}"/>
    <cellStyle name="Comma 16 2 2 6 3 4" xfId="25933" xr:uid="{8D5733D4-53EB-4C9A-8D68-E18B130FAA82}"/>
    <cellStyle name="Comma 16 2 2 6 4" xfId="15217" xr:uid="{B4FDE23A-FBC4-4CB9-8911-6260E9297645}"/>
    <cellStyle name="Comma 16 2 2 6 4 2" xfId="34378" xr:uid="{6D8B9CC9-9F02-4C36-BF6D-3096DC3AC7DC}"/>
    <cellStyle name="Comma 16 2 2 6 5" xfId="8881" xr:uid="{64E0057A-6884-468D-BAA6-42E9E05D5C85}"/>
    <cellStyle name="Comma 16 2 2 6 5 2" xfId="28044" xr:uid="{FA0CD3F6-8887-4F21-B1CC-367BE667EA89}"/>
    <cellStyle name="Comma 16 2 2 6 6" xfId="21710" xr:uid="{F9AB1FD6-6DEA-42DF-A449-E2A5460724DD}"/>
    <cellStyle name="Comma 16 2 2 7" xfId="3194" xr:uid="{AAAB0D51-9CBD-4482-BF4A-65D57E184161}"/>
    <cellStyle name="Comma 16 2 2 7 2" xfId="15874" xr:uid="{A97BF529-1284-40C9-A4B8-D812702B9EE1}"/>
    <cellStyle name="Comma 16 2 2 7 2 2" xfId="35035" xr:uid="{038B2535-522F-4BDB-A0B5-6945F1CDD905}"/>
    <cellStyle name="Comma 16 2 2 7 3" xfId="9538" xr:uid="{E3208EA3-10B1-4934-AEBF-980D5C56EB1E}"/>
    <cellStyle name="Comma 16 2 2 7 3 2" xfId="28701" xr:uid="{CEC87958-5B98-4D53-9F7A-849EE6F1D9EF}"/>
    <cellStyle name="Comma 16 2 2 7 4" xfId="22367" xr:uid="{F95AAD80-5F1D-4873-94E0-9DFA33E006C0}"/>
    <cellStyle name="Comma 16 2 2 8" xfId="5294" xr:uid="{2D7E01A6-1E86-4AF9-890E-0D150E7869E5}"/>
    <cellStyle name="Comma 16 2 2 8 2" xfId="17972" xr:uid="{F0B5EBDF-8689-40F2-BE5D-C05CDA89FA9E}"/>
    <cellStyle name="Comma 16 2 2 8 2 2" xfId="37133" xr:uid="{80C877F2-9D09-443E-9F43-860B80ED7C80}"/>
    <cellStyle name="Comma 16 2 2 8 3" xfId="11636" xr:uid="{3BF13209-7BCB-4AB3-B9B9-D0C24163EB73}"/>
    <cellStyle name="Comma 16 2 2 8 3 2" xfId="30799" xr:uid="{49503896-64A7-4011-A4EE-0B3C359135AA}"/>
    <cellStyle name="Comma 16 2 2 8 4" xfId="24465" xr:uid="{6155118E-E9E5-4431-A57C-642D89D4021D}"/>
    <cellStyle name="Comma 16 2 2 9" xfId="13813" xr:uid="{DA14A8DF-E133-4F36-87D4-D63EC83A6754}"/>
    <cellStyle name="Comma 16 2 2 9 2" xfId="32974" xr:uid="{014EE207-BD06-48AA-83F9-86D1406EC5E4}"/>
    <cellStyle name="Comma 16 2 3" xfId="858" xr:uid="{A7881D98-0473-43D7-9D73-E1D1392E9FFB}"/>
    <cellStyle name="Comma 16 2 3 2" xfId="3306" xr:uid="{D84B7189-3196-4794-AC21-BEDABA691F4E}"/>
    <cellStyle name="Comma 16 2 3 2 2" xfId="15986" xr:uid="{63BA3711-564F-45D5-9D64-621B29D0A454}"/>
    <cellStyle name="Comma 16 2 3 2 2 2" xfId="35147" xr:uid="{EBDA36BB-FE3F-4EAC-B633-0C44D2753CA1}"/>
    <cellStyle name="Comma 16 2 3 2 3" xfId="9650" xr:uid="{31BCDE05-D3C5-4F51-9A64-6D138D28B1CD}"/>
    <cellStyle name="Comma 16 2 3 2 3 2" xfId="28813" xr:uid="{B6316088-B713-475D-887D-90B243A833E6}"/>
    <cellStyle name="Comma 16 2 3 2 4" xfId="22479" xr:uid="{382EF824-659A-44AC-94E9-BECEB53B16BF}"/>
    <cellStyle name="Comma 16 2 3 3" xfId="5406" xr:uid="{A074D945-263F-4DB7-8A1D-C7231513F846}"/>
    <cellStyle name="Comma 16 2 3 3 2" xfId="18084" xr:uid="{23A1ACB1-FFBB-4557-9571-CDBCAB8E72BB}"/>
    <cellStyle name="Comma 16 2 3 3 2 2" xfId="37245" xr:uid="{82B3BAAD-A6CA-41C8-B25F-E2172BED5B86}"/>
    <cellStyle name="Comma 16 2 3 3 3" xfId="11748" xr:uid="{8E8F8004-9BEC-45B4-93B6-CBFBD357C88F}"/>
    <cellStyle name="Comma 16 2 3 3 3 2" xfId="30911" xr:uid="{C203E9FF-F44F-48E6-BFE0-10F73E57CDE2}"/>
    <cellStyle name="Comma 16 2 3 3 4" xfId="24577" xr:uid="{5B11D27F-056D-4895-BC07-39FC00DDEA52}"/>
    <cellStyle name="Comma 16 2 3 4" xfId="13925" xr:uid="{6A76BC9D-160A-44BC-AE35-E40A0BFA0460}"/>
    <cellStyle name="Comma 16 2 3 4 2" xfId="33086" xr:uid="{AA441025-9E72-4BB9-8652-22174D5C5020}"/>
    <cellStyle name="Comma 16 2 3 5" xfId="7589" xr:uid="{108E282B-FAD9-475A-AB9F-AE049EAB3F48}"/>
    <cellStyle name="Comma 16 2 3 5 2" xfId="26752" xr:uid="{691912C2-C17C-4F41-A704-D5E03282C4FA}"/>
    <cellStyle name="Comma 16 2 3 6" xfId="20418" xr:uid="{08918B47-B816-4E56-BBC2-3CA4824D092E}"/>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2 2" xfId="35642" xr:uid="{CC521048-B911-4C0B-AB96-B89B8B5E5905}"/>
    <cellStyle name="Comma 16 2 5 2 3" xfId="10145" xr:uid="{BC62CF85-BB8B-46CC-AA89-2EC8FA29C407}"/>
    <cellStyle name="Comma 16 2 5 2 3 2" xfId="29308" xr:uid="{2DC0A376-346D-4DCD-965F-6506DC3DF9E9}"/>
    <cellStyle name="Comma 16 2 5 2 4" xfId="22974" xr:uid="{850C1C4A-EDE5-451C-9A5B-FC6B0669AC1B}"/>
    <cellStyle name="Comma 16 2 5 3" xfId="5924" xr:uid="{1C54A29C-6631-45F1-B0DA-3049DA91C20E}"/>
    <cellStyle name="Comma 16 2 5 3 2" xfId="18602" xr:uid="{9EFBD7D8-FE1E-4662-A34C-C8C0ACE45995}"/>
    <cellStyle name="Comma 16 2 5 3 2 2" xfId="37763" xr:uid="{8B418FA4-C64E-4B85-980A-0D8EAA17AA86}"/>
    <cellStyle name="Comma 16 2 5 3 3" xfId="12266" xr:uid="{AAF13382-9970-41E6-BD88-8FEF53D151D9}"/>
    <cellStyle name="Comma 16 2 5 3 3 2" xfId="31429" xr:uid="{F70B6DA1-00AC-4DED-85E5-6DE6E5319B62}"/>
    <cellStyle name="Comma 16 2 5 3 4" xfId="25095" xr:uid="{18905D07-B7A9-4EC6-9201-A229A3DC40B3}"/>
    <cellStyle name="Comma 16 2 5 4" xfId="14420" xr:uid="{3B23F527-2F28-45EB-A3DA-040C04D18442}"/>
    <cellStyle name="Comma 16 2 5 4 2" xfId="33581" xr:uid="{BC5104CA-0E2A-4306-BF6C-A0CACFE72606}"/>
    <cellStyle name="Comma 16 2 5 5" xfId="8084" xr:uid="{07FA1624-19E9-4387-96BE-478B26C33A78}"/>
    <cellStyle name="Comma 16 2 5 5 2" xfId="27247" xr:uid="{1DDDADEC-F994-4EF7-A9D8-BCF47425AA89}"/>
    <cellStyle name="Comma 16 2 5 6" xfId="20913" xr:uid="{7FC1A544-FBF2-431A-BAB1-6C6F7425029E}"/>
    <cellStyle name="Comma 16 2 6" xfId="2010" xr:uid="{81185362-46D6-46D0-8A06-54463CBDB0D6}"/>
    <cellStyle name="Comma 16 2 6 2" xfId="4109" xr:uid="{AA403FE8-B603-45CD-AD12-B3BCD68F45F5}"/>
    <cellStyle name="Comma 16 2 6 2 2" xfId="16789" xr:uid="{986A41D9-D7E5-4AC0-80B5-0289F05ACC42}"/>
    <cellStyle name="Comma 16 2 6 2 2 2" xfId="35950" xr:uid="{104AE9AC-F9AE-4FCD-94C9-15BDCB217E27}"/>
    <cellStyle name="Comma 16 2 6 2 3" xfId="10453" xr:uid="{EEFD8CD6-7762-4742-B461-06952388304C}"/>
    <cellStyle name="Comma 16 2 6 2 3 2" xfId="29616" xr:uid="{032D8E2C-0A04-4166-B1D5-446C9E2BC3CE}"/>
    <cellStyle name="Comma 16 2 6 2 4" xfId="23282" xr:uid="{1F964B29-DA48-4CD7-BE84-F9A6A344DA1D}"/>
    <cellStyle name="Comma 16 2 6 3" xfId="6273" xr:uid="{00EBE68E-ABAD-409F-BCEB-044D842F8803}"/>
    <cellStyle name="Comma 16 2 6 3 2" xfId="18951" xr:uid="{01659834-D541-4C6C-A3F1-82FB62C60447}"/>
    <cellStyle name="Comma 16 2 6 3 2 2" xfId="38112" xr:uid="{250798AC-D9FF-4CA7-8964-1D4D3D1F7A2B}"/>
    <cellStyle name="Comma 16 2 6 3 3" xfId="12615" xr:uid="{C7236748-503F-4258-BB6D-718DA859B848}"/>
    <cellStyle name="Comma 16 2 6 3 3 2" xfId="31778" xr:uid="{7A002A5C-A329-4C9C-8923-6420EC1C93AB}"/>
    <cellStyle name="Comma 16 2 6 3 4" xfId="25444" xr:uid="{DCDD01F1-B2FB-43BA-916B-C5D64C9C416A}"/>
    <cellStyle name="Comma 16 2 6 4" xfId="14728" xr:uid="{1A8D58C1-EC8F-42C7-811E-4C5FE68ACEB4}"/>
    <cellStyle name="Comma 16 2 6 4 2" xfId="33889" xr:uid="{6E573046-87B0-42CB-A204-C197BE795313}"/>
    <cellStyle name="Comma 16 2 6 5" xfId="8392" xr:uid="{FBDE116E-B1EB-4B1C-8A8E-66E7E77D4BC1}"/>
    <cellStyle name="Comma 16 2 6 5 2" xfId="27555" xr:uid="{C5D4DDCD-988D-4596-8774-F72E08864B16}"/>
    <cellStyle name="Comma 16 2 6 6" xfId="21221" xr:uid="{9F995C95-B849-449E-8484-D845E7EFBC8D}"/>
    <cellStyle name="Comma 16 2 7" xfId="2320" xr:uid="{2F4BFABE-9763-4C23-9729-E502632769E7}"/>
    <cellStyle name="Comma 16 2 7 2" xfId="4417" xr:uid="{C486FC5C-CBED-43D4-8E63-F938EC0344A4}"/>
    <cellStyle name="Comma 16 2 7 2 2" xfId="17097" xr:uid="{009A181B-EE29-4553-A407-3A680283CB98}"/>
    <cellStyle name="Comma 16 2 7 2 2 2" xfId="36258" xr:uid="{6356ACF3-9AA3-402B-9225-D999880C586F}"/>
    <cellStyle name="Comma 16 2 7 2 3" xfId="10761" xr:uid="{E1E42411-6151-4169-B9D5-F9D016D22E0A}"/>
    <cellStyle name="Comma 16 2 7 2 3 2" xfId="29924" xr:uid="{FEBAA67F-7A6A-4BCF-97FD-4801464B0DDA}"/>
    <cellStyle name="Comma 16 2 7 2 4" xfId="23590" xr:uid="{BFEC12BC-2D71-4ADB-BA55-04158C850B90}"/>
    <cellStyle name="Comma 16 2 7 3" xfId="6581" xr:uid="{A1959C0E-05EC-4386-B9E8-B03446947F14}"/>
    <cellStyle name="Comma 16 2 7 3 2" xfId="19259" xr:uid="{254B250F-68F6-4EFB-B42F-E6229F62875B}"/>
    <cellStyle name="Comma 16 2 7 3 2 2" xfId="38420" xr:uid="{3843BC71-1ED6-4AEE-8068-A57A6A51FF8F}"/>
    <cellStyle name="Comma 16 2 7 3 3" xfId="12923" xr:uid="{1A0647A1-7565-46BD-B8CE-6BC0C433AE41}"/>
    <cellStyle name="Comma 16 2 7 3 3 2" xfId="32086" xr:uid="{8E72AB00-787C-44A7-98D3-267A3F60C5D4}"/>
    <cellStyle name="Comma 16 2 7 3 4" xfId="25752" xr:uid="{05B14410-36B3-44B3-9A73-530B69B86BBC}"/>
    <cellStyle name="Comma 16 2 7 4" xfId="15036" xr:uid="{7E3313F0-E6E7-497E-A23E-DC1F85B3F7B8}"/>
    <cellStyle name="Comma 16 2 7 4 2" xfId="34197" xr:uid="{15D7FA1B-2246-41AD-9247-872905241A0D}"/>
    <cellStyle name="Comma 16 2 7 5" xfId="8700" xr:uid="{8C1A5234-2683-4D24-9455-55199979A488}"/>
    <cellStyle name="Comma 16 2 7 5 2" xfId="27863" xr:uid="{17332EC8-9ED5-45E0-8276-C498BA1DCD92}"/>
    <cellStyle name="Comma 16 2 7 6" xfId="21529" xr:uid="{795B8C0A-DBC9-4C55-9687-110668640669}"/>
    <cellStyle name="Comma 16 2 8" xfId="3072" xr:uid="{777DF64E-3B40-4A0B-9A40-A44F22E0B5A8}"/>
    <cellStyle name="Comma 16 2 8 2" xfId="15752" xr:uid="{F93762D8-1D69-491C-9DA1-CBF114AC2E4C}"/>
    <cellStyle name="Comma 16 2 8 2 2" xfId="34913" xr:uid="{377160ED-E8D4-4834-B4DB-1AD5B1D04E8A}"/>
    <cellStyle name="Comma 16 2 8 3" xfId="9416" xr:uid="{0AFE38C8-C479-4B4F-A248-106513B603C4}"/>
    <cellStyle name="Comma 16 2 8 3 2" xfId="28579" xr:uid="{4DF48428-C122-497C-A254-5542DF633E4B}"/>
    <cellStyle name="Comma 16 2 8 4" xfId="22245" xr:uid="{096A72E9-1711-4BF6-B295-A70124ED1ACB}"/>
    <cellStyle name="Comma 16 2 9" xfId="5169" xr:uid="{8FF8C3C5-B2E3-4ABE-8EB6-F05D800ECB09}"/>
    <cellStyle name="Comma 16 2 9 2" xfId="17847" xr:uid="{BCBDE232-16C3-41BB-9F73-F30614F3E535}"/>
    <cellStyle name="Comma 16 2 9 2 2" xfId="37008" xr:uid="{38EB4D79-4335-474C-A97A-2E4CFC8A6B37}"/>
    <cellStyle name="Comma 16 2 9 3" xfId="11511" xr:uid="{D75F061D-9256-4D22-BD98-D6B20A680225}"/>
    <cellStyle name="Comma 16 2 9 3 2" xfId="30674" xr:uid="{571B3D1E-4053-4537-858F-BDECA19F6F82}"/>
    <cellStyle name="Comma 16 2 9 4" xfId="24340" xr:uid="{866B5498-DE37-46D6-9DA3-6C322F49AC6C}"/>
    <cellStyle name="Comma 16 3" xfId="676" xr:uid="{13BA6D3B-0873-4152-8EBB-77F890015DC7}"/>
    <cellStyle name="Comma 16 3 10" xfId="7423" xr:uid="{6E0E1F14-3E4D-449D-8BF9-22FF3DC0440E}"/>
    <cellStyle name="Comma 16 3 10 2" xfId="26586" xr:uid="{BE4B6881-FA5E-4687-A61F-FD1FBD75D28D}"/>
    <cellStyle name="Comma 16 3 11" xfId="20252" xr:uid="{2A096BEA-FD9C-4E08-8B34-8A09010806C6}"/>
    <cellStyle name="Comma 16 3 2" xfId="993" xr:uid="{80D63965-AE00-4BC9-B81D-A9622FDE0994}"/>
    <cellStyle name="Comma 16 3 2 2" xfId="3433" xr:uid="{B3BB6E5C-1724-40BE-8213-1A6AB864318C}"/>
    <cellStyle name="Comma 16 3 2 2 2" xfId="16113" xr:uid="{7AC61602-357E-4907-8D76-945080E4BDB0}"/>
    <cellStyle name="Comma 16 3 2 2 2 2" xfId="35274" xr:uid="{B6720B55-CEAF-499B-80A8-A1FE8A522889}"/>
    <cellStyle name="Comma 16 3 2 2 3" xfId="9777" xr:uid="{64199D87-5428-42B4-9B8E-D0493CA0A5D4}"/>
    <cellStyle name="Comma 16 3 2 2 3 2" xfId="28940" xr:uid="{70715B92-B5B0-4569-A08D-D265E0C40AB6}"/>
    <cellStyle name="Comma 16 3 2 2 4" xfId="22606" xr:uid="{24147146-560C-4BC2-A6E1-C9B0D1F44CEB}"/>
    <cellStyle name="Comma 16 3 2 3" xfId="5536" xr:uid="{6A4672EE-13AF-44C1-85B3-A0CDCF959F1E}"/>
    <cellStyle name="Comma 16 3 2 3 2" xfId="18214" xr:uid="{702917FA-60DA-4619-9009-498BA7832F0E}"/>
    <cellStyle name="Comma 16 3 2 3 2 2" xfId="37375" xr:uid="{77D4F60C-ABB8-4213-96CF-3652A3C4BAEE}"/>
    <cellStyle name="Comma 16 3 2 3 3" xfId="11878" xr:uid="{F31A4A0F-8AC9-4C3D-BDA4-8AD73010CE81}"/>
    <cellStyle name="Comma 16 3 2 3 3 2" xfId="31041" xr:uid="{3D965B62-C872-43B2-B1C2-F718F96FC88F}"/>
    <cellStyle name="Comma 16 3 2 3 4" xfId="24707" xr:uid="{B06B8F3E-0C70-4488-8C62-707863D7DF36}"/>
    <cellStyle name="Comma 16 3 2 4" xfId="14052" xr:uid="{CAEE8ED4-E0D5-465A-A078-77B283485312}"/>
    <cellStyle name="Comma 16 3 2 4 2" xfId="33213" xr:uid="{13F5F20E-D10B-4AA0-B270-BB3DDAD8ED52}"/>
    <cellStyle name="Comma 16 3 2 5" xfId="7716" xr:uid="{A5A402BE-4B9F-4E48-9F76-1C6FD380A29F}"/>
    <cellStyle name="Comma 16 3 2 5 2" xfId="26879" xr:uid="{8D9D08CA-4523-47FB-B102-12E3C81BE7C2}"/>
    <cellStyle name="Comma 16 3 2 6" xfId="20545" xr:uid="{B7B8BB3A-F818-456A-BD1D-30E7491848E4}"/>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2 2" xfId="35769" xr:uid="{E989283D-FF2B-48A0-85BB-8388DD24483C}"/>
    <cellStyle name="Comma 16 3 4 2 3" xfId="10272" xr:uid="{A85AE3B0-1454-4D1B-AD85-7AEE7BB5F826}"/>
    <cellStyle name="Comma 16 3 4 2 3 2" xfId="29435" xr:uid="{4F74AB2D-78AA-4198-920B-C56ACC15419A}"/>
    <cellStyle name="Comma 16 3 4 2 4" xfId="23101" xr:uid="{183A926D-404B-4C08-9FE9-29DE5DFC7CF8}"/>
    <cellStyle name="Comma 16 3 4 3" xfId="6051" xr:uid="{01AC51B0-16AE-4DCB-8775-DC326387E5B0}"/>
    <cellStyle name="Comma 16 3 4 3 2" xfId="18729" xr:uid="{7ADD7FBB-AC52-4B0A-BCD1-F8C471982729}"/>
    <cellStyle name="Comma 16 3 4 3 2 2" xfId="37890" xr:uid="{C150F4FC-8AAC-49BA-A8BE-76632BDC0983}"/>
    <cellStyle name="Comma 16 3 4 3 3" xfId="12393" xr:uid="{1D2F2854-6BD4-4DC5-BF59-4D32D4FE0FEB}"/>
    <cellStyle name="Comma 16 3 4 3 3 2" xfId="31556" xr:uid="{0EF7928B-A4DE-4DB7-8163-C4691B682ACB}"/>
    <cellStyle name="Comma 16 3 4 3 4" xfId="25222" xr:uid="{DE18A98A-F2E6-4C55-9E6C-09D031D8EFF1}"/>
    <cellStyle name="Comma 16 3 4 4" xfId="14547" xr:uid="{58FA1BFC-D2FB-4514-A20C-C5CDD3CB6D96}"/>
    <cellStyle name="Comma 16 3 4 4 2" xfId="33708" xr:uid="{20EA48EC-8B04-4CC2-A4BF-2FFECD918D71}"/>
    <cellStyle name="Comma 16 3 4 5" xfId="8211" xr:uid="{6D753392-CDC6-4DB6-B09A-78F40FB98F73}"/>
    <cellStyle name="Comma 16 3 4 5 2" xfId="27374" xr:uid="{C03824F1-A0CB-4269-9FE4-64F59A73EA90}"/>
    <cellStyle name="Comma 16 3 4 6" xfId="21040" xr:uid="{B2970595-C82C-471F-AA44-9C1D374A9584}"/>
    <cellStyle name="Comma 16 3 5" xfId="2137" xr:uid="{B1F881CB-8AD2-4AFE-B5A3-16988F383A96}"/>
    <cellStyle name="Comma 16 3 5 2" xfId="4236" xr:uid="{1BDF941C-374D-4EE0-AE8F-723972D59692}"/>
    <cellStyle name="Comma 16 3 5 2 2" xfId="16916" xr:uid="{3E259D4D-DE2C-49A4-A506-AD630AB73B1C}"/>
    <cellStyle name="Comma 16 3 5 2 2 2" xfId="36077" xr:uid="{4E229E79-CDC9-47A1-AB3E-9F2E0575260E}"/>
    <cellStyle name="Comma 16 3 5 2 3" xfId="10580" xr:uid="{BD0EB465-A261-4D84-A208-8AB6509C4659}"/>
    <cellStyle name="Comma 16 3 5 2 3 2" xfId="29743" xr:uid="{C3A0ECF1-1FEB-4E8A-BA05-BD8C6B9BED7B}"/>
    <cellStyle name="Comma 16 3 5 2 4" xfId="23409" xr:uid="{2C8B9777-22A6-4F96-BCBA-8EAB6312FABC}"/>
    <cellStyle name="Comma 16 3 5 3" xfId="6400" xr:uid="{F8621968-0AE7-4AEE-8430-1B53957E7024}"/>
    <cellStyle name="Comma 16 3 5 3 2" xfId="19078" xr:uid="{78CC1BB8-FD5F-4B84-A61B-714B53A3DFA3}"/>
    <cellStyle name="Comma 16 3 5 3 2 2" xfId="38239" xr:uid="{6F0D7B52-A186-46C5-95C9-4D6DE4A3EC26}"/>
    <cellStyle name="Comma 16 3 5 3 3" xfId="12742" xr:uid="{5B79E754-81D1-40C6-BF10-7E161B35EE79}"/>
    <cellStyle name="Comma 16 3 5 3 3 2" xfId="31905" xr:uid="{B9CB909E-B7F2-4A91-9671-3750CD24E35C}"/>
    <cellStyle name="Comma 16 3 5 3 4" xfId="25571" xr:uid="{B236498A-A0A5-4559-8ECA-79827581F3FB}"/>
    <cellStyle name="Comma 16 3 5 4" xfId="14855" xr:uid="{02B30DDF-0744-40D6-9314-8BF15C5DFF2D}"/>
    <cellStyle name="Comma 16 3 5 4 2" xfId="34016" xr:uid="{3365DEF0-FCA0-48DD-9A15-0235617CF0D7}"/>
    <cellStyle name="Comma 16 3 5 5" xfId="8519" xr:uid="{2A8FCECF-1C18-47FC-9C0E-2B49B392399A}"/>
    <cellStyle name="Comma 16 3 5 5 2" xfId="27682" xr:uid="{5B7BC83D-5D4B-41E8-98C6-E066B67CFFD9}"/>
    <cellStyle name="Comma 16 3 5 6" xfId="21348" xr:uid="{8C5C68DB-63AF-483C-84D1-028BD01AB261}"/>
    <cellStyle name="Comma 16 3 6" xfId="2447" xr:uid="{468665C3-38EC-44AE-A468-FB6B96C74B5E}"/>
    <cellStyle name="Comma 16 3 6 2" xfId="4544" xr:uid="{2998DC5E-3158-4B07-8D4C-7C013273C55A}"/>
    <cellStyle name="Comma 16 3 6 2 2" xfId="17224" xr:uid="{20365EFB-DB88-4981-B260-FB62A2A34A22}"/>
    <cellStyle name="Comma 16 3 6 2 2 2" xfId="36385" xr:uid="{B79BBE86-0334-4704-9AED-E6BFDA7C8439}"/>
    <cellStyle name="Comma 16 3 6 2 3" xfId="10888" xr:uid="{5E8B7153-AA0F-4916-88BE-027C477873C1}"/>
    <cellStyle name="Comma 16 3 6 2 3 2" xfId="30051" xr:uid="{19C7843E-A126-4DC0-9A2F-FE7AE77AD2A1}"/>
    <cellStyle name="Comma 16 3 6 2 4" xfId="23717" xr:uid="{3E969A71-0488-47C9-A550-5B21F814B43C}"/>
    <cellStyle name="Comma 16 3 6 3" xfId="6708" xr:uid="{5E248C4C-0FFF-4D91-88A4-AFB01979ACC4}"/>
    <cellStyle name="Comma 16 3 6 3 2" xfId="19386" xr:uid="{E838DDB2-25C9-48A2-8990-EA96207D383B}"/>
    <cellStyle name="Comma 16 3 6 3 2 2" xfId="38547" xr:uid="{F38481EA-46F7-4C55-A8A5-A04E568EBE5F}"/>
    <cellStyle name="Comma 16 3 6 3 3" xfId="13050" xr:uid="{2CDC895C-B19F-4983-98A4-2DC8F3E90E4D}"/>
    <cellStyle name="Comma 16 3 6 3 3 2" xfId="32213" xr:uid="{29B437FD-4CA8-48A0-A989-36BE1F63970F}"/>
    <cellStyle name="Comma 16 3 6 3 4" xfId="25879" xr:uid="{34E7E8E9-7FFD-41C5-9A91-E70C6ABBF632}"/>
    <cellStyle name="Comma 16 3 6 4" xfId="15163" xr:uid="{8061ADA0-5BF5-4650-8102-9F1BC935C21A}"/>
    <cellStyle name="Comma 16 3 6 4 2" xfId="34324" xr:uid="{C31FDB3A-CCD7-400A-8150-F3D430C5CBC5}"/>
    <cellStyle name="Comma 16 3 6 5" xfId="8827" xr:uid="{CE23E891-39DD-479F-B33C-EDD87427543F}"/>
    <cellStyle name="Comma 16 3 6 5 2" xfId="27990" xr:uid="{C35A8AD3-722B-4F82-B182-3F9EB85E4D06}"/>
    <cellStyle name="Comma 16 3 6 6" xfId="21656" xr:uid="{7EDCE128-293D-45F9-9213-0D9C342EAC81}"/>
    <cellStyle name="Comma 16 3 7" xfId="3140" xr:uid="{E73006D9-ECA2-46AE-9197-91866592DE98}"/>
    <cellStyle name="Comma 16 3 7 2" xfId="15820" xr:uid="{156BE804-BE2A-4837-9482-E75FDBED8D9D}"/>
    <cellStyle name="Comma 16 3 7 2 2" xfId="34981" xr:uid="{1E9EF208-0E98-4589-A56E-48C343C6D486}"/>
    <cellStyle name="Comma 16 3 7 3" xfId="9484" xr:uid="{A6118E94-CCBA-4007-8006-9B1F9675191F}"/>
    <cellStyle name="Comma 16 3 7 3 2" xfId="28647" xr:uid="{E091FBA3-F4BA-41C2-A2FD-3C744F98E93A}"/>
    <cellStyle name="Comma 16 3 7 4" xfId="22313" xr:uid="{8D7701E2-593B-468D-A0F1-9A3851B9A630}"/>
    <cellStyle name="Comma 16 3 8" xfId="5239" xr:uid="{95C0706E-71DF-4297-A8ED-A4CD5FB22F00}"/>
    <cellStyle name="Comma 16 3 8 2" xfId="17917" xr:uid="{7A9560F4-02FE-42BC-839F-9D91543EB5B2}"/>
    <cellStyle name="Comma 16 3 8 2 2" xfId="37078" xr:uid="{B83AA65D-227E-47B2-A308-AF9E7C917764}"/>
    <cellStyle name="Comma 16 3 8 3" xfId="11581" xr:uid="{A0938C00-3552-46DE-98AC-467AA5814857}"/>
    <cellStyle name="Comma 16 3 8 3 2" xfId="30744" xr:uid="{843980F1-9F72-4BBB-B5F6-8636E2079FE8}"/>
    <cellStyle name="Comma 16 3 8 4" xfId="24410" xr:uid="{E13C5A1A-C615-49DF-9308-6174F2C19D55}"/>
    <cellStyle name="Comma 16 3 9" xfId="13759" xr:uid="{96D084A9-AED4-450D-9C8B-3F2511DECA03}"/>
    <cellStyle name="Comma 16 3 9 2" xfId="32920" xr:uid="{83955F59-ED81-4419-A24D-E8BF961CC4DB}"/>
    <cellStyle name="Comma 16 4" xfId="804" xr:uid="{9374AD4E-7071-4461-9541-9AE3D1426DF6}"/>
    <cellStyle name="Comma 16 4 2" xfId="3252" xr:uid="{3BE9CB92-7EA3-4222-BD1C-A3ADF5B28CD5}"/>
    <cellStyle name="Comma 16 4 2 2" xfId="15932" xr:uid="{456E4365-ED23-47B4-949E-FD7C18B6AF3A}"/>
    <cellStyle name="Comma 16 4 2 2 2" xfId="35093" xr:uid="{BABF8965-B993-46CE-8C55-B2472FE048DE}"/>
    <cellStyle name="Comma 16 4 2 3" xfId="9596" xr:uid="{53606F3F-C13E-4DB9-A62E-E0625262474E}"/>
    <cellStyle name="Comma 16 4 2 3 2" xfId="28759" xr:uid="{3480789D-5433-4A0C-AD95-0F3C34455573}"/>
    <cellStyle name="Comma 16 4 2 4" xfId="22425" xr:uid="{8CAC212C-9CF8-42FF-A8E6-E566A7339E9C}"/>
    <cellStyle name="Comma 16 4 3" xfId="5352" xr:uid="{2BAC113A-0D80-40C7-B9EE-447174506AA3}"/>
    <cellStyle name="Comma 16 4 3 2" xfId="18030" xr:uid="{72A118C4-6F4A-4445-AB35-7CDC97694108}"/>
    <cellStyle name="Comma 16 4 3 2 2" xfId="37191" xr:uid="{06C1B7FA-AB6E-4EB7-B8F6-7A881D09D635}"/>
    <cellStyle name="Comma 16 4 3 3" xfId="11694" xr:uid="{97781D73-2B28-4BBC-A6FE-5F22D10A9A5A}"/>
    <cellStyle name="Comma 16 4 3 3 2" xfId="30857" xr:uid="{5723AEEA-2C9D-49C0-B879-9D0FDD55DFB1}"/>
    <cellStyle name="Comma 16 4 3 4" xfId="24523" xr:uid="{836D61C2-6047-4C9A-B422-C85BADE5C2C7}"/>
    <cellStyle name="Comma 16 4 4" xfId="13871" xr:uid="{C80A47E2-2D6C-4E62-AF9C-529C032EC5B2}"/>
    <cellStyle name="Comma 16 4 4 2" xfId="33032" xr:uid="{2B3EE854-D461-41EA-B119-3397C617D125}"/>
    <cellStyle name="Comma 16 4 5" xfId="7535" xr:uid="{73912922-34B1-41DC-AFC3-D67DE2979681}"/>
    <cellStyle name="Comma 16 4 5 2" xfId="26698" xr:uid="{7CF661C1-93D4-4001-B1D9-020707D2ECAD}"/>
    <cellStyle name="Comma 16 4 6" xfId="20364" xr:uid="{211743FB-B93D-494B-871D-9666F8F52CD3}"/>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2 2" xfId="35588" xr:uid="{DE1C2FD2-07D7-4BCB-B661-20A979B7A2D3}"/>
    <cellStyle name="Comma 16 6 2 3" xfId="10091" xr:uid="{CAB73945-4301-46BD-B655-E1630C69CB62}"/>
    <cellStyle name="Comma 16 6 2 3 2" xfId="29254" xr:uid="{08EA771C-994C-4B12-BB64-81A85FF405C5}"/>
    <cellStyle name="Comma 16 6 2 4" xfId="22920" xr:uid="{79D3418F-8851-4FF0-89E8-631D98B3DA8B}"/>
    <cellStyle name="Comma 16 6 3" xfId="5870" xr:uid="{0F513D05-D2AA-455C-AC4E-68D87AA962B2}"/>
    <cellStyle name="Comma 16 6 3 2" xfId="18548" xr:uid="{10981002-4EEA-4552-A752-CED707271A3E}"/>
    <cellStyle name="Comma 16 6 3 2 2" xfId="37709" xr:uid="{32AED8E5-AEB7-498F-B2E0-AF9D708D1191}"/>
    <cellStyle name="Comma 16 6 3 3" xfId="12212" xr:uid="{A38D04C7-78F8-49B3-9807-44A8194E58DB}"/>
    <cellStyle name="Comma 16 6 3 3 2" xfId="31375" xr:uid="{B4B9984E-35ED-4552-8A71-AE003A46EADD}"/>
    <cellStyle name="Comma 16 6 3 4" xfId="25041" xr:uid="{69150A22-FD54-495D-A681-33602D671B64}"/>
    <cellStyle name="Comma 16 6 4" xfId="14366" xr:uid="{0C6232BD-9122-4D32-9335-192A8D710B57}"/>
    <cellStyle name="Comma 16 6 4 2" xfId="33527" xr:uid="{4CAFBA83-88E8-460C-981E-364FA2F66F35}"/>
    <cellStyle name="Comma 16 6 5" xfId="8030" xr:uid="{E2E348EF-FB07-4E29-A9CB-BD4C848BB49D}"/>
    <cellStyle name="Comma 16 6 5 2" xfId="27193" xr:uid="{AB40ED1A-F1E6-4A11-B64C-CE05135F0837}"/>
    <cellStyle name="Comma 16 6 6" xfId="20859" xr:uid="{BE2BAB80-78AF-4E5A-AA46-9B06A77850F3}"/>
    <cellStyle name="Comma 16 7" xfId="1956" xr:uid="{EDF8097C-75F1-444C-8DD4-E95A87918745}"/>
    <cellStyle name="Comma 16 7 2" xfId="4055" xr:uid="{2C319B24-7711-4284-B078-6A344FF0939D}"/>
    <cellStyle name="Comma 16 7 2 2" xfId="16735" xr:uid="{E72CEC8F-7E3C-4A42-8514-62A8FF9C2FBE}"/>
    <cellStyle name="Comma 16 7 2 2 2" xfId="35896" xr:uid="{1823268A-27AE-46E6-AD29-295557FC5233}"/>
    <cellStyle name="Comma 16 7 2 3" xfId="10399" xr:uid="{4FD68999-9352-4708-9EB9-7569FDEC1050}"/>
    <cellStyle name="Comma 16 7 2 3 2" xfId="29562" xr:uid="{C9BE5B05-5A93-408D-8BB6-599A303F91D2}"/>
    <cellStyle name="Comma 16 7 2 4" xfId="23228" xr:uid="{235A661A-BB89-473E-93FA-D4B791BDC9B4}"/>
    <cellStyle name="Comma 16 7 3" xfId="6219" xr:uid="{333075D7-1FE4-4623-8A9B-A4638F53592D}"/>
    <cellStyle name="Comma 16 7 3 2" xfId="18897" xr:uid="{010A967B-A83A-4501-B8A5-50CB34A42AFA}"/>
    <cellStyle name="Comma 16 7 3 2 2" xfId="38058" xr:uid="{7662D2A0-C784-4C98-B263-C9C7B412E1A6}"/>
    <cellStyle name="Comma 16 7 3 3" xfId="12561" xr:uid="{64EBBD7B-2E40-426F-9997-83AF38504E84}"/>
    <cellStyle name="Comma 16 7 3 3 2" xfId="31724" xr:uid="{7CACD5B0-C276-431D-BFE0-BC588059C912}"/>
    <cellStyle name="Comma 16 7 3 4" xfId="25390" xr:uid="{92D92402-C2EC-4889-B746-67322517C109}"/>
    <cellStyle name="Comma 16 7 4" xfId="14674" xr:uid="{12A2F5C8-A016-4F41-ABC1-D997877A0FB1}"/>
    <cellStyle name="Comma 16 7 4 2" xfId="33835" xr:uid="{1AB07C8A-BC18-49A2-9919-B4B71ECD9207}"/>
    <cellStyle name="Comma 16 7 5" xfId="8338" xr:uid="{E433E10C-93BE-4A50-8AB2-63F9994148E2}"/>
    <cellStyle name="Comma 16 7 5 2" xfId="27501" xr:uid="{88F1EEFD-ECEF-4678-BB2F-2482DA172DE7}"/>
    <cellStyle name="Comma 16 7 6" xfId="21167" xr:uid="{FA537F87-7458-4CC2-B982-560B6EB39C63}"/>
    <cellStyle name="Comma 16 8" xfId="2266" xr:uid="{AFA10F45-1951-49B2-9886-1E39FBECA9A2}"/>
    <cellStyle name="Comma 16 8 2" xfId="4363" xr:uid="{70621617-F2BC-4011-9BED-547C22A98014}"/>
    <cellStyle name="Comma 16 8 2 2" xfId="17043" xr:uid="{81DB7F57-0663-445C-9D32-9B3A6B2FA70D}"/>
    <cellStyle name="Comma 16 8 2 2 2" xfId="36204" xr:uid="{43F3837C-E5CE-4323-8439-E95380C265C7}"/>
    <cellStyle name="Comma 16 8 2 3" xfId="10707" xr:uid="{910DB6BC-3425-4FB6-A71D-B64B72799BD1}"/>
    <cellStyle name="Comma 16 8 2 3 2" xfId="29870" xr:uid="{0D91B8AC-59E1-46F0-A871-3E071002D058}"/>
    <cellStyle name="Comma 16 8 2 4" xfId="23536" xr:uid="{877C6E98-ABBB-484C-A1D3-04959E127501}"/>
    <cellStyle name="Comma 16 8 3" xfId="6527" xr:uid="{859330D1-BF72-40F9-A383-624CDDF404C6}"/>
    <cellStyle name="Comma 16 8 3 2" xfId="19205" xr:uid="{BB3630B4-1D4E-40E6-89E8-C012DEA91B19}"/>
    <cellStyle name="Comma 16 8 3 2 2" xfId="38366" xr:uid="{F65A117C-386E-4DD6-BF58-6B530DB2E76B}"/>
    <cellStyle name="Comma 16 8 3 3" xfId="12869" xr:uid="{698B4E7E-0CB3-4B5E-930A-DA28923F4521}"/>
    <cellStyle name="Comma 16 8 3 3 2" xfId="32032" xr:uid="{5133CB5F-2048-47ED-B8D8-D31DC74FBDAF}"/>
    <cellStyle name="Comma 16 8 3 4" xfId="25698" xr:uid="{566477CA-A25B-4A9D-A1A1-E7AE4537D53E}"/>
    <cellStyle name="Comma 16 8 4" xfId="14982" xr:uid="{005C4E01-EE65-426E-A394-B49EFCE1592E}"/>
    <cellStyle name="Comma 16 8 4 2" xfId="34143" xr:uid="{5BFFB3A5-EE5B-4BAC-B4DA-F08E4FC66CFC}"/>
    <cellStyle name="Comma 16 8 5" xfId="8646" xr:uid="{4132C3F4-A6E8-4AB6-865A-10C11CA81A8B}"/>
    <cellStyle name="Comma 16 8 5 2" xfId="27809" xr:uid="{7427A3E4-EBC5-419D-9E49-CBA68A614128}"/>
    <cellStyle name="Comma 16 8 6" xfId="21475" xr:uid="{11D62C4D-1ADC-4A81-8CDA-D16C7EB50ABC}"/>
    <cellStyle name="Comma 16 9" xfId="3016" xr:uid="{7FF8CBB8-75D4-40E5-AE78-8258BE6AD9B0}"/>
    <cellStyle name="Comma 16 9 2" xfId="15696" xr:uid="{530CB89B-40BD-40D3-9330-745B077CF6EA}"/>
    <cellStyle name="Comma 16 9 2 2" xfId="34857" xr:uid="{5494003C-D339-4C5F-95E2-2E246F607547}"/>
    <cellStyle name="Comma 16 9 3" xfId="9360" xr:uid="{C8CD2187-F22D-47F0-B355-46A3BF8F83D4}"/>
    <cellStyle name="Comma 16 9 3 2" xfId="28523" xr:uid="{4B560F81-FC71-4D4F-AF8B-6169C6FBF543}"/>
    <cellStyle name="Comma 16 9 4" xfId="22189" xr:uid="{413F474B-0EA8-48E6-854B-6A5DFC63F797}"/>
    <cellStyle name="Comma 17" xfId="609" xr:uid="{F95ADB4A-BEE4-4005-808D-9C9B95ACA6B2}"/>
    <cellStyle name="Comma 17 10" xfId="5179" xr:uid="{C1206F6A-6587-4E08-A181-F80A9C5DB09F}"/>
    <cellStyle name="Comma 17 10 2" xfId="17857" xr:uid="{A47F6A88-1332-4B7C-920E-44A585EA6AA8}"/>
    <cellStyle name="Comma 17 10 2 2" xfId="37018" xr:uid="{C388DC6C-3CE6-4B48-B615-5424410142C1}"/>
    <cellStyle name="Comma 17 10 3" xfId="11521" xr:uid="{64E97CA2-3EC0-43C2-A441-272A0EDBB8AF}"/>
    <cellStyle name="Comma 17 10 3 2" xfId="30684" xr:uid="{65867056-52A1-4483-9E17-804325CC5B73}"/>
    <cellStyle name="Comma 17 10 4" xfId="24350" xr:uid="{0F1C4886-6A21-44ED-BA4F-CD6DEB43270B}"/>
    <cellStyle name="Comma 17 11" xfId="5412" xr:uid="{76475DBC-9E64-413D-A97B-DCEC36F03D69}"/>
    <cellStyle name="Comma 17 11 2" xfId="18090" xr:uid="{339FA649-E759-4A90-9CD9-F4166444393B}"/>
    <cellStyle name="Comma 17 11 2 2" xfId="37251" xr:uid="{27A75108-1B4A-46A9-A445-F7D8B3D79FFD}"/>
    <cellStyle name="Comma 17 11 3" xfId="11754" xr:uid="{9B1876DF-2191-4FF7-B957-540330932ED8}"/>
    <cellStyle name="Comma 17 11 3 2" xfId="30917" xr:uid="{EC8025EC-1154-4F9B-A5E6-3CD5C402AE39}"/>
    <cellStyle name="Comma 17 11 4" xfId="24583" xr:uid="{A2CE6C60-DFF3-4525-9E58-73A73846D8D5}"/>
    <cellStyle name="Comma 17 12" xfId="13701" xr:uid="{59063EF5-A608-4575-AFB5-FD3F8016B3F0}"/>
    <cellStyle name="Comma 17 12 2" xfId="32862" xr:uid="{9E52E1D0-922C-49F0-A014-0A72E7C45905}"/>
    <cellStyle name="Comma 17 13" xfId="7365" xr:uid="{391420F5-F6A1-4EE9-8ED7-7B84062EE907}"/>
    <cellStyle name="Comma 17 13 2" xfId="26528" xr:uid="{C6407C59-8BC0-4870-9362-EF4267C42D5D}"/>
    <cellStyle name="Comma 17 14" xfId="20194" xr:uid="{08D40192-A377-493D-9AD2-69D9BD3FEBC7}"/>
    <cellStyle name="Comma 17 2" xfId="935" xr:uid="{7451BF24-933A-41FE-9F4A-F05DF664F227}"/>
    <cellStyle name="Comma 17 2 2" xfId="3375" xr:uid="{1C1BC02B-8CA6-4C89-AF67-3B57BB7C3253}"/>
    <cellStyle name="Comma 17 2 2 2" xfId="16055" xr:uid="{AEB075EC-5A75-4670-89D8-8023D271D95F}"/>
    <cellStyle name="Comma 17 2 2 2 2" xfId="35216" xr:uid="{F264A9DB-D277-4247-82CA-F5B3DB9CFC87}"/>
    <cellStyle name="Comma 17 2 2 3" xfId="9719" xr:uid="{4F141FE5-6068-4B03-80B8-D95D53682360}"/>
    <cellStyle name="Comma 17 2 2 3 2" xfId="28882" xr:uid="{FE612F61-EB0A-42BB-A681-C83FD14A360B}"/>
    <cellStyle name="Comma 17 2 2 4" xfId="22548" xr:uid="{CE4C7547-1FF4-4481-8461-1628856CA950}"/>
    <cellStyle name="Comma 17 2 3" xfId="5478" xr:uid="{D14298B1-4266-4DA6-82B6-15A50DFCE816}"/>
    <cellStyle name="Comma 17 2 3 2" xfId="18156" xr:uid="{A4C8FB1B-F0E5-473A-996C-87B95FF4FBC0}"/>
    <cellStyle name="Comma 17 2 3 2 2" xfId="37317" xr:uid="{51727C6B-482C-4F40-AE22-7D8EC544EF6D}"/>
    <cellStyle name="Comma 17 2 3 3" xfId="11820" xr:uid="{5AE37CB7-7FFC-4293-A01B-8F0D717CA408}"/>
    <cellStyle name="Comma 17 2 3 3 2" xfId="30983" xr:uid="{E8183CA8-83E3-419E-A4A4-9FE4DCE0F8B8}"/>
    <cellStyle name="Comma 17 2 3 4" xfId="24649" xr:uid="{AFB46E8A-053D-4D15-8495-E0646EFBA097}"/>
    <cellStyle name="Comma 17 2 4" xfId="13994" xr:uid="{A40A71DA-D5FA-4503-A3EE-4082296B6ACA}"/>
    <cellStyle name="Comma 17 2 4 2" xfId="33155" xr:uid="{83D02A1A-CA12-45DE-9B2E-29C2AB1FC734}"/>
    <cellStyle name="Comma 17 2 5" xfId="7658" xr:uid="{7880B8E7-4C0C-4A2D-B3CA-C8F781A92947}"/>
    <cellStyle name="Comma 17 2 5 2" xfId="26821" xr:uid="{A04D7794-F15E-4039-817E-71051014FA92}"/>
    <cellStyle name="Comma 17 2 6" xfId="20487" xr:uid="{2373BD86-7B08-4B20-AD30-B8A612D755B1}"/>
    <cellStyle name="Comma 17 3" xfId="1253" xr:uid="{A420CEDF-790B-460B-9764-0F5282CA5537}"/>
    <cellStyle name="Comma 17 3 2" xfId="3626" xr:uid="{E1D48DA8-A699-4028-B2AB-80E4795554BE}"/>
    <cellStyle name="Comma 17 3 2 2" xfId="16306" xr:uid="{B04BAC71-1F04-470A-9CCA-64CF0234FFB9}"/>
    <cellStyle name="Comma 17 3 2 2 2" xfId="35467" xr:uid="{2ECC5E8B-0300-4288-A99A-D0EB94C7AB07}"/>
    <cellStyle name="Comma 17 3 2 3" xfId="9970" xr:uid="{436CC140-BB88-40C4-93DB-05FDFB704CD9}"/>
    <cellStyle name="Comma 17 3 2 3 2" xfId="29133" xr:uid="{E237583D-BC0F-4D13-A693-0A5EA403393F}"/>
    <cellStyle name="Comma 17 3 2 4" xfId="22799" xr:uid="{DAEA9408-C37B-4D46-A6D8-E837E80FB43C}"/>
    <cellStyle name="Comma 17 3 3" xfId="5738" xr:uid="{5ED696BD-79FA-4BF9-98DB-C3703DDAA07D}"/>
    <cellStyle name="Comma 17 3 3 2" xfId="18416" xr:uid="{28C34577-B106-4A81-9666-86955EB6E5FC}"/>
    <cellStyle name="Comma 17 3 3 2 2" xfId="37577" xr:uid="{DE3B5907-2228-46EC-A112-C198A9535980}"/>
    <cellStyle name="Comma 17 3 3 3" xfId="12080" xr:uid="{6302F6E7-B29B-44CF-B593-40DC866C09D3}"/>
    <cellStyle name="Comma 17 3 3 3 2" xfId="31243" xr:uid="{5E03E6C6-8E76-4755-AD0E-195D8A42A656}"/>
    <cellStyle name="Comma 17 3 3 4" xfId="24909" xr:uid="{3AEAF21A-D431-4617-93AE-7A0A467D65B8}"/>
    <cellStyle name="Comma 17 3 4" xfId="14245" xr:uid="{F0523ECC-9925-4264-AE3F-7B5257DFA7D8}"/>
    <cellStyle name="Comma 17 3 4 2" xfId="33406" xr:uid="{487D7338-83AC-4DF5-861F-34CFF2AF4F91}"/>
    <cellStyle name="Comma 17 3 5" xfId="7909" xr:uid="{3F72E5E7-4DF0-45F2-BF01-F3FD28628DEE}"/>
    <cellStyle name="Comma 17 3 5 2" xfId="27072" xr:uid="{B726B364-F718-4BF5-95D0-00BBC9050D6C}"/>
    <cellStyle name="Comma 17 3 6" xfId="20738" xr:uid="{16BB8DF3-4472-4281-9145-C224FBE61895}"/>
    <cellStyle name="Comma 17 4" xfId="1568" xr:uid="{C4F4BE4E-4A5A-4DCC-B619-1C3D0ADE476C}"/>
    <cellStyle name="Comma 17 4 2" xfId="3870" xr:uid="{DA6532B7-51C5-4058-B802-5C6521F45588}"/>
    <cellStyle name="Comma 17 4 2 2" xfId="16550" xr:uid="{3F7A8415-2B1C-491D-A0F0-78779CF621B4}"/>
    <cellStyle name="Comma 17 4 2 2 2" xfId="35711" xr:uid="{792C3DE6-AD47-4228-84C0-ACEC22A287FB}"/>
    <cellStyle name="Comma 17 4 2 3" xfId="10214" xr:uid="{B0001E3D-43AF-4EB2-A2B3-401EA29A47DC}"/>
    <cellStyle name="Comma 17 4 2 3 2" xfId="29377" xr:uid="{86C04CC1-3228-4A48-8766-8BEDE590637D}"/>
    <cellStyle name="Comma 17 4 2 4" xfId="23043" xr:uid="{92EA8C4E-7BBC-42F7-9F11-8A4E34B5B005}"/>
    <cellStyle name="Comma 17 4 3" xfId="5993" xr:uid="{4AE154D2-37AE-4233-8498-12E4EDD115AB}"/>
    <cellStyle name="Comma 17 4 3 2" xfId="18671" xr:uid="{5B1B83DE-C2DD-4F63-A69B-B7E493EBC546}"/>
    <cellStyle name="Comma 17 4 3 2 2" xfId="37832" xr:uid="{0AE6BD83-805B-49CC-B9CB-E75F63CA0D71}"/>
    <cellStyle name="Comma 17 4 3 3" xfId="12335" xr:uid="{D5E9C9FF-B194-4F52-A841-A4D5FFEAADBB}"/>
    <cellStyle name="Comma 17 4 3 3 2" xfId="31498" xr:uid="{B37F3CD2-54C7-410C-A785-956EEFC8357C}"/>
    <cellStyle name="Comma 17 4 3 4" xfId="25164" xr:uid="{6B7210A0-6898-4B7C-BFCD-606C2A2CA324}"/>
    <cellStyle name="Comma 17 4 4" xfId="14489" xr:uid="{F073CC20-82C8-4781-9166-89A52BEFB80C}"/>
    <cellStyle name="Comma 17 4 4 2" xfId="33650" xr:uid="{AE46E4C2-DEAB-421D-BE1C-024DCE90969D}"/>
    <cellStyle name="Comma 17 4 5" xfId="8153" xr:uid="{72A6BCCB-441F-4B9F-BF34-184D7846658E}"/>
    <cellStyle name="Comma 17 4 5 2" xfId="27316" xr:uid="{8D05C049-C7D2-4F59-90B2-42A3843D88D7}"/>
    <cellStyle name="Comma 17 4 6" xfId="20982" xr:uid="{56B8AB0F-206B-4B33-994E-CC7D051F3C97}"/>
    <cellStyle name="Comma 17 5" xfId="2079" xr:uid="{9BA94850-39B0-469D-B6F7-DE20A21E5BCE}"/>
    <cellStyle name="Comma 17 5 2" xfId="4178" xr:uid="{1B27CF57-0057-4CA8-8FAE-9A172C2A91ED}"/>
    <cellStyle name="Comma 17 5 2 2" xfId="16858" xr:uid="{0B2251D5-59A0-4711-AC44-B8B921DA65C0}"/>
    <cellStyle name="Comma 17 5 2 2 2" xfId="36019" xr:uid="{7A5FA9D0-10DA-4000-887D-D34B894307DF}"/>
    <cellStyle name="Comma 17 5 2 3" xfId="10522" xr:uid="{5FD9841C-DCF9-41F7-B265-95F69C4E7C4A}"/>
    <cellStyle name="Comma 17 5 2 3 2" xfId="29685" xr:uid="{57134CC2-4E1D-42ED-A947-5E3D2581935D}"/>
    <cellStyle name="Comma 17 5 2 4" xfId="23351" xr:uid="{FDC3DAF7-438F-42E1-B749-9BD8480FCD65}"/>
    <cellStyle name="Comma 17 5 3" xfId="6342" xr:uid="{E133E0A6-C1F6-46C7-AB0F-7A95AFEBE4FB}"/>
    <cellStyle name="Comma 17 5 3 2" xfId="19020" xr:uid="{871BE0E9-D781-48DC-A411-2852A35178E7}"/>
    <cellStyle name="Comma 17 5 3 2 2" xfId="38181" xr:uid="{5A2A214B-1110-4F53-A3E7-D4D9DAC6D714}"/>
    <cellStyle name="Comma 17 5 3 3" xfId="12684" xr:uid="{12ACE629-E567-406E-8F3C-C04BF86C6964}"/>
    <cellStyle name="Comma 17 5 3 3 2" xfId="31847" xr:uid="{60576076-C937-4750-BE06-7C122CE548AA}"/>
    <cellStyle name="Comma 17 5 3 4" xfId="25513" xr:uid="{5765A9FA-3248-46EC-AD2D-5089AC7DAA3C}"/>
    <cellStyle name="Comma 17 5 4" xfId="14797" xr:uid="{F7396AAB-6980-44FE-8F79-083BCBE5CFC7}"/>
    <cellStyle name="Comma 17 5 4 2" xfId="33958" xr:uid="{136794B8-4581-424E-A899-C78C9056B7C8}"/>
    <cellStyle name="Comma 17 5 5" xfId="8461" xr:uid="{A6AE3730-6D58-4708-BFFD-5171124CC9F7}"/>
    <cellStyle name="Comma 17 5 5 2" xfId="27624" xr:uid="{5DCC4798-F7EA-4457-ACE0-491AA5BDA5DC}"/>
    <cellStyle name="Comma 17 5 6" xfId="21290" xr:uid="{11FD4470-FF1D-4262-AD00-2223A2C2B15B}"/>
    <cellStyle name="Comma 17 6" xfId="2389" xr:uid="{925179EB-7B0E-4496-9B06-AC017B84D50B}"/>
    <cellStyle name="Comma 17 6 2" xfId="4486" xr:uid="{7EA054D4-9D0D-46F7-A776-747AA0100BF9}"/>
    <cellStyle name="Comma 17 6 2 2" xfId="17166" xr:uid="{BBBDAC20-D8DE-40AA-9DD3-E2C9FF89B488}"/>
    <cellStyle name="Comma 17 6 2 2 2" xfId="36327" xr:uid="{410643AD-B6E9-4802-BB5B-350C2D5A238D}"/>
    <cellStyle name="Comma 17 6 2 3" xfId="10830" xr:uid="{8ED8F212-6F24-410E-96C5-894371A41D5C}"/>
    <cellStyle name="Comma 17 6 2 3 2" xfId="29993" xr:uid="{BABC8CF5-E059-439B-A955-5CFC260E077A}"/>
    <cellStyle name="Comma 17 6 2 4" xfId="23659" xr:uid="{F0A41027-5495-4F60-A5F0-BBB07DDBC698}"/>
    <cellStyle name="Comma 17 6 3" xfId="6650" xr:uid="{B3C0C5B3-346F-4D68-AE28-893E805AC750}"/>
    <cellStyle name="Comma 17 6 3 2" xfId="19328" xr:uid="{DA303900-46B5-4979-9E7F-64AA9D2C330B}"/>
    <cellStyle name="Comma 17 6 3 2 2" xfId="38489" xr:uid="{244BB506-FECC-4B76-9C36-61535D157C55}"/>
    <cellStyle name="Comma 17 6 3 3" xfId="12992" xr:uid="{18DDB590-9389-4357-8472-6EF242411675}"/>
    <cellStyle name="Comma 17 6 3 3 2" xfId="32155" xr:uid="{C44D16F7-6803-473D-AD24-55F5792221C5}"/>
    <cellStyle name="Comma 17 6 3 4" xfId="25821" xr:uid="{E5D3F95D-A57E-4ADC-A836-9CAB3F2D4504}"/>
    <cellStyle name="Comma 17 6 4" xfId="15105" xr:uid="{710DA9E0-5F56-40F3-B0E4-485A742AD263}"/>
    <cellStyle name="Comma 17 6 4 2" xfId="34266" xr:uid="{F9BB9CC6-BE3A-4DA4-8776-CB62581B023D}"/>
    <cellStyle name="Comma 17 6 5" xfId="8769" xr:uid="{BB13750A-2289-4520-9018-46EA5206C501}"/>
    <cellStyle name="Comma 17 6 5 2" xfId="27932" xr:uid="{8835C6AF-2201-41BE-B610-47D687C05221}"/>
    <cellStyle name="Comma 17 6 6" xfId="21598" xr:uid="{8EB5491A-DF9E-484C-8B9C-30D4561464B7}"/>
    <cellStyle name="Comma 17 7" xfId="2651" xr:uid="{D2DD57E8-704F-4965-8233-D16F731FAA53}"/>
    <cellStyle name="Comma 17 7 2" xfId="4744" xr:uid="{06733FD5-534E-4C6E-852E-0DF07974C893}"/>
    <cellStyle name="Comma 17 7 2 2" xfId="17424" xr:uid="{D1535465-E8CF-4583-8FF6-A8EAD36BD93E}"/>
    <cellStyle name="Comma 17 7 2 2 2" xfId="36585" xr:uid="{6834F1F8-A0F0-4732-8E15-88505F22F6B9}"/>
    <cellStyle name="Comma 17 7 2 3" xfId="11088" xr:uid="{AF408615-E7D2-44BF-9976-A021B6FFD572}"/>
    <cellStyle name="Comma 17 7 2 3 2" xfId="30251" xr:uid="{4CC74DDC-A67F-4B2E-9EF9-CC8858B64C00}"/>
    <cellStyle name="Comma 17 7 2 4" xfId="23917" xr:uid="{C1CDE2C3-D121-4713-AE60-EDEED3CECDB9}"/>
    <cellStyle name="Comma 17 7 3" xfId="6908" xr:uid="{D35FC041-63F8-44D4-9C6D-A3768E4BFFDB}"/>
    <cellStyle name="Comma 17 7 3 2" xfId="19586" xr:uid="{EF93E9BB-8EDB-4D07-9E28-42EF16D75FF4}"/>
    <cellStyle name="Comma 17 7 3 2 2" xfId="38747" xr:uid="{753962CF-A1F4-4EA5-8C3B-EA865C80626A}"/>
    <cellStyle name="Comma 17 7 3 3" xfId="13250" xr:uid="{87B233DC-68B1-4D9D-A381-7BD9370F758A}"/>
    <cellStyle name="Comma 17 7 3 3 2" xfId="32413" xr:uid="{142651C0-E610-454E-8773-FAD0BD04AC6C}"/>
    <cellStyle name="Comma 17 7 3 4" xfId="26079" xr:uid="{D3FC3BC1-BD36-4C2B-8669-5D03FC86F8B3}"/>
    <cellStyle name="Comma 17 7 4" xfId="15363" xr:uid="{0F2B9A1D-6108-46D0-B28A-678C049056B2}"/>
    <cellStyle name="Comma 17 7 4 2" xfId="34524" xr:uid="{17A5655C-77D0-4509-8187-ECBAF0149355}"/>
    <cellStyle name="Comma 17 7 5" xfId="9027" xr:uid="{6CB18041-5216-4EA8-A75A-0ACED3A5A4AA}"/>
    <cellStyle name="Comma 17 7 5 2" xfId="28190" xr:uid="{FC95FD2E-FD2C-4545-98D7-B255E076D480}"/>
    <cellStyle name="Comma 17 7 6" xfId="21856" xr:uid="{E37C46FD-F1AA-422E-80CF-188BDBFD20D0}"/>
    <cellStyle name="Comma 17 8" xfId="2864" xr:uid="{2C5D3E7A-5A92-411E-A735-DDE6A58DEEA9}"/>
    <cellStyle name="Comma 17 8 2" xfId="4949" xr:uid="{F37BF8AC-8ACB-46AB-BEF9-495F24B3B6C3}"/>
    <cellStyle name="Comma 17 8 2 2" xfId="17629" xr:uid="{E41D1E74-1031-49C2-ABA3-64BC16DDFCAD}"/>
    <cellStyle name="Comma 17 8 2 2 2" xfId="36790" xr:uid="{51EDB40C-62D4-41F4-B2B0-DE33D5D10A95}"/>
    <cellStyle name="Comma 17 8 2 3" xfId="11293" xr:uid="{FDB0BFAE-A6B2-4DC4-B93D-484ECE12B50C}"/>
    <cellStyle name="Comma 17 8 2 3 2" xfId="30456" xr:uid="{70B18EE8-8470-44A6-BCD4-1031B463A026}"/>
    <cellStyle name="Comma 17 8 2 4" xfId="24122" xr:uid="{8764918E-B41B-47B8-9FB5-0F19BCA515ED}"/>
    <cellStyle name="Comma 17 8 3" xfId="7113" xr:uid="{08456615-0B53-4EC4-9DF3-B37C291057E9}"/>
    <cellStyle name="Comma 17 8 3 2" xfId="19791" xr:uid="{8C646F91-61EB-4786-8442-D1C4C76A5769}"/>
    <cellStyle name="Comma 17 8 3 2 2" xfId="38952" xr:uid="{73EDCE0E-9FCE-4556-9700-0907BBEEFFFF}"/>
    <cellStyle name="Comma 17 8 3 3" xfId="13455" xr:uid="{340C0108-86DB-4048-BC01-A23BB4308D88}"/>
    <cellStyle name="Comma 17 8 3 3 2" xfId="32618" xr:uid="{0365C053-9EA1-4954-9A18-6218B6E83F0D}"/>
    <cellStyle name="Comma 17 8 3 4" xfId="26284" xr:uid="{70834CB5-E988-4C1A-921E-954C5D5948F1}"/>
    <cellStyle name="Comma 17 8 4" xfId="15568" xr:uid="{4341DB13-2A7C-4BCA-A46C-0815F060CA14}"/>
    <cellStyle name="Comma 17 8 4 2" xfId="34729" xr:uid="{C229CD90-EFDE-4A9F-AEFB-69A50F8FA001}"/>
    <cellStyle name="Comma 17 8 5" xfId="9232" xr:uid="{9420D0EF-4888-4422-BC20-B2B4474689B3}"/>
    <cellStyle name="Comma 17 8 5 2" xfId="28395" xr:uid="{727B087D-A499-42F6-8F96-472BE8D64060}"/>
    <cellStyle name="Comma 17 8 6" xfId="22061" xr:uid="{5526488C-DB59-4D7B-A528-EE7D52576294}"/>
    <cellStyle name="Comma 17 9" xfId="3082" xr:uid="{4841DADE-7615-4091-A3D1-5C7AF1396B5E}"/>
    <cellStyle name="Comma 17 9 2" xfId="15762" xr:uid="{58FEC5AF-EE76-4492-A791-B0BAB326F44B}"/>
    <cellStyle name="Comma 17 9 2 2" xfId="34923" xr:uid="{1E07CBC1-5D8F-44BA-A565-18D67F9E6448}"/>
    <cellStyle name="Comma 17 9 3" xfId="9426" xr:uid="{0CF1D044-6524-4528-AE65-96212D9D4CA0}"/>
    <cellStyle name="Comma 17 9 3 2" xfId="28589" xr:uid="{23EE3A84-3806-4BC2-BA70-F8F6C22A0F2E}"/>
    <cellStyle name="Comma 17 9 4" xfId="22255" xr:uid="{76096D03-5581-4F37-A4A4-C0BAB4CFAA95}"/>
    <cellStyle name="Comma 18" xfId="612" xr:uid="{A6CAAC26-CC6C-4C8A-8C5E-1855CEE963ED}"/>
    <cellStyle name="Comma 18 10" xfId="7367" xr:uid="{F197368B-D599-407D-B057-0FDF54023D32}"/>
    <cellStyle name="Comma 18 10 2" xfId="26530" xr:uid="{BA965CE6-98CB-4E23-9480-BC1CBA5F672A}"/>
    <cellStyle name="Comma 18 11" xfId="20196" xr:uid="{EBD1CADA-BB18-4CD2-AB79-A8BBEA5D360D}"/>
    <cellStyle name="Comma 18 2" xfId="937" xr:uid="{DA5FEC27-D93B-4B92-AE9B-4CD4A522AA87}"/>
    <cellStyle name="Comma 18 2 2" xfId="3377" xr:uid="{DD26C1C0-0AE1-49AE-815A-09CBE1B1877A}"/>
    <cellStyle name="Comma 18 2 2 2" xfId="16057" xr:uid="{763EB0FB-5638-4102-81DE-CF3C4B6220DA}"/>
    <cellStyle name="Comma 18 2 2 2 2" xfId="35218" xr:uid="{5D243F5F-6706-499C-962C-91D6EDF304AF}"/>
    <cellStyle name="Comma 18 2 2 3" xfId="9721" xr:uid="{287D336A-389D-437F-BF73-819BEDD259DE}"/>
    <cellStyle name="Comma 18 2 2 3 2" xfId="28884" xr:uid="{52CA771A-18A9-4DF4-A193-B8BED277EA1E}"/>
    <cellStyle name="Comma 18 2 2 4" xfId="22550" xr:uid="{D067D522-03CE-464C-9803-76853A2A962E}"/>
    <cellStyle name="Comma 18 2 3" xfId="5480" xr:uid="{E7A3251F-F34D-41F7-839E-2FFD5E3A6A20}"/>
    <cellStyle name="Comma 18 2 3 2" xfId="18158" xr:uid="{541F468F-2146-47D1-821B-CD6C0B6C4955}"/>
    <cellStyle name="Comma 18 2 3 2 2" xfId="37319" xr:uid="{82791FCA-1BBD-4375-A9BC-C3954BB8130B}"/>
    <cellStyle name="Comma 18 2 3 3" xfId="11822" xr:uid="{0EBAB053-1727-4422-B7F6-BB8DF8192829}"/>
    <cellStyle name="Comma 18 2 3 3 2" xfId="30985" xr:uid="{D51CEBF0-1CD9-41BC-AFD8-1872D235A3F8}"/>
    <cellStyle name="Comma 18 2 3 4" xfId="24651" xr:uid="{A26C50F1-9753-4B8E-AAB5-B78CB7C69B37}"/>
    <cellStyle name="Comma 18 2 4" xfId="13996" xr:uid="{91913F9F-F602-47CE-9C41-B2939BF228A0}"/>
    <cellStyle name="Comma 18 2 4 2" xfId="33157" xr:uid="{B2C6BED4-9D44-4A46-A6A7-5A215017449F}"/>
    <cellStyle name="Comma 18 2 5" xfId="7660" xr:uid="{DB7F2231-F938-4008-A485-C0F2581CD36A}"/>
    <cellStyle name="Comma 18 2 5 2" xfId="26823" xr:uid="{03980A81-6A77-4CFF-AAE9-9C5CFD6105BB}"/>
    <cellStyle name="Comma 18 2 6" xfId="20489" xr:uid="{CF7C658B-FA5C-4C18-B9C5-DBA45A3A0BB3}"/>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2 2" xfId="35713" xr:uid="{27FDB670-4F5B-4E26-95AE-2C1618D02333}"/>
    <cellStyle name="Comma 18 4 2 3" xfId="10216" xr:uid="{EE83E6CE-9A27-43D0-8048-1E94C41F8B98}"/>
    <cellStyle name="Comma 18 4 2 3 2" xfId="29379" xr:uid="{1EA14C82-6466-4308-8A45-69F3133EE697}"/>
    <cellStyle name="Comma 18 4 2 4" xfId="23045" xr:uid="{769C2F80-6665-42FE-919A-0D9EC792D1B6}"/>
    <cellStyle name="Comma 18 4 3" xfId="5995" xr:uid="{A14828BD-E980-4E01-BDF6-FF82329B5B78}"/>
    <cellStyle name="Comma 18 4 3 2" xfId="18673" xr:uid="{49CF43C3-A38F-4600-BF39-E64990BF7A7A}"/>
    <cellStyle name="Comma 18 4 3 2 2" xfId="37834" xr:uid="{BEAE22AE-1F5B-453E-B600-30F7D779408B}"/>
    <cellStyle name="Comma 18 4 3 3" xfId="12337" xr:uid="{C70A97D2-8930-4A5A-9173-C9B45F86005F}"/>
    <cellStyle name="Comma 18 4 3 3 2" xfId="31500" xr:uid="{AE3BCEB2-9540-421D-932A-4FCE7B6D82D8}"/>
    <cellStyle name="Comma 18 4 3 4" xfId="25166" xr:uid="{C26C4149-9380-489F-AE23-53C2B49AB6C3}"/>
    <cellStyle name="Comma 18 4 4" xfId="14491" xr:uid="{C1D4918F-3A90-4FBE-9DE2-1BEE8CB47540}"/>
    <cellStyle name="Comma 18 4 4 2" xfId="33652" xr:uid="{5B6A8335-7ADF-4FE8-9F0C-02F3DAA3AB2C}"/>
    <cellStyle name="Comma 18 4 5" xfId="8155" xr:uid="{021A22E9-0D56-46DD-9FE6-27BEA1AC3037}"/>
    <cellStyle name="Comma 18 4 5 2" xfId="27318" xr:uid="{4A6C2E64-5E00-45BC-9AA1-749F65333A3B}"/>
    <cellStyle name="Comma 18 4 6" xfId="20984" xr:uid="{0BE70AB8-DF79-4D3C-A525-4E11E00A25E4}"/>
    <cellStyle name="Comma 18 5" xfId="2081" xr:uid="{2131D9ED-C5D8-4370-8E77-6D07EF5EE366}"/>
    <cellStyle name="Comma 18 5 2" xfId="4180" xr:uid="{E84BC997-ABDC-4768-9419-F52CD238A733}"/>
    <cellStyle name="Comma 18 5 2 2" xfId="16860" xr:uid="{8B337089-8D9F-4734-B941-66E9CA5A9A0B}"/>
    <cellStyle name="Comma 18 5 2 2 2" xfId="36021" xr:uid="{1A6D05F9-8E87-4C5A-AA7B-DDFC1F591446}"/>
    <cellStyle name="Comma 18 5 2 3" xfId="10524" xr:uid="{08587397-B979-4E52-9116-6CCF48482F97}"/>
    <cellStyle name="Comma 18 5 2 3 2" xfId="29687" xr:uid="{53914958-21AC-4D08-943A-D9CB77AD5DFC}"/>
    <cellStyle name="Comma 18 5 2 4" xfId="23353" xr:uid="{FD9AD08C-74F8-4E15-844B-C7660DC218F0}"/>
    <cellStyle name="Comma 18 5 3" xfId="6344" xr:uid="{7391D2FF-9279-4268-B26A-6E3921130632}"/>
    <cellStyle name="Comma 18 5 3 2" xfId="19022" xr:uid="{845D9ED4-0E92-4C72-A26A-9145DBA7D8BD}"/>
    <cellStyle name="Comma 18 5 3 2 2" xfId="38183" xr:uid="{408DBCB8-0010-4D40-A81E-79A69472F418}"/>
    <cellStyle name="Comma 18 5 3 3" xfId="12686" xr:uid="{9A5AD65C-7696-4CE9-928C-CCD6BB933CED}"/>
    <cellStyle name="Comma 18 5 3 3 2" xfId="31849" xr:uid="{091C05F3-ADA7-4D93-BF6A-005ADD790BD2}"/>
    <cellStyle name="Comma 18 5 3 4" xfId="25515" xr:uid="{0DC53A44-1133-4CBD-B8DD-A08B44498BD8}"/>
    <cellStyle name="Comma 18 5 4" xfId="14799" xr:uid="{FE3F5C63-B9EE-41B4-898D-9E9A73E83C8D}"/>
    <cellStyle name="Comma 18 5 4 2" xfId="33960" xr:uid="{15CB8098-0B41-42D2-8A0E-DF35F57A20EA}"/>
    <cellStyle name="Comma 18 5 5" xfId="8463" xr:uid="{4F37BDC1-93AB-4334-90AD-DA9518412FA7}"/>
    <cellStyle name="Comma 18 5 5 2" xfId="27626" xr:uid="{ABE5416C-DD65-47DE-A2BD-5DEAE8F012FA}"/>
    <cellStyle name="Comma 18 5 6" xfId="21292" xr:uid="{ACF3EF36-B21B-4735-8006-74544513A292}"/>
    <cellStyle name="Comma 18 6" xfId="2391" xr:uid="{DC61ADFB-1FFD-4480-A6FE-BB9B83CF9B00}"/>
    <cellStyle name="Comma 18 6 2" xfId="4488" xr:uid="{23377B8F-C044-4EED-9920-996709405F0B}"/>
    <cellStyle name="Comma 18 6 2 2" xfId="17168" xr:uid="{2310B9C0-B80A-49E5-8820-09A1DAAEB859}"/>
    <cellStyle name="Comma 18 6 2 2 2" xfId="36329" xr:uid="{2129E5DB-FD94-4728-A351-DBC556649505}"/>
    <cellStyle name="Comma 18 6 2 3" xfId="10832" xr:uid="{98471714-B4B3-437E-B61B-3578688D5FC9}"/>
    <cellStyle name="Comma 18 6 2 3 2" xfId="29995" xr:uid="{4882E5DD-9E64-43FD-9B32-6AA2B634F59D}"/>
    <cellStyle name="Comma 18 6 2 4" xfId="23661" xr:uid="{45A1AD8D-FA75-4E1D-93DB-5732224F3153}"/>
    <cellStyle name="Comma 18 6 3" xfId="6652" xr:uid="{66FCEF06-184D-4C62-A9DF-5E4DA62643A0}"/>
    <cellStyle name="Comma 18 6 3 2" xfId="19330" xr:uid="{27BAE1AD-EB5F-4C6B-9847-CC65E6FEFB70}"/>
    <cellStyle name="Comma 18 6 3 2 2" xfId="38491" xr:uid="{49DFAF4F-9A0C-400B-A19C-1E4CFC124074}"/>
    <cellStyle name="Comma 18 6 3 3" xfId="12994" xr:uid="{2242FED6-D3C5-4077-AF13-CC1F5A2CD150}"/>
    <cellStyle name="Comma 18 6 3 3 2" xfId="32157" xr:uid="{D09C6CD8-7F92-4701-B5E6-ED11FD79357F}"/>
    <cellStyle name="Comma 18 6 3 4" xfId="25823" xr:uid="{62116E44-5BFC-4D64-AECE-4E210B8B18C2}"/>
    <cellStyle name="Comma 18 6 4" xfId="15107" xr:uid="{55B98145-BEE5-48C9-953B-A22EF2C2AC16}"/>
    <cellStyle name="Comma 18 6 4 2" xfId="34268" xr:uid="{E1660748-AC92-433D-B0AC-32D4E3D3A0E8}"/>
    <cellStyle name="Comma 18 6 5" xfId="8771" xr:uid="{787E9C0E-0E3E-4702-8F63-6DEA295B80E9}"/>
    <cellStyle name="Comma 18 6 5 2" xfId="27934" xr:uid="{5B367500-33E1-493C-A675-DC8F71D10E8E}"/>
    <cellStyle name="Comma 18 6 6" xfId="21600" xr:uid="{0FBF2172-141B-4D8B-AD72-99D32BAD54CB}"/>
    <cellStyle name="Comma 18 7" xfId="3084" xr:uid="{22C0E007-08DE-4752-A1B9-5A4DED0CF527}"/>
    <cellStyle name="Comma 18 7 2" xfId="15764" xr:uid="{3BF59982-7059-4FAC-AD6C-ED4E884EC3C1}"/>
    <cellStyle name="Comma 18 7 2 2" xfId="34925" xr:uid="{72899A10-4B61-4A27-B1D1-68E565E00F9B}"/>
    <cellStyle name="Comma 18 7 3" xfId="9428" xr:uid="{3B475C0A-C5DD-4158-8B42-D3DB6E83993D}"/>
    <cellStyle name="Comma 18 7 3 2" xfId="28591" xr:uid="{7DBD6539-7961-491B-A52B-A78132026E95}"/>
    <cellStyle name="Comma 18 7 4" xfId="22257" xr:uid="{B038D2FB-0899-42DA-9EA3-BB28CB7F1FF8}"/>
    <cellStyle name="Comma 18 8" xfId="5181" xr:uid="{98769148-1A93-4DEB-A0E3-3F8AF9A69FC4}"/>
    <cellStyle name="Comma 18 8 2" xfId="17859" xr:uid="{3DA805CB-253A-40B9-A791-3E0A8870ECAF}"/>
    <cellStyle name="Comma 18 8 2 2" xfId="37020" xr:uid="{AA6F00B4-EC36-4E89-83EE-74182F774883}"/>
    <cellStyle name="Comma 18 8 3" xfId="11523" xr:uid="{B84FFE16-24F7-43AC-BF93-E55575B9333F}"/>
    <cellStyle name="Comma 18 8 3 2" xfId="30686" xr:uid="{0DFD0CB6-74E7-4BB1-905E-E4C016AC6455}"/>
    <cellStyle name="Comma 18 8 4" xfId="24352" xr:uid="{D74F047C-4239-42EB-8325-C88E73EE9E3C}"/>
    <cellStyle name="Comma 18 9" xfId="13703" xr:uid="{D7AE2EAA-3D0B-49F1-87BD-AC63DE746AA7}"/>
    <cellStyle name="Comma 18 9 2" xfId="32864" xr:uid="{8C1933D1-D003-4147-A9C0-B0BC12363DE7}"/>
    <cellStyle name="Comma 19" xfId="1062" xr:uid="{387D0A8F-628C-4B98-A30D-831606AE2FD7}"/>
    <cellStyle name="Comma 19 2" xfId="3493" xr:uid="{E928C662-5D59-4B06-8C79-7152CD2D87A5}"/>
    <cellStyle name="Comma 19 2 2" xfId="16173" xr:uid="{8162E972-3623-4BBA-AA01-72D9A76EB175}"/>
    <cellStyle name="Comma 19 2 2 2" xfId="35334" xr:uid="{DD424870-7366-45AC-B83C-B150C23566B1}"/>
    <cellStyle name="Comma 19 2 3" xfId="9837" xr:uid="{CB165CD9-BB2E-41BB-B271-1753A3DBC53A}"/>
    <cellStyle name="Comma 19 2 3 2" xfId="29000" xr:uid="{D011E92C-F86F-48B1-832F-4630141BF56D}"/>
    <cellStyle name="Comma 19 2 4" xfId="22666" xr:uid="{1379A2C4-032D-4DF1-B7AA-C2B4E563F303}"/>
    <cellStyle name="Comma 19 3" xfId="5596" xr:uid="{5E5FB0B3-739F-4F48-87E1-044963B543E8}"/>
    <cellStyle name="Comma 19 3 2" xfId="18274" xr:uid="{C315BA0D-B4EE-441D-802B-C3FDEE10DC8E}"/>
    <cellStyle name="Comma 19 3 2 2" xfId="37435" xr:uid="{27C3B309-155C-47E7-BCE7-C8F423738A98}"/>
    <cellStyle name="Comma 19 3 3" xfId="11938" xr:uid="{2BE16F3C-BD01-469C-ACF5-94F37CFE1415}"/>
    <cellStyle name="Comma 19 3 3 2" xfId="31101" xr:uid="{77BDA1A7-3658-4BB3-A982-F56241905EC3}"/>
    <cellStyle name="Comma 19 3 4" xfId="24767" xr:uid="{9E6BE0CD-4E64-4156-9411-CA1B59EB8625}"/>
    <cellStyle name="Comma 19 4" xfId="14112" xr:uid="{FA39818B-6C64-4281-8312-F3BFCFF85BC6}"/>
    <cellStyle name="Comma 19 4 2" xfId="33273" xr:uid="{81D9F98F-2809-46D4-959F-B2ADB92C824D}"/>
    <cellStyle name="Comma 19 5" xfId="7776" xr:uid="{4B62C12B-2343-4BA6-BA65-85C6A25F436A}"/>
    <cellStyle name="Comma 19 5 2" xfId="26939" xr:uid="{7CE164E9-C789-4A89-B4FA-99CB2C0F6946}"/>
    <cellStyle name="Comma 19 6" xfId="20605" xr:uid="{F596C6EF-FE9F-4F14-B781-F7A321D3BF0E}"/>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2 2" xfId="36934" xr:uid="{4BBDFA1E-A643-48AE-9A88-065EC07982A5}"/>
    <cellStyle name="Comma 2 10 10 3" xfId="11437" xr:uid="{F4D0252C-00D7-4FCC-9E85-9B74B6140712}"/>
    <cellStyle name="Comma 2 10 10 3 2" xfId="30600" xr:uid="{CFECA616-4866-4297-A2CC-41A1157EE513}"/>
    <cellStyle name="Comma 2 10 10 4" xfId="24266" xr:uid="{712DEA91-6983-40DD-9FAF-913E872A2088}"/>
    <cellStyle name="Comma 2 10 11" xfId="13631" xr:uid="{096CD481-9BBA-4469-A1EA-8F084EF46D5B}"/>
    <cellStyle name="Comma 2 10 11 2" xfId="32792" xr:uid="{538FB019-B52B-469F-AB2C-F3D365DCCA90}"/>
    <cellStyle name="Comma 2 10 12" xfId="7295" xr:uid="{06905F7D-509C-4AD2-B68D-16F510BF55FB}"/>
    <cellStyle name="Comma 2 10 12 2" xfId="26458" xr:uid="{5E4CCA96-2D69-4DC4-96C3-ECEE570731A3}"/>
    <cellStyle name="Comma 2 10 13" xfId="20124" xr:uid="{1A33FABB-A119-466D-BEE8-A64B304A72DF}"/>
    <cellStyle name="Comma 2 10 2" xfId="582" xr:uid="{C764DBB7-5E06-4946-91AC-C23C6EDB6CEF}"/>
    <cellStyle name="Comma 2 10 2 10" xfId="13687" xr:uid="{39DAFBB8-898D-4B4C-94BB-5D1DF0C6E932}"/>
    <cellStyle name="Comma 2 10 2 10 2" xfId="32848" xr:uid="{CC5352D4-3B9E-4C63-A847-9EB3914D08EE}"/>
    <cellStyle name="Comma 2 10 2 11" xfId="7351" xr:uid="{68A234FB-F776-41E9-B639-D7505DD41ABA}"/>
    <cellStyle name="Comma 2 10 2 11 2" xfId="26514" xr:uid="{63588C97-7782-410A-9F44-F2673E15AA3C}"/>
    <cellStyle name="Comma 2 10 2 12" xfId="20180" xr:uid="{A3802EBE-488B-4036-93B5-6705B19FD88D}"/>
    <cellStyle name="Comma 2 10 2 2" xfId="731" xr:uid="{6AB16B45-FF50-4878-912F-14C15B8E791B}"/>
    <cellStyle name="Comma 2 10 2 2 10" xfId="7473" xr:uid="{43B1882F-235E-4985-9760-0836547BD9A5}"/>
    <cellStyle name="Comma 2 10 2 2 10 2" xfId="26636" xr:uid="{123187E0-2E86-4C2F-BA84-BB68940B0BDF}"/>
    <cellStyle name="Comma 2 10 2 2 11" xfId="20302" xr:uid="{E0C4AAAC-4D88-4790-BC82-D308CBE8C7BA}"/>
    <cellStyle name="Comma 2 10 2 2 2" xfId="1043" xr:uid="{678ADDBC-A6CE-488C-BF14-D4DF82B481D6}"/>
    <cellStyle name="Comma 2 10 2 2 2 2" xfId="3483" xr:uid="{9D24D89F-A33A-4FCE-93DD-68B16E3A9C6C}"/>
    <cellStyle name="Comma 2 10 2 2 2 2 2" xfId="16163" xr:uid="{F636A90C-7927-4BB8-901D-0956CAA465BF}"/>
    <cellStyle name="Comma 2 10 2 2 2 2 2 2" xfId="35324" xr:uid="{B5B931E5-22B1-4632-ADF6-EF6F19349240}"/>
    <cellStyle name="Comma 2 10 2 2 2 2 3" xfId="9827" xr:uid="{BE394C69-92F1-41C0-9665-9815AFC5E11F}"/>
    <cellStyle name="Comma 2 10 2 2 2 2 3 2" xfId="28990" xr:uid="{0698114F-0EF5-4CEA-9FFC-174123A22B7C}"/>
    <cellStyle name="Comma 2 10 2 2 2 2 4" xfId="22656" xr:uid="{26D69EEC-11D3-4A15-A365-21C0D1EB6C5F}"/>
    <cellStyle name="Comma 2 10 2 2 2 3" xfId="5586" xr:uid="{80590E71-9528-47C3-A220-3C3491247E7A}"/>
    <cellStyle name="Comma 2 10 2 2 2 3 2" xfId="18264" xr:uid="{29167EBD-2FCA-4A9A-8D10-5DA5D240467B}"/>
    <cellStyle name="Comma 2 10 2 2 2 3 2 2" xfId="37425" xr:uid="{5865B263-8FB9-4184-BB8D-73502D5D0168}"/>
    <cellStyle name="Comma 2 10 2 2 2 3 3" xfId="11928" xr:uid="{78500603-627D-4DED-8B54-B6820A828084}"/>
    <cellStyle name="Comma 2 10 2 2 2 3 3 2" xfId="31091" xr:uid="{FC33AFB8-6D91-425D-90EF-C3A13ECF74B8}"/>
    <cellStyle name="Comma 2 10 2 2 2 3 4" xfId="24757" xr:uid="{2BA1D806-4983-48E7-A812-799CEBD60C1B}"/>
    <cellStyle name="Comma 2 10 2 2 2 4" xfId="14102" xr:uid="{F208D78E-9BE3-4658-8B96-0707C8BF3822}"/>
    <cellStyle name="Comma 2 10 2 2 2 4 2" xfId="33263" xr:uid="{FB91D347-67AC-4BCE-9526-4A4A7BC80CE1}"/>
    <cellStyle name="Comma 2 10 2 2 2 5" xfId="7766" xr:uid="{4CC92A71-C595-4885-B3C9-EB9A38C70619}"/>
    <cellStyle name="Comma 2 10 2 2 2 5 2" xfId="26929" xr:uid="{38AC9B5C-514D-490D-9B21-F1CF55DEE585}"/>
    <cellStyle name="Comma 2 10 2 2 2 6" xfId="20595" xr:uid="{7CCA85ED-0AE7-4CF3-894A-23BDECE99746}"/>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2 2" xfId="35819" xr:uid="{256C5AD0-FF33-4D5D-8A41-C4772A08166D}"/>
    <cellStyle name="Comma 2 10 2 2 4 2 3" xfId="10322" xr:uid="{63B6D5E4-DA6F-4541-B1B7-2868E5FAC787}"/>
    <cellStyle name="Comma 2 10 2 2 4 2 3 2" xfId="29485" xr:uid="{EE51C3FC-F3A4-41AE-8FD8-BABDE6D6E564}"/>
    <cellStyle name="Comma 2 10 2 2 4 2 4" xfId="23151" xr:uid="{7DDBADFD-C72E-4031-B2B2-009E8F8F1294}"/>
    <cellStyle name="Comma 2 10 2 2 4 3" xfId="6101" xr:uid="{0EEEF322-CDBA-481D-9525-6438BAA064FD}"/>
    <cellStyle name="Comma 2 10 2 2 4 3 2" xfId="18779" xr:uid="{4DC07C4F-B33A-4962-B145-AE74A90C4A43}"/>
    <cellStyle name="Comma 2 10 2 2 4 3 2 2" xfId="37940" xr:uid="{AEF843EF-0136-447F-8C12-78E4402F0759}"/>
    <cellStyle name="Comma 2 10 2 2 4 3 3" xfId="12443" xr:uid="{CDBB9296-C7AF-48D8-A5F2-6CE3B71DF9E0}"/>
    <cellStyle name="Comma 2 10 2 2 4 3 3 2" xfId="31606" xr:uid="{CC6C60C7-5B5C-4067-A30A-4B9817F34AA4}"/>
    <cellStyle name="Comma 2 10 2 2 4 3 4" xfId="25272" xr:uid="{E22B24FA-DF4D-45B4-AE79-E9D59F3677C7}"/>
    <cellStyle name="Comma 2 10 2 2 4 4" xfId="14597" xr:uid="{3D7C3084-520A-4AF2-BDF5-E61D4F306F69}"/>
    <cellStyle name="Comma 2 10 2 2 4 4 2" xfId="33758" xr:uid="{97EDF95E-8370-4542-B7AD-6EFADF0A287C}"/>
    <cellStyle name="Comma 2 10 2 2 4 5" xfId="8261" xr:uid="{9D2B3D9A-5437-435D-9C9C-2E4EE41B9AC6}"/>
    <cellStyle name="Comma 2 10 2 2 4 5 2" xfId="27424" xr:uid="{FE2CE345-4923-46A9-B20E-2AA33F67E5C2}"/>
    <cellStyle name="Comma 2 10 2 2 4 6" xfId="21090" xr:uid="{C9542B65-DE4A-4D2A-AEC6-DDB9E8B60C3A}"/>
    <cellStyle name="Comma 2 10 2 2 5" xfId="2187" xr:uid="{2E7722CC-4C6A-48BF-84FE-0CDDDBF6D11C}"/>
    <cellStyle name="Comma 2 10 2 2 5 2" xfId="4286" xr:uid="{5C83E96D-6C42-4445-AD2F-F659E602CA4B}"/>
    <cellStyle name="Comma 2 10 2 2 5 2 2" xfId="16966" xr:uid="{F0FE48BA-15E0-4BF2-8F23-C711D4552331}"/>
    <cellStyle name="Comma 2 10 2 2 5 2 2 2" xfId="36127" xr:uid="{CC4DF8A5-6EB1-4E2A-9696-11471DA14823}"/>
    <cellStyle name="Comma 2 10 2 2 5 2 3" xfId="10630" xr:uid="{601BF38C-F04A-4E4D-8BD4-5F3159B4CA6B}"/>
    <cellStyle name="Comma 2 10 2 2 5 2 3 2" xfId="29793" xr:uid="{1882B6F4-A324-4BF2-99AC-6EDB3A7B1EBB}"/>
    <cellStyle name="Comma 2 10 2 2 5 2 4" xfId="23459" xr:uid="{EC5A7BF1-7C03-47FC-AFAA-1D991472AC95}"/>
    <cellStyle name="Comma 2 10 2 2 5 3" xfId="6450" xr:uid="{95520B85-BEC0-4DB4-80AC-44680BCDA97A}"/>
    <cellStyle name="Comma 2 10 2 2 5 3 2" xfId="19128" xr:uid="{230F27A1-33FA-4B88-9844-50250EC58B2F}"/>
    <cellStyle name="Comma 2 10 2 2 5 3 2 2" xfId="38289" xr:uid="{85578BCA-ECA6-4C15-8F97-D2F5B38AF41A}"/>
    <cellStyle name="Comma 2 10 2 2 5 3 3" xfId="12792" xr:uid="{1DEBEAD2-A012-4A93-A4A4-804082ECD416}"/>
    <cellStyle name="Comma 2 10 2 2 5 3 3 2" xfId="31955" xr:uid="{F48E4C24-953B-4A93-BF01-112F0967B477}"/>
    <cellStyle name="Comma 2 10 2 2 5 3 4" xfId="25621" xr:uid="{6DBB9342-8B2E-4EF4-9964-565B4B8CEFF7}"/>
    <cellStyle name="Comma 2 10 2 2 5 4" xfId="14905" xr:uid="{412F64DC-C6B3-4E50-8A53-4154132DCA63}"/>
    <cellStyle name="Comma 2 10 2 2 5 4 2" xfId="34066" xr:uid="{5727E57F-9BA7-4AA0-9506-5C0AD5DC3FC4}"/>
    <cellStyle name="Comma 2 10 2 2 5 5" xfId="8569" xr:uid="{AADB73BA-F134-44AD-A151-ABBB25C0FCB0}"/>
    <cellStyle name="Comma 2 10 2 2 5 5 2" xfId="27732" xr:uid="{4618EE27-8E1B-4BE4-8A5B-4010772BC2CB}"/>
    <cellStyle name="Comma 2 10 2 2 5 6" xfId="21398" xr:uid="{CB55A27D-B55A-4423-B9A9-774250A49866}"/>
    <cellStyle name="Comma 2 10 2 2 6" xfId="2497" xr:uid="{8330F6E2-4A5F-40F5-9DBD-AC8388FDBA1D}"/>
    <cellStyle name="Comma 2 10 2 2 6 2" xfId="4594" xr:uid="{5F723906-554F-4890-8BDF-AB2EA240B60D}"/>
    <cellStyle name="Comma 2 10 2 2 6 2 2" xfId="17274" xr:uid="{1D48E4A9-5A3C-4EF6-B31C-781731902D83}"/>
    <cellStyle name="Comma 2 10 2 2 6 2 2 2" xfId="36435" xr:uid="{73CEBD13-538F-4E52-AA04-325BB7A0485B}"/>
    <cellStyle name="Comma 2 10 2 2 6 2 3" xfId="10938" xr:uid="{165EFDCA-6401-40B7-8BA7-FBB434967CDD}"/>
    <cellStyle name="Comma 2 10 2 2 6 2 3 2" xfId="30101" xr:uid="{09364DDC-5F2B-4297-8BC5-2A8CDC58A3CF}"/>
    <cellStyle name="Comma 2 10 2 2 6 2 4" xfId="23767" xr:uid="{5306DAC3-B77C-470F-A52C-CE80A82E7F0D}"/>
    <cellStyle name="Comma 2 10 2 2 6 3" xfId="6758" xr:uid="{BCA39F98-BB09-43BB-A7B9-9AA5E1AC8267}"/>
    <cellStyle name="Comma 2 10 2 2 6 3 2" xfId="19436" xr:uid="{A6F10F4E-7747-4C20-881C-8FE016A793B3}"/>
    <cellStyle name="Comma 2 10 2 2 6 3 2 2" xfId="38597" xr:uid="{25843D3A-92EE-4587-9C77-EBFC66ED912F}"/>
    <cellStyle name="Comma 2 10 2 2 6 3 3" xfId="13100" xr:uid="{E4C61BD5-5B55-4D6F-AD5E-0F2A664994D1}"/>
    <cellStyle name="Comma 2 10 2 2 6 3 3 2" xfId="32263" xr:uid="{DB2D74B4-99BF-4419-885F-0C7D2DD68E45}"/>
    <cellStyle name="Comma 2 10 2 2 6 3 4" xfId="25929" xr:uid="{B378E473-9E23-4B0A-BD58-59D7DCCA2571}"/>
    <cellStyle name="Comma 2 10 2 2 6 4" xfId="15213" xr:uid="{F7A8CE16-658A-466F-BD90-5EB6A8441B61}"/>
    <cellStyle name="Comma 2 10 2 2 6 4 2" xfId="34374" xr:uid="{7AEC158D-11BA-4FA7-BADD-3BB2355813BB}"/>
    <cellStyle name="Comma 2 10 2 2 6 5" xfId="8877" xr:uid="{5EF489B5-E2A9-4468-AEB2-05CF28CA88DB}"/>
    <cellStyle name="Comma 2 10 2 2 6 5 2" xfId="28040" xr:uid="{94173033-6654-4CA0-ABDB-86ADDB2FB9EC}"/>
    <cellStyle name="Comma 2 10 2 2 6 6" xfId="21706" xr:uid="{BBA5CA56-258C-4BEF-A9BF-A512DC2494D5}"/>
    <cellStyle name="Comma 2 10 2 2 7" xfId="3190" xr:uid="{596C5494-8BF0-4D5E-AB44-14FA67DF5CD9}"/>
    <cellStyle name="Comma 2 10 2 2 7 2" xfId="15870" xr:uid="{11865C65-B0B0-4275-90AF-EEC45158FB57}"/>
    <cellStyle name="Comma 2 10 2 2 7 2 2" xfId="35031" xr:uid="{6FEB77B7-FFDB-4B3B-9E60-B976F35178FE}"/>
    <cellStyle name="Comma 2 10 2 2 7 3" xfId="9534" xr:uid="{B101199D-0BCF-466F-AB32-8A8259E9A867}"/>
    <cellStyle name="Comma 2 10 2 2 7 3 2" xfId="28697" xr:uid="{29CC1A8A-688E-41CA-8B76-2CC374D2774F}"/>
    <cellStyle name="Comma 2 10 2 2 7 4" xfId="22363" xr:uid="{0BBEC260-6CDD-4B1B-91F1-A065042ADD9C}"/>
    <cellStyle name="Comma 2 10 2 2 8" xfId="5290" xr:uid="{ECEC2AE4-F810-4FFD-B2CB-C0C43B69C1C4}"/>
    <cellStyle name="Comma 2 10 2 2 8 2" xfId="17968" xr:uid="{018FE3DF-C913-4EBB-AB9D-D5CA773A0CA4}"/>
    <cellStyle name="Comma 2 10 2 2 8 2 2" xfId="37129" xr:uid="{CCEBAE52-4870-48F1-94B5-9DC01C157916}"/>
    <cellStyle name="Comma 2 10 2 2 8 3" xfId="11632" xr:uid="{79E52FE8-DD79-4503-8C79-B975A0F31F63}"/>
    <cellStyle name="Comma 2 10 2 2 8 3 2" xfId="30795" xr:uid="{B9F2157D-9095-4EB9-8398-4E5CC708625A}"/>
    <cellStyle name="Comma 2 10 2 2 8 4" xfId="24461" xr:uid="{D5C11639-3A59-46D5-9425-C6FA4EA2F446}"/>
    <cellStyle name="Comma 2 10 2 2 9" xfId="13809" xr:uid="{14CE2104-3A60-491D-AD08-D610DABCD86E}"/>
    <cellStyle name="Comma 2 10 2 2 9 2" xfId="32970" xr:uid="{6DDD0A58-BC07-4690-9C46-1B16DF4623E9}"/>
    <cellStyle name="Comma 2 10 2 3" xfId="854" xr:uid="{BF0EAE20-18C1-48A7-9C26-A613B9A0DF49}"/>
    <cellStyle name="Comma 2 10 2 3 2" xfId="3302" xr:uid="{DDDA4088-E95E-41C1-870B-2A7AC0760AEA}"/>
    <cellStyle name="Comma 2 10 2 3 2 2" xfId="15982" xr:uid="{7AA14A38-CB49-4F4B-A306-0E281674281E}"/>
    <cellStyle name="Comma 2 10 2 3 2 2 2" xfId="35143" xr:uid="{DD45237A-8D2D-4E33-B6AC-A13C8F68118B}"/>
    <cellStyle name="Comma 2 10 2 3 2 3" xfId="9646" xr:uid="{6400128B-2246-4742-BF82-69123736D033}"/>
    <cellStyle name="Comma 2 10 2 3 2 3 2" xfId="28809" xr:uid="{5AF6F09A-8FF4-47A1-A6E4-1C05D2D3079A}"/>
    <cellStyle name="Comma 2 10 2 3 2 4" xfId="22475" xr:uid="{3EA22A94-DB78-4032-BF22-0024A1B259B2}"/>
    <cellStyle name="Comma 2 10 2 3 3" xfId="5402" xr:uid="{F7307732-3B99-48BE-8472-1995A585978A}"/>
    <cellStyle name="Comma 2 10 2 3 3 2" xfId="18080" xr:uid="{4BB63C02-6ACE-4507-8E80-D7963ECAC301}"/>
    <cellStyle name="Comma 2 10 2 3 3 2 2" xfId="37241" xr:uid="{D801D9EC-A19D-48D7-8385-04A49CACB45C}"/>
    <cellStyle name="Comma 2 10 2 3 3 3" xfId="11744" xr:uid="{92440574-8FB9-46FD-999E-13D6F08FE4AF}"/>
    <cellStyle name="Comma 2 10 2 3 3 3 2" xfId="30907" xr:uid="{6C528C10-C407-4426-859C-1B8E0A851CF3}"/>
    <cellStyle name="Comma 2 10 2 3 3 4" xfId="24573" xr:uid="{EDE7B741-6C70-43D2-B1B6-2EFEE9D30F83}"/>
    <cellStyle name="Comma 2 10 2 3 4" xfId="13921" xr:uid="{D29B195B-61F0-440F-8366-3AC963A36F3B}"/>
    <cellStyle name="Comma 2 10 2 3 4 2" xfId="33082" xr:uid="{6E8B6C8B-87C7-41C6-8C3B-CDAB3131306C}"/>
    <cellStyle name="Comma 2 10 2 3 5" xfId="7585" xr:uid="{E637D870-782A-45D6-B773-407DB78DDF4A}"/>
    <cellStyle name="Comma 2 10 2 3 5 2" xfId="26748" xr:uid="{5AA262C9-38B8-4F93-8CDA-18B48F945A0D}"/>
    <cellStyle name="Comma 2 10 2 3 6" xfId="20414" xr:uid="{DA8B78E0-051A-4EDE-B09D-518BE4CC3BB8}"/>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2 2" xfId="35638" xr:uid="{836C851C-CB7B-485F-99DC-37F7FC975445}"/>
    <cellStyle name="Comma 2 10 2 5 2 3" xfId="10141" xr:uid="{FFF231F0-6380-453E-9483-62E0984BF145}"/>
    <cellStyle name="Comma 2 10 2 5 2 3 2" xfId="29304" xr:uid="{AEAD1B39-02B3-420F-85C4-1236E8A9B3E5}"/>
    <cellStyle name="Comma 2 10 2 5 2 4" xfId="22970" xr:uid="{7F4A518E-2059-4035-A166-D0A7EEA867A6}"/>
    <cellStyle name="Comma 2 10 2 5 3" xfId="5920" xr:uid="{0A916B49-2258-4F8E-B8B8-DBE23E383356}"/>
    <cellStyle name="Comma 2 10 2 5 3 2" xfId="18598" xr:uid="{A1F42C09-0502-435E-88B0-15E9AD721228}"/>
    <cellStyle name="Comma 2 10 2 5 3 2 2" xfId="37759" xr:uid="{93ACAFED-C91D-48B8-9ED9-B68CFBF954D9}"/>
    <cellStyle name="Comma 2 10 2 5 3 3" xfId="12262" xr:uid="{D00C6954-A7E5-4A5E-840A-C5CC954A19A5}"/>
    <cellStyle name="Comma 2 10 2 5 3 3 2" xfId="31425" xr:uid="{552EE1F0-46EC-424A-81F5-02C10AD89E51}"/>
    <cellStyle name="Comma 2 10 2 5 3 4" xfId="25091" xr:uid="{80FC0CFC-31E3-4E46-AE6D-8C4E5BCD9AF3}"/>
    <cellStyle name="Comma 2 10 2 5 4" xfId="14416" xr:uid="{C469C621-7E28-4DD4-B6AF-C5649155A53F}"/>
    <cellStyle name="Comma 2 10 2 5 4 2" xfId="33577" xr:uid="{1B07852E-CB9B-4F45-B847-5B3B7DE749C8}"/>
    <cellStyle name="Comma 2 10 2 5 5" xfId="8080" xr:uid="{8DD5CA28-F434-4E94-B352-047C1C267180}"/>
    <cellStyle name="Comma 2 10 2 5 5 2" xfId="27243" xr:uid="{8C49D6A0-0363-4BFC-9B0F-FA3EE59FE4AF}"/>
    <cellStyle name="Comma 2 10 2 5 6" xfId="20909" xr:uid="{2ABC541E-AA9E-4275-AAB0-A9E359795433}"/>
    <cellStyle name="Comma 2 10 2 6" xfId="2006" xr:uid="{82E110E8-C39D-4F3C-9B84-544012E3BCFB}"/>
    <cellStyle name="Comma 2 10 2 6 2" xfId="4105" xr:uid="{52172327-8FA7-4E73-A175-83E465046C0C}"/>
    <cellStyle name="Comma 2 10 2 6 2 2" xfId="16785" xr:uid="{841EB966-24EB-443B-B5CB-9B6F9539030E}"/>
    <cellStyle name="Comma 2 10 2 6 2 2 2" xfId="35946" xr:uid="{CD51F761-A0E9-44B1-BA4D-2AB7CCBBE0C2}"/>
    <cellStyle name="Comma 2 10 2 6 2 3" xfId="10449" xr:uid="{E5116C86-B21D-45A1-BCD2-334691F6FBDF}"/>
    <cellStyle name="Comma 2 10 2 6 2 3 2" xfId="29612" xr:uid="{45C63881-6C6C-4923-A924-5F1AE623CCF7}"/>
    <cellStyle name="Comma 2 10 2 6 2 4" xfId="23278" xr:uid="{A1184D13-EE2D-4ABB-BBB9-A0C7D4033791}"/>
    <cellStyle name="Comma 2 10 2 6 3" xfId="6269" xr:uid="{F6C48DD6-B8CB-40E7-9B68-4D5B42E7B187}"/>
    <cellStyle name="Comma 2 10 2 6 3 2" xfId="18947" xr:uid="{8140A250-6C7D-4F5D-A997-4EA89B5CECB9}"/>
    <cellStyle name="Comma 2 10 2 6 3 2 2" xfId="38108" xr:uid="{D1BF825F-A62B-4246-87FB-DF662A02CAEC}"/>
    <cellStyle name="Comma 2 10 2 6 3 3" xfId="12611" xr:uid="{AE3A7215-98D5-4D7E-A388-363A65C689B4}"/>
    <cellStyle name="Comma 2 10 2 6 3 3 2" xfId="31774" xr:uid="{7B1CF957-BA4A-48EC-AF73-C68798EB362A}"/>
    <cellStyle name="Comma 2 10 2 6 3 4" xfId="25440" xr:uid="{EA758F1A-5193-4977-9270-20015A70019B}"/>
    <cellStyle name="Comma 2 10 2 6 4" xfId="14724" xr:uid="{4E08C5B6-68FE-476B-8F3E-B8892A302DBE}"/>
    <cellStyle name="Comma 2 10 2 6 4 2" xfId="33885" xr:uid="{69D7567C-85DE-4FEF-96A4-AC4B257291BD}"/>
    <cellStyle name="Comma 2 10 2 6 5" xfId="8388" xr:uid="{08D5BE52-A350-42AF-BACD-23AAF1C62D88}"/>
    <cellStyle name="Comma 2 10 2 6 5 2" xfId="27551" xr:uid="{C6B9AED6-7845-4D2F-A339-A6348494D4EC}"/>
    <cellStyle name="Comma 2 10 2 6 6" xfId="21217" xr:uid="{2B78D0EE-5C85-4B70-BC8A-31CDDE4E8283}"/>
    <cellStyle name="Comma 2 10 2 7" xfId="2316" xr:uid="{5510B0B5-5C70-4A06-A7E0-9F3538229782}"/>
    <cellStyle name="Comma 2 10 2 7 2" xfId="4413" xr:uid="{A319D86B-58D1-467F-9F20-08005E5B7592}"/>
    <cellStyle name="Comma 2 10 2 7 2 2" xfId="17093" xr:uid="{169F75A9-F23D-41A9-8DAE-CC6A4C86990B}"/>
    <cellStyle name="Comma 2 10 2 7 2 2 2" xfId="36254" xr:uid="{D81AF226-1951-44A2-91D0-CCDF3767AD69}"/>
    <cellStyle name="Comma 2 10 2 7 2 3" xfId="10757" xr:uid="{58DA6F05-AE6A-4BC7-8358-7C2A9A4BF6C8}"/>
    <cellStyle name="Comma 2 10 2 7 2 3 2" xfId="29920" xr:uid="{7A308755-42ED-4026-8C40-B746E80B6243}"/>
    <cellStyle name="Comma 2 10 2 7 2 4" xfId="23586" xr:uid="{7DB0791F-07E5-4842-A266-F7B8682C764A}"/>
    <cellStyle name="Comma 2 10 2 7 3" xfId="6577" xr:uid="{89108806-D4E7-444A-AA2C-D984366D15B2}"/>
    <cellStyle name="Comma 2 10 2 7 3 2" xfId="19255" xr:uid="{44E0959B-F7D2-40BB-B65C-765F7C41BCFC}"/>
    <cellStyle name="Comma 2 10 2 7 3 2 2" xfId="38416" xr:uid="{AD16D8F2-620F-427A-B5D8-D3AF14F54498}"/>
    <cellStyle name="Comma 2 10 2 7 3 3" xfId="12919" xr:uid="{5D18382E-1DA2-48E7-BD9F-DD0B73ED9A39}"/>
    <cellStyle name="Comma 2 10 2 7 3 3 2" xfId="32082" xr:uid="{F0660AFC-8A8D-47D9-B22B-977A7BE62503}"/>
    <cellStyle name="Comma 2 10 2 7 3 4" xfId="25748" xr:uid="{1BCE1988-7B37-404C-A8C1-D9BAD82FA331}"/>
    <cellStyle name="Comma 2 10 2 7 4" xfId="15032" xr:uid="{D465372F-3080-428E-AFAE-A421C21135A9}"/>
    <cellStyle name="Comma 2 10 2 7 4 2" xfId="34193" xr:uid="{355AF6A2-7833-4F27-94C9-0E30D4706E02}"/>
    <cellStyle name="Comma 2 10 2 7 5" xfId="8696" xr:uid="{3D9F60FC-D0F3-4F62-8060-110384C9430E}"/>
    <cellStyle name="Comma 2 10 2 7 5 2" xfId="27859" xr:uid="{3EC75198-28BA-4DE0-A9EB-42379868E6D7}"/>
    <cellStyle name="Comma 2 10 2 7 6" xfId="21525" xr:uid="{DB2F77F8-C902-4DAD-97AD-1489A472E375}"/>
    <cellStyle name="Comma 2 10 2 8" xfId="3068" xr:uid="{F40FA3FA-00EF-466D-A7E8-EC450A51F578}"/>
    <cellStyle name="Comma 2 10 2 8 2" xfId="15748" xr:uid="{3D75377C-633A-496A-AA73-E02C1593206E}"/>
    <cellStyle name="Comma 2 10 2 8 2 2" xfId="34909" xr:uid="{8A3BE295-F3AF-479B-837A-8D571A584921}"/>
    <cellStyle name="Comma 2 10 2 8 3" xfId="9412" xr:uid="{9F897CA9-ECE5-43F8-90EB-DAD1B5207F61}"/>
    <cellStyle name="Comma 2 10 2 8 3 2" xfId="28575" xr:uid="{F346E7FF-7A18-4D32-941B-B8D2C3D39881}"/>
    <cellStyle name="Comma 2 10 2 8 4" xfId="22241" xr:uid="{1BCCC05D-DA67-44B3-8089-C360760A1934}"/>
    <cellStyle name="Comma 2 10 2 9" xfId="5165" xr:uid="{569F529C-2A1B-461C-ABF0-A1AFFB933942}"/>
    <cellStyle name="Comma 2 10 2 9 2" xfId="17843" xr:uid="{744B70F0-060B-4A9C-87A5-BBE4CC659AD1}"/>
    <cellStyle name="Comma 2 10 2 9 2 2" xfId="37004" xr:uid="{19F36AB5-8E81-44DD-A6A7-48209FF46E65}"/>
    <cellStyle name="Comma 2 10 2 9 3" xfId="11507" xr:uid="{5962C512-7A91-44A3-8FCA-2DE27CD99B58}"/>
    <cellStyle name="Comma 2 10 2 9 3 2" xfId="30670" xr:uid="{0AB85EF2-764C-461D-AE67-E40C2154A32D}"/>
    <cellStyle name="Comma 2 10 2 9 4" xfId="24336" xr:uid="{C917E837-CE45-4D56-BED4-1FCC82BB3E34}"/>
    <cellStyle name="Comma 2 10 3" xfId="671" xr:uid="{CE183286-B12A-4385-9CC1-A35319181F9E}"/>
    <cellStyle name="Comma 2 10 3 10" xfId="7419" xr:uid="{46144FF1-490F-4281-ACF5-7FEB56253510}"/>
    <cellStyle name="Comma 2 10 3 10 2" xfId="26582" xr:uid="{B7A5F583-FFDA-427E-A5A1-FA7168D7D06B}"/>
    <cellStyle name="Comma 2 10 3 11" xfId="20248" xr:uid="{62B61C89-096D-43CA-8E94-3D5036E5FE7F}"/>
    <cellStyle name="Comma 2 10 3 2" xfId="989" xr:uid="{A6656937-5901-46DF-B279-0C9F9899918C}"/>
    <cellStyle name="Comma 2 10 3 2 2" xfId="3429" xr:uid="{52B0A1BC-594A-4846-A932-F8B57223B456}"/>
    <cellStyle name="Comma 2 10 3 2 2 2" xfId="16109" xr:uid="{A56EB9B1-E7B3-4E90-A5E4-7A12DAB2003A}"/>
    <cellStyle name="Comma 2 10 3 2 2 2 2" xfId="35270" xr:uid="{C0959B01-DCC7-444C-B3D9-08CA17AC16C2}"/>
    <cellStyle name="Comma 2 10 3 2 2 3" xfId="9773" xr:uid="{809B9766-9804-4B57-8249-F0AA694B391C}"/>
    <cellStyle name="Comma 2 10 3 2 2 3 2" xfId="28936" xr:uid="{FCAEDB94-17A0-450F-B12F-EA68A894DEC4}"/>
    <cellStyle name="Comma 2 10 3 2 2 4" xfId="22602" xr:uid="{2DBB0626-7214-4B6A-93AF-4DD2DB2A2308}"/>
    <cellStyle name="Comma 2 10 3 2 3" xfId="5532" xr:uid="{A617D9DB-176F-4EDC-B825-38D8AEF98165}"/>
    <cellStyle name="Comma 2 10 3 2 3 2" xfId="18210" xr:uid="{C6358162-6E94-4D7F-8859-AD6DBEB8409F}"/>
    <cellStyle name="Comma 2 10 3 2 3 2 2" xfId="37371" xr:uid="{5D9FDA8C-906C-4998-B3EC-FDFA0DA33084}"/>
    <cellStyle name="Comma 2 10 3 2 3 3" xfId="11874" xr:uid="{2BF0BFAD-0CD3-4505-BB24-680F9941712B}"/>
    <cellStyle name="Comma 2 10 3 2 3 3 2" xfId="31037" xr:uid="{FAE1D627-0B0A-4541-A016-0F59366EC29F}"/>
    <cellStyle name="Comma 2 10 3 2 3 4" xfId="24703" xr:uid="{465E4466-DD49-432C-A850-E67731FCC1AD}"/>
    <cellStyle name="Comma 2 10 3 2 4" xfId="14048" xr:uid="{FF71D3A9-6935-493C-A93A-3E04581ADD19}"/>
    <cellStyle name="Comma 2 10 3 2 4 2" xfId="33209" xr:uid="{F137CF1D-8381-45D9-BCB1-0D2100A2C707}"/>
    <cellStyle name="Comma 2 10 3 2 5" xfId="7712" xr:uid="{904A839B-4525-4483-9DBE-C7BFF136590B}"/>
    <cellStyle name="Comma 2 10 3 2 5 2" xfId="26875" xr:uid="{18B35F85-DFB4-48E7-9238-66F77D97C646}"/>
    <cellStyle name="Comma 2 10 3 2 6" xfId="20541" xr:uid="{BF074081-7593-4D75-A0F0-A07169F38351}"/>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2 2" xfId="35765" xr:uid="{B1C7E093-93FE-4DDD-9A96-583BF38BE237}"/>
    <cellStyle name="Comma 2 10 3 4 2 3" xfId="10268" xr:uid="{260C13E1-7046-4D5F-BA7A-C8105583CA00}"/>
    <cellStyle name="Comma 2 10 3 4 2 3 2" xfId="29431" xr:uid="{55BCE395-F63C-4902-926B-49CC1C44D4DB}"/>
    <cellStyle name="Comma 2 10 3 4 2 4" xfId="23097" xr:uid="{E3E7862D-BA2E-4EA9-AB0D-88EE4184A823}"/>
    <cellStyle name="Comma 2 10 3 4 3" xfId="6047" xr:uid="{C61ACE74-A4FF-42EF-9705-BC1582BA7131}"/>
    <cellStyle name="Comma 2 10 3 4 3 2" xfId="18725" xr:uid="{F99AE510-8A60-4FFD-AAB2-E53DDE63B17E}"/>
    <cellStyle name="Comma 2 10 3 4 3 2 2" xfId="37886" xr:uid="{3F578C56-0B3A-49DF-B735-95C290F6BAA1}"/>
    <cellStyle name="Comma 2 10 3 4 3 3" xfId="12389" xr:uid="{654EE112-B264-4F1D-A7B4-0A9586AE3344}"/>
    <cellStyle name="Comma 2 10 3 4 3 3 2" xfId="31552" xr:uid="{62B79A2D-505E-4A58-BF35-D33D114B7621}"/>
    <cellStyle name="Comma 2 10 3 4 3 4" xfId="25218" xr:uid="{4CAE4BB5-0E97-447C-9455-F81CFDE1B2FD}"/>
    <cellStyle name="Comma 2 10 3 4 4" xfId="14543" xr:uid="{8DC6A3E8-0F9F-46C8-97AD-D2E910A8D228}"/>
    <cellStyle name="Comma 2 10 3 4 4 2" xfId="33704" xr:uid="{27BD4642-31C5-4D13-A7AD-5AD98C721CCB}"/>
    <cellStyle name="Comma 2 10 3 4 5" xfId="8207" xr:uid="{D9824A2B-2BAB-40B7-B23E-480D33C613E1}"/>
    <cellStyle name="Comma 2 10 3 4 5 2" xfId="27370" xr:uid="{8427AC90-840A-4EEA-A859-E5FE5C7992AE}"/>
    <cellStyle name="Comma 2 10 3 4 6" xfId="21036" xr:uid="{089BFB97-B4DE-4FEC-8018-25272584303B}"/>
    <cellStyle name="Comma 2 10 3 5" xfId="2133" xr:uid="{F65753F9-DF3B-4A4A-89EB-C419A99FF964}"/>
    <cellStyle name="Comma 2 10 3 5 2" xfId="4232" xr:uid="{5C765C24-085F-4542-B27E-FEEFAE977624}"/>
    <cellStyle name="Comma 2 10 3 5 2 2" xfId="16912" xr:uid="{B2F0FF8B-17BD-4720-B1C4-185B0E664E4E}"/>
    <cellStyle name="Comma 2 10 3 5 2 2 2" xfId="36073" xr:uid="{9F722593-47C6-4B76-BFE7-D0CD0CB63827}"/>
    <cellStyle name="Comma 2 10 3 5 2 3" xfId="10576" xr:uid="{67D59AFC-C488-47EA-BD17-DDF298E8D4F7}"/>
    <cellStyle name="Comma 2 10 3 5 2 3 2" xfId="29739" xr:uid="{56B122C9-3D8C-4682-A668-C5CEA26280A4}"/>
    <cellStyle name="Comma 2 10 3 5 2 4" xfId="23405" xr:uid="{2E9AAD35-96C5-4492-B243-EB03B2C3E476}"/>
    <cellStyle name="Comma 2 10 3 5 3" xfId="6396" xr:uid="{DD5A01B4-EF20-427E-B46E-1BE8D26B2E5A}"/>
    <cellStyle name="Comma 2 10 3 5 3 2" xfId="19074" xr:uid="{D6169816-5575-407D-A047-D1C2CAA6477E}"/>
    <cellStyle name="Comma 2 10 3 5 3 2 2" xfId="38235" xr:uid="{08996BB1-C1DC-4626-B2CB-9A3EFB51F6A5}"/>
    <cellStyle name="Comma 2 10 3 5 3 3" xfId="12738" xr:uid="{3BE5FBF5-9586-4E38-92E0-A5BAAD54CCD0}"/>
    <cellStyle name="Comma 2 10 3 5 3 3 2" xfId="31901" xr:uid="{751CE2F3-23D3-4062-8E7C-FE8DDB088EF3}"/>
    <cellStyle name="Comma 2 10 3 5 3 4" xfId="25567" xr:uid="{9B72FAB9-D582-46D3-9B36-B358979032F5}"/>
    <cellStyle name="Comma 2 10 3 5 4" xfId="14851" xr:uid="{4FC1B687-F1E8-4CA5-B5A6-C6647B35243D}"/>
    <cellStyle name="Comma 2 10 3 5 4 2" xfId="34012" xr:uid="{80D112CA-0FA6-4964-A3A3-2DF86BC937F5}"/>
    <cellStyle name="Comma 2 10 3 5 5" xfId="8515" xr:uid="{D5F9EB63-6570-4D1F-89B0-27C965FD4E97}"/>
    <cellStyle name="Comma 2 10 3 5 5 2" xfId="27678" xr:uid="{B61BFAF3-EF2A-47E7-9BAA-E9F845757A7F}"/>
    <cellStyle name="Comma 2 10 3 5 6" xfId="21344" xr:uid="{5902DED3-BAB9-4CF7-A4F5-49928FB6D73A}"/>
    <cellStyle name="Comma 2 10 3 6" xfId="2443" xr:uid="{3A6AC237-6B15-4F57-BD34-9BB1288E1FEB}"/>
    <cellStyle name="Comma 2 10 3 6 2" xfId="4540" xr:uid="{E9FFC11B-E097-4F5E-A94D-9DF11C79DCB6}"/>
    <cellStyle name="Comma 2 10 3 6 2 2" xfId="17220" xr:uid="{FB213698-BE49-4BD9-879B-00A021B8447E}"/>
    <cellStyle name="Comma 2 10 3 6 2 2 2" xfId="36381" xr:uid="{C892BA36-23D7-4B49-A524-B5D8E3832E84}"/>
    <cellStyle name="Comma 2 10 3 6 2 3" xfId="10884" xr:uid="{B1CE5624-2411-48F5-88CD-DC0BF5C2DBD5}"/>
    <cellStyle name="Comma 2 10 3 6 2 3 2" xfId="30047" xr:uid="{4A2FD39A-ECE1-4975-A75E-B8750B64A750}"/>
    <cellStyle name="Comma 2 10 3 6 2 4" xfId="23713" xr:uid="{23453908-31AB-4539-ACD5-9BC7A3DE6793}"/>
    <cellStyle name="Comma 2 10 3 6 3" xfId="6704" xr:uid="{B1044284-A82B-4781-B813-CDF98A34BC19}"/>
    <cellStyle name="Comma 2 10 3 6 3 2" xfId="19382" xr:uid="{926B4223-CCC0-4FAB-A9BA-AB2FC2436E39}"/>
    <cellStyle name="Comma 2 10 3 6 3 2 2" xfId="38543" xr:uid="{3C89D40C-8EAE-44F3-9092-FF67F344B107}"/>
    <cellStyle name="Comma 2 10 3 6 3 3" xfId="13046" xr:uid="{FC1372DE-8862-410A-A4B5-86303FFA78C0}"/>
    <cellStyle name="Comma 2 10 3 6 3 3 2" xfId="32209" xr:uid="{C592B1E8-04EA-4F6E-979F-D44A9D0033A5}"/>
    <cellStyle name="Comma 2 10 3 6 3 4" xfId="25875" xr:uid="{9D5F7CDD-8C95-45B7-8797-5DB0B6A9FC31}"/>
    <cellStyle name="Comma 2 10 3 6 4" xfId="15159" xr:uid="{61DD533D-7A3B-4ACE-A607-7360085B59F1}"/>
    <cellStyle name="Comma 2 10 3 6 4 2" xfId="34320" xr:uid="{7723EF06-9CBE-4C42-8B77-034FC1C60274}"/>
    <cellStyle name="Comma 2 10 3 6 5" xfId="8823" xr:uid="{FA64A340-B005-445E-BFAA-A790F94A329C}"/>
    <cellStyle name="Comma 2 10 3 6 5 2" xfId="27986" xr:uid="{6AD1CA43-5F2D-4E94-9A6F-40FBF4AE90E8}"/>
    <cellStyle name="Comma 2 10 3 6 6" xfId="21652" xr:uid="{2C1F6C65-2336-4C9A-9472-859D7A0D4923}"/>
    <cellStyle name="Comma 2 10 3 7" xfId="3136" xr:uid="{49C9798E-6D7A-47F5-A08B-39B4AD6172D2}"/>
    <cellStyle name="Comma 2 10 3 7 2" xfId="15816" xr:uid="{70097006-8C83-42D3-B7A4-57DD30FCF477}"/>
    <cellStyle name="Comma 2 10 3 7 2 2" xfId="34977" xr:uid="{57F43D9F-781E-430B-9929-105AE5457C28}"/>
    <cellStyle name="Comma 2 10 3 7 3" xfId="9480" xr:uid="{B228364D-CDBC-43E2-9472-3B72435DFBF8}"/>
    <cellStyle name="Comma 2 10 3 7 3 2" xfId="28643" xr:uid="{4C46FB51-695D-48B5-918D-038F07829B44}"/>
    <cellStyle name="Comma 2 10 3 7 4" xfId="22309" xr:uid="{DBCD8CF4-B7DC-41D1-9E1E-8DA2ED5A198A}"/>
    <cellStyle name="Comma 2 10 3 8" xfId="5235" xr:uid="{1A0F1031-F989-48F3-8DF6-243F31FFA4AC}"/>
    <cellStyle name="Comma 2 10 3 8 2" xfId="17913" xr:uid="{6A9BA4DB-467C-413C-A507-4BB8EF6C0BC1}"/>
    <cellStyle name="Comma 2 10 3 8 2 2" xfId="37074" xr:uid="{D396B438-3A5D-4631-BAC1-3BD425888E5A}"/>
    <cellStyle name="Comma 2 10 3 8 3" xfId="11577" xr:uid="{72396A2E-F92C-446B-9BD3-017386CD0DA4}"/>
    <cellStyle name="Comma 2 10 3 8 3 2" xfId="30740" xr:uid="{E8E4FA4A-A3B8-432C-86F1-E3361F38839C}"/>
    <cellStyle name="Comma 2 10 3 8 4" xfId="24406" xr:uid="{F2A7A285-A8C1-4A1D-B1E7-41E8F5BB9E67}"/>
    <cellStyle name="Comma 2 10 3 9" xfId="13755" xr:uid="{F1CB51AC-341C-4858-B70E-950A06D33FE9}"/>
    <cellStyle name="Comma 2 10 3 9 2" xfId="32916" xr:uid="{BA1EF093-DE7B-4959-B7A9-79C299EA7E1D}"/>
    <cellStyle name="Comma 2 10 4" xfId="800" xr:uid="{6940076D-BC7A-410A-97E1-75ED0FF83625}"/>
    <cellStyle name="Comma 2 10 4 2" xfId="3248" xr:uid="{36A077CA-4E7B-47F1-BEF9-BF3BADDE78C2}"/>
    <cellStyle name="Comma 2 10 4 2 2" xfId="15928" xr:uid="{ACE9B9CA-1D8F-475E-8A92-1F675CBA97B5}"/>
    <cellStyle name="Comma 2 10 4 2 2 2" xfId="35089" xr:uid="{0F74FEE8-3A9B-4942-93D9-6E3D9474605C}"/>
    <cellStyle name="Comma 2 10 4 2 3" xfId="9592" xr:uid="{540B7AF0-B90D-48FE-947E-EAF0A0E6E99F}"/>
    <cellStyle name="Comma 2 10 4 2 3 2" xfId="28755" xr:uid="{F6E9946D-72F4-4158-A9A3-9D56DD45590B}"/>
    <cellStyle name="Comma 2 10 4 2 4" xfId="22421" xr:uid="{F0C56E24-71C8-4409-8C1A-1D8F86EFAF50}"/>
    <cellStyle name="Comma 2 10 4 3" xfId="5348" xr:uid="{554FAC19-2A83-4C32-8684-0AB885BF5240}"/>
    <cellStyle name="Comma 2 10 4 3 2" xfId="18026" xr:uid="{A0B23324-8E06-4789-9427-BF8347005645}"/>
    <cellStyle name="Comma 2 10 4 3 2 2" xfId="37187" xr:uid="{5AE8B654-CBA9-4FF8-B253-8FF2510A0C53}"/>
    <cellStyle name="Comma 2 10 4 3 3" xfId="11690" xr:uid="{16E2D457-E5E6-45EB-A9F3-5E896DD78997}"/>
    <cellStyle name="Comma 2 10 4 3 3 2" xfId="30853" xr:uid="{780714BF-3F05-424B-8A9F-06872F8B8296}"/>
    <cellStyle name="Comma 2 10 4 3 4" xfId="24519" xr:uid="{BB831E5B-2C3A-484F-819F-22193E70FC64}"/>
    <cellStyle name="Comma 2 10 4 4" xfId="13867" xr:uid="{1D57638F-7528-4B85-A701-025F6819C640}"/>
    <cellStyle name="Comma 2 10 4 4 2" xfId="33028" xr:uid="{5A0A2DC6-70C1-4BBE-828A-D055AD53B3C4}"/>
    <cellStyle name="Comma 2 10 4 5" xfId="7531" xr:uid="{678BD8CD-9AAC-4FAE-85C0-D6BFFA02334D}"/>
    <cellStyle name="Comma 2 10 4 5 2" xfId="26694" xr:uid="{A3C73378-62A1-412C-98EA-76AB4BDAA9CB}"/>
    <cellStyle name="Comma 2 10 4 6" xfId="20360" xr:uid="{84704666-27FE-48F9-BA86-B8D200DC9C45}"/>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2 2" xfId="35584" xr:uid="{15F0C8ED-43E1-4B46-A67C-0083081A7FA3}"/>
    <cellStyle name="Comma 2 10 6 2 3" xfId="10087" xr:uid="{7A6BF8DA-3008-4E84-8D8F-35E896A13222}"/>
    <cellStyle name="Comma 2 10 6 2 3 2" xfId="29250" xr:uid="{1FE6FBA4-61F8-4623-99BC-F587366AB48F}"/>
    <cellStyle name="Comma 2 10 6 2 4" xfId="22916" xr:uid="{166E197A-DFB2-403A-9E0A-58AB1CD45CAE}"/>
    <cellStyle name="Comma 2 10 6 3" xfId="5866" xr:uid="{6FDB4273-7815-4DA1-9EED-E58F911CDA43}"/>
    <cellStyle name="Comma 2 10 6 3 2" xfId="18544" xr:uid="{4A3BE56B-57F3-47D4-836A-2FF5ED748705}"/>
    <cellStyle name="Comma 2 10 6 3 2 2" xfId="37705" xr:uid="{506CA510-D0FC-4802-AD8F-CBACC5539940}"/>
    <cellStyle name="Comma 2 10 6 3 3" xfId="12208" xr:uid="{95324489-D511-40C9-B543-7BC1C503BCCE}"/>
    <cellStyle name="Comma 2 10 6 3 3 2" xfId="31371" xr:uid="{D06AF0F3-0831-4DB0-8B28-2B2E277EDA68}"/>
    <cellStyle name="Comma 2 10 6 3 4" xfId="25037" xr:uid="{44D2E727-F98E-43CF-83C5-5F0A7B8C1016}"/>
    <cellStyle name="Comma 2 10 6 4" xfId="14362" xr:uid="{4B42A713-6867-4A10-BBCA-A3CA7DFF54A6}"/>
    <cellStyle name="Comma 2 10 6 4 2" xfId="33523" xr:uid="{29B39B65-92A1-4EB2-96FB-1906AB74D532}"/>
    <cellStyle name="Comma 2 10 6 5" xfId="8026" xr:uid="{B2E93FFC-D1D9-4402-84C4-84E0F093B14C}"/>
    <cellStyle name="Comma 2 10 6 5 2" xfId="27189" xr:uid="{FA4ED2D7-02B4-488B-AAEC-2CD8F73CCD8B}"/>
    <cellStyle name="Comma 2 10 6 6" xfId="20855" xr:uid="{00FDCFEA-9757-4E64-A14A-5040F490B1A9}"/>
    <cellStyle name="Comma 2 10 7" xfId="1952" xr:uid="{F7BF0F15-1404-4FE9-A695-F2314006BED2}"/>
    <cellStyle name="Comma 2 10 7 2" xfId="4051" xr:uid="{EAACDBF7-A037-44B5-A5E0-664FD8449EFA}"/>
    <cellStyle name="Comma 2 10 7 2 2" xfId="16731" xr:uid="{46D919D2-C6DE-4948-8255-B14CA1C2C8CE}"/>
    <cellStyle name="Comma 2 10 7 2 2 2" xfId="35892" xr:uid="{E294D934-4B46-4217-8F41-C1964D87292D}"/>
    <cellStyle name="Comma 2 10 7 2 3" xfId="10395" xr:uid="{F0AC9791-792D-47F0-AE32-23729E5BA975}"/>
    <cellStyle name="Comma 2 10 7 2 3 2" xfId="29558" xr:uid="{6692A322-0890-42F8-9A90-0D9ACD219CD3}"/>
    <cellStyle name="Comma 2 10 7 2 4" xfId="23224" xr:uid="{EF15CC67-AD29-4BC2-9348-45DF0F66AF7A}"/>
    <cellStyle name="Comma 2 10 7 3" xfId="6215" xr:uid="{25B567CD-C324-441B-ABA5-1F95FE80E3A9}"/>
    <cellStyle name="Comma 2 10 7 3 2" xfId="18893" xr:uid="{51A72BD0-ADEA-4B4B-A846-BD2C9E929ECD}"/>
    <cellStyle name="Comma 2 10 7 3 2 2" xfId="38054" xr:uid="{1EE8E2A5-8667-4B47-8239-4F3B82F03185}"/>
    <cellStyle name="Comma 2 10 7 3 3" xfId="12557" xr:uid="{BBEB40A6-9E87-4817-921E-E4631D5D4FD8}"/>
    <cellStyle name="Comma 2 10 7 3 3 2" xfId="31720" xr:uid="{9AA05E01-5C78-4D41-83D5-61E89D421A2F}"/>
    <cellStyle name="Comma 2 10 7 3 4" xfId="25386" xr:uid="{1DD06B28-49E1-4A42-BF2A-1B6F5E1BCA97}"/>
    <cellStyle name="Comma 2 10 7 4" xfId="14670" xr:uid="{3D1146B3-FE04-4C67-845C-D03D4C3316C6}"/>
    <cellStyle name="Comma 2 10 7 4 2" xfId="33831" xr:uid="{6BF0866C-CE20-4E3B-871B-69371AEB7368}"/>
    <cellStyle name="Comma 2 10 7 5" xfId="8334" xr:uid="{FC2152FF-81DB-4631-A8F5-97E515EB601F}"/>
    <cellStyle name="Comma 2 10 7 5 2" xfId="27497" xr:uid="{685425DD-4289-4A18-92DD-6562B7417648}"/>
    <cellStyle name="Comma 2 10 7 6" xfId="21163" xr:uid="{477E2F7E-BDFE-4398-85B7-926F9C5F34AC}"/>
    <cellStyle name="Comma 2 10 8" xfId="2262" xr:uid="{25789C5B-520B-4D54-B176-316748D19FEA}"/>
    <cellStyle name="Comma 2 10 8 2" xfId="4359" xr:uid="{A9F0562B-23C7-472F-8292-C20B57179FC5}"/>
    <cellStyle name="Comma 2 10 8 2 2" xfId="17039" xr:uid="{07528B40-1863-4D26-B73F-5ED8FFC3F530}"/>
    <cellStyle name="Comma 2 10 8 2 2 2" xfId="36200" xr:uid="{E4D96D79-D20E-4F1E-8362-27AFDC59B9B3}"/>
    <cellStyle name="Comma 2 10 8 2 3" xfId="10703" xr:uid="{B80EB86F-2C90-4D2D-BE78-6F0E84AD1C45}"/>
    <cellStyle name="Comma 2 10 8 2 3 2" xfId="29866" xr:uid="{7B4B7C36-907F-4EF1-BD62-309448AA2A5D}"/>
    <cellStyle name="Comma 2 10 8 2 4" xfId="23532" xr:uid="{A7C0AA3E-0D6C-460A-9B7E-66750FBF439B}"/>
    <cellStyle name="Comma 2 10 8 3" xfId="6523" xr:uid="{68CE00A7-CF20-404E-B0A8-B84622E08947}"/>
    <cellStyle name="Comma 2 10 8 3 2" xfId="19201" xr:uid="{D31D444F-3E0C-48D9-BE2D-888F995246CF}"/>
    <cellStyle name="Comma 2 10 8 3 2 2" xfId="38362" xr:uid="{CEC405D3-44CC-4F11-9156-E8A62C4556E4}"/>
    <cellStyle name="Comma 2 10 8 3 3" xfId="12865" xr:uid="{30EF6FFF-0750-4A06-B07D-4128FE1E0E2D}"/>
    <cellStyle name="Comma 2 10 8 3 3 2" xfId="32028" xr:uid="{657EA6B6-68FA-4D9E-8400-799A70F50E34}"/>
    <cellStyle name="Comma 2 10 8 3 4" xfId="25694" xr:uid="{5030059A-8A79-4C00-A747-4D465514174E}"/>
    <cellStyle name="Comma 2 10 8 4" xfId="14978" xr:uid="{4BB8E85C-FAAB-4A42-B65E-B9B4F3EBC4F0}"/>
    <cellStyle name="Comma 2 10 8 4 2" xfId="34139" xr:uid="{DB5D8CA3-0156-4E5F-B57B-D9AB24C52D9D}"/>
    <cellStyle name="Comma 2 10 8 5" xfId="8642" xr:uid="{80D51204-090E-4614-A6A1-F6DD0B039549}"/>
    <cellStyle name="Comma 2 10 8 5 2" xfId="27805" xr:uid="{0F81EA67-A7E2-46C9-A51F-2CAA14AC854C}"/>
    <cellStyle name="Comma 2 10 8 6" xfId="21471" xr:uid="{93BB2F0A-BBBE-409F-B309-A32F44159019}"/>
    <cellStyle name="Comma 2 10 9" xfId="3012" xr:uid="{B0D2CD23-4B2B-47CC-BCA0-3A9D6944E54C}"/>
    <cellStyle name="Comma 2 10 9 2" xfId="15692" xr:uid="{8BAB94B9-D54C-4E46-BCB1-E6E911A39DD0}"/>
    <cellStyle name="Comma 2 10 9 2 2" xfId="34853" xr:uid="{75AD9B53-8D89-4148-B31E-398284B3F18E}"/>
    <cellStyle name="Comma 2 10 9 3" xfId="9356" xr:uid="{D4765123-FE2E-4B39-A9F5-D9DC5AFB6CEF}"/>
    <cellStyle name="Comma 2 10 9 3 2" xfId="28519" xr:uid="{41D2B397-98A3-49A8-A1E8-A3DEBC08186F}"/>
    <cellStyle name="Comma 2 10 9 4" xfId="22185" xr:uid="{73025721-CBCC-4BB8-95D2-99190AF2DD7D}"/>
    <cellStyle name="Comma 2 11" xfId="401" xr:uid="{50B8DB70-8285-4B5D-9577-6D3612E6FF63}"/>
    <cellStyle name="Comma 2 11 10" xfId="5100" xr:uid="{F3F1E216-8C4E-43A5-BF9B-B00D09549294}"/>
    <cellStyle name="Comma 2 11 10 2" xfId="17779" xr:uid="{2628C012-82A7-4A9E-9083-9DF44E9304B0}"/>
    <cellStyle name="Comma 2 11 10 2 2" xfId="36940" xr:uid="{B02FFC56-207B-4EB2-8A81-B4A4686DF841}"/>
    <cellStyle name="Comma 2 11 10 3" xfId="11443" xr:uid="{D32430CE-3ACE-4953-8871-3BD162BCF128}"/>
    <cellStyle name="Comma 2 11 10 3 2" xfId="30606" xr:uid="{68E48C93-20D0-46FA-9448-30E50B599338}"/>
    <cellStyle name="Comma 2 11 10 4" xfId="24272" xr:uid="{7FE34893-DD2F-42E7-AA30-0274B1D992AD}"/>
    <cellStyle name="Comma 2 11 11" xfId="13634" xr:uid="{06A9E0CA-B180-4293-A077-742B97169A9E}"/>
    <cellStyle name="Comma 2 11 11 2" xfId="32795" xr:uid="{E01A50B4-86AD-4DB5-8BDE-BA285CA9BF5E}"/>
    <cellStyle name="Comma 2 11 12" xfId="7298" xr:uid="{CCBFA91C-09EB-49EF-A447-3BC4F11FDF88}"/>
    <cellStyle name="Comma 2 11 12 2" xfId="26461" xr:uid="{782CF128-50E6-4C95-A2A9-84F6FE58476E}"/>
    <cellStyle name="Comma 2 11 13" xfId="20127" xr:uid="{10404065-A33F-4F02-89A1-4355F68C1B0F}"/>
    <cellStyle name="Comma 2 11 2" xfId="587" xr:uid="{02BA8CFF-86AD-4E5F-B209-A2B72F3BE280}"/>
    <cellStyle name="Comma 2 11 2 10" xfId="13690" xr:uid="{307BD20C-6114-476B-B532-52BC472D0F0D}"/>
    <cellStyle name="Comma 2 11 2 10 2" xfId="32851" xr:uid="{4B499FE7-B50A-4975-9200-688D236D1962}"/>
    <cellStyle name="Comma 2 11 2 11" xfId="7354" xr:uid="{7E82E610-9B2E-4123-AF64-69C40631124A}"/>
    <cellStyle name="Comma 2 11 2 11 2" xfId="26517" xr:uid="{290F0101-4BD1-4D7E-B4D1-E6AA0DFD544A}"/>
    <cellStyle name="Comma 2 11 2 12" xfId="20183" xr:uid="{09AE7350-2787-416F-A44C-8F2DC23C62D6}"/>
    <cellStyle name="Comma 2 11 2 2" xfId="734" xr:uid="{3CD4D551-1457-40AB-9B6C-5C31C6B366EE}"/>
    <cellStyle name="Comma 2 11 2 2 10" xfId="7476" xr:uid="{0EF9920B-6B63-44B1-9C29-0E41059F1D78}"/>
    <cellStyle name="Comma 2 11 2 2 10 2" xfId="26639" xr:uid="{89E1910E-6175-4F7E-8F59-5B228522AC13}"/>
    <cellStyle name="Comma 2 11 2 2 11" xfId="20305" xr:uid="{89C88F70-03DB-4666-83BC-64F5BCB67CBE}"/>
    <cellStyle name="Comma 2 11 2 2 2" xfId="1046" xr:uid="{361E6334-69B4-4E1C-A37F-FE438A7B0191}"/>
    <cellStyle name="Comma 2 11 2 2 2 2" xfId="3486" xr:uid="{D33E1B79-9B9B-42DD-A81B-2802D07351A0}"/>
    <cellStyle name="Comma 2 11 2 2 2 2 2" xfId="16166" xr:uid="{F4D3480D-A8D0-454D-9849-9ADE5A934CDE}"/>
    <cellStyle name="Comma 2 11 2 2 2 2 2 2" xfId="35327" xr:uid="{94BD64FE-6148-4EAC-9530-CB93C4BDAAD3}"/>
    <cellStyle name="Comma 2 11 2 2 2 2 3" xfId="9830" xr:uid="{02E6954F-49F6-49F6-8ABA-C8C04011D848}"/>
    <cellStyle name="Comma 2 11 2 2 2 2 3 2" xfId="28993" xr:uid="{59A71D06-DE1E-410C-A64D-AC3F5AEC0AE8}"/>
    <cellStyle name="Comma 2 11 2 2 2 2 4" xfId="22659" xr:uid="{6FAB9D48-2A5E-4994-8160-DB0447A8E540}"/>
    <cellStyle name="Comma 2 11 2 2 2 3" xfId="5589" xr:uid="{0D40717A-C6AC-49A9-B10D-E3B4D8EF29A2}"/>
    <cellStyle name="Comma 2 11 2 2 2 3 2" xfId="18267" xr:uid="{E9378395-5564-4CF6-92C9-D8BF74B90F9B}"/>
    <cellStyle name="Comma 2 11 2 2 2 3 2 2" xfId="37428" xr:uid="{9151FF93-DB9E-4CDB-8FF2-EA16F4A67778}"/>
    <cellStyle name="Comma 2 11 2 2 2 3 3" xfId="11931" xr:uid="{AB69A8F5-5D4F-4CE9-BF02-20242FF3CDCA}"/>
    <cellStyle name="Comma 2 11 2 2 2 3 3 2" xfId="31094" xr:uid="{DB01E9D6-2520-4140-B23F-0624A4CE13D3}"/>
    <cellStyle name="Comma 2 11 2 2 2 3 4" xfId="24760" xr:uid="{89DD014E-F9CA-4C1A-BC79-A00EFDEC9878}"/>
    <cellStyle name="Comma 2 11 2 2 2 4" xfId="14105" xr:uid="{88F67A0B-02B3-4485-8081-A6F0DFF8A5F6}"/>
    <cellStyle name="Comma 2 11 2 2 2 4 2" xfId="33266" xr:uid="{EAE8170C-85A0-4AF2-888D-1CE468EA4CCC}"/>
    <cellStyle name="Comma 2 11 2 2 2 5" xfId="7769" xr:uid="{9CA11D91-74E5-46D3-9A05-0AD7953E9E76}"/>
    <cellStyle name="Comma 2 11 2 2 2 5 2" xfId="26932" xr:uid="{C8291294-2215-454B-B7C1-E095DAFF30B1}"/>
    <cellStyle name="Comma 2 11 2 2 2 6" xfId="20598" xr:uid="{A86A329F-E442-4976-990F-CB20082D5B08}"/>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2 2" xfId="35822" xr:uid="{FAD9E916-788A-47EA-B201-2D7ABAAA9515}"/>
    <cellStyle name="Comma 2 11 2 2 4 2 3" xfId="10325" xr:uid="{98D0D6A2-ABFA-4C80-8325-3FF2F0F802DE}"/>
    <cellStyle name="Comma 2 11 2 2 4 2 3 2" xfId="29488" xr:uid="{71803BFF-5A00-4D82-815C-02BE0754DC8B}"/>
    <cellStyle name="Comma 2 11 2 2 4 2 4" xfId="23154" xr:uid="{5C4EF1BB-5731-45D2-885E-CA50EAF9A9C0}"/>
    <cellStyle name="Comma 2 11 2 2 4 3" xfId="6104" xr:uid="{CC50F2FB-26E3-4B91-A4A4-9020A8CA9CB8}"/>
    <cellStyle name="Comma 2 11 2 2 4 3 2" xfId="18782" xr:uid="{19615842-25DC-4456-8881-D571195834A8}"/>
    <cellStyle name="Comma 2 11 2 2 4 3 2 2" xfId="37943" xr:uid="{857581BE-46E3-4918-BC53-B8D05C638F40}"/>
    <cellStyle name="Comma 2 11 2 2 4 3 3" xfId="12446" xr:uid="{0FFB7AB3-9BAA-4EF7-A9B6-70A14BA14932}"/>
    <cellStyle name="Comma 2 11 2 2 4 3 3 2" xfId="31609" xr:uid="{6AD6410D-96E9-47DB-976D-C2D771CD84C4}"/>
    <cellStyle name="Comma 2 11 2 2 4 3 4" xfId="25275" xr:uid="{C3F18576-1B06-4F92-8396-CDDD03C69F62}"/>
    <cellStyle name="Comma 2 11 2 2 4 4" xfId="14600" xr:uid="{21B0C89D-E84F-4BC1-898C-2AA0D6E6D20E}"/>
    <cellStyle name="Comma 2 11 2 2 4 4 2" xfId="33761" xr:uid="{F639DBC9-9C82-45F4-A287-85CA67A20311}"/>
    <cellStyle name="Comma 2 11 2 2 4 5" xfId="8264" xr:uid="{FBB550BE-5925-4EB0-8D97-C0C034782623}"/>
    <cellStyle name="Comma 2 11 2 2 4 5 2" xfId="27427" xr:uid="{64D4A7A9-2E48-4F33-B012-A135383CED2B}"/>
    <cellStyle name="Comma 2 11 2 2 4 6" xfId="21093" xr:uid="{58B93C3D-AAB9-40DE-A611-DE1299264DBE}"/>
    <cellStyle name="Comma 2 11 2 2 5" xfId="2190" xr:uid="{687E32F4-85E7-4E5A-99BE-6413A8E84535}"/>
    <cellStyle name="Comma 2 11 2 2 5 2" xfId="4289" xr:uid="{75BAE105-7AA7-43A8-9F38-F58707446E1A}"/>
    <cellStyle name="Comma 2 11 2 2 5 2 2" xfId="16969" xr:uid="{766B068A-872F-4503-B6AE-94CE4D2F6348}"/>
    <cellStyle name="Comma 2 11 2 2 5 2 2 2" xfId="36130" xr:uid="{3EEA59D4-77F4-4ABB-B18F-BE70F54DC7F9}"/>
    <cellStyle name="Comma 2 11 2 2 5 2 3" xfId="10633" xr:uid="{497202F9-FF80-42D7-BF26-1222E008DC36}"/>
    <cellStyle name="Comma 2 11 2 2 5 2 3 2" xfId="29796" xr:uid="{431116BA-EF9B-42D9-BF61-119DA642D2FB}"/>
    <cellStyle name="Comma 2 11 2 2 5 2 4" xfId="23462" xr:uid="{9382FBF2-4514-4C94-A467-8FA365BCA7D3}"/>
    <cellStyle name="Comma 2 11 2 2 5 3" xfId="6453" xr:uid="{D452C44A-BE84-4752-889B-1734488D778C}"/>
    <cellStyle name="Comma 2 11 2 2 5 3 2" xfId="19131" xr:uid="{CA734BEA-47EE-416F-9EAF-7F76A6FF4D11}"/>
    <cellStyle name="Comma 2 11 2 2 5 3 2 2" xfId="38292" xr:uid="{5A81930B-632C-44B8-BAEE-5CD955C5238D}"/>
    <cellStyle name="Comma 2 11 2 2 5 3 3" xfId="12795" xr:uid="{BFAB323A-A1B2-4BDE-865E-74FA57EEBF57}"/>
    <cellStyle name="Comma 2 11 2 2 5 3 3 2" xfId="31958" xr:uid="{16A6D2A8-A417-4D7C-9A21-014719259872}"/>
    <cellStyle name="Comma 2 11 2 2 5 3 4" xfId="25624" xr:uid="{8F23E20D-AF66-4309-A25D-04AF76C6BEEF}"/>
    <cellStyle name="Comma 2 11 2 2 5 4" xfId="14908" xr:uid="{6B1C6F94-30AD-4F9B-B8A8-E9A137C0F36A}"/>
    <cellStyle name="Comma 2 11 2 2 5 4 2" xfId="34069" xr:uid="{582238F2-6AC9-4A64-BF2D-CB91AAEB40C2}"/>
    <cellStyle name="Comma 2 11 2 2 5 5" xfId="8572" xr:uid="{9B34E19A-91D4-4E33-9ACD-39207D30511C}"/>
    <cellStyle name="Comma 2 11 2 2 5 5 2" xfId="27735" xr:uid="{E0EC9820-C262-40B7-9B8B-3EBE03DCA26D}"/>
    <cellStyle name="Comma 2 11 2 2 5 6" xfId="21401" xr:uid="{FE68598C-1750-44AF-A5DF-D808D3C63DB3}"/>
    <cellStyle name="Comma 2 11 2 2 6" xfId="2500" xr:uid="{A15159FC-F3AF-4B1E-94AF-C507835A23C9}"/>
    <cellStyle name="Comma 2 11 2 2 6 2" xfId="4597" xr:uid="{ECBC4EF9-1906-4AF4-A8C7-625CDA33999D}"/>
    <cellStyle name="Comma 2 11 2 2 6 2 2" xfId="17277" xr:uid="{197C1D60-6066-4678-988B-EEAECBFA6F70}"/>
    <cellStyle name="Comma 2 11 2 2 6 2 2 2" xfId="36438" xr:uid="{0699AD14-D68D-4864-8036-FC1EF7519C49}"/>
    <cellStyle name="Comma 2 11 2 2 6 2 3" xfId="10941" xr:uid="{88F99BF7-E50A-41EA-B114-446DEC34E8A8}"/>
    <cellStyle name="Comma 2 11 2 2 6 2 3 2" xfId="30104" xr:uid="{6220697C-E496-4E85-8C19-731BE4A9EA18}"/>
    <cellStyle name="Comma 2 11 2 2 6 2 4" xfId="23770" xr:uid="{6CF32AF6-4FA4-4B4D-BA6E-F05142C9276D}"/>
    <cellStyle name="Comma 2 11 2 2 6 3" xfId="6761" xr:uid="{AB0DEB6D-E966-4995-BE02-D29AC0C7DA36}"/>
    <cellStyle name="Comma 2 11 2 2 6 3 2" xfId="19439" xr:uid="{10F6A334-C0B2-42BD-A115-C797145673B0}"/>
    <cellStyle name="Comma 2 11 2 2 6 3 2 2" xfId="38600" xr:uid="{5614F4BE-9C90-4DB3-AFA8-EED9ECCFA37C}"/>
    <cellStyle name="Comma 2 11 2 2 6 3 3" xfId="13103" xr:uid="{C38A06F4-A2DB-4104-AFF9-BF9C86EC2C08}"/>
    <cellStyle name="Comma 2 11 2 2 6 3 3 2" xfId="32266" xr:uid="{03EA66A2-F513-44F8-92DD-CFE3AC769B03}"/>
    <cellStyle name="Comma 2 11 2 2 6 3 4" xfId="25932" xr:uid="{852F8634-61DB-45C2-8CAC-A35C0079F6FF}"/>
    <cellStyle name="Comma 2 11 2 2 6 4" xfId="15216" xr:uid="{6DFB6A72-D9BA-4592-9AB9-7DE2EF7431C8}"/>
    <cellStyle name="Comma 2 11 2 2 6 4 2" xfId="34377" xr:uid="{F14F06C8-3EF0-4393-AA4E-48EE2A6C7678}"/>
    <cellStyle name="Comma 2 11 2 2 6 5" xfId="8880" xr:uid="{E7D57193-F6CD-4E2F-BD62-E6E2C756F760}"/>
    <cellStyle name="Comma 2 11 2 2 6 5 2" xfId="28043" xr:uid="{95665B68-97CD-4616-A3FE-CD02814BD28D}"/>
    <cellStyle name="Comma 2 11 2 2 6 6" xfId="21709" xr:uid="{4E037C59-21EE-487B-A173-D027FE0BF3D8}"/>
    <cellStyle name="Comma 2 11 2 2 7" xfId="3193" xr:uid="{2BB8AA8F-5FB3-46E8-A379-EF1DD65E1DD3}"/>
    <cellStyle name="Comma 2 11 2 2 7 2" xfId="15873" xr:uid="{DFAE35A1-2CC2-4695-BCC4-AE1165D03C89}"/>
    <cellStyle name="Comma 2 11 2 2 7 2 2" xfId="35034" xr:uid="{12D0C411-95B8-4F85-81A0-F69C1090DF50}"/>
    <cellStyle name="Comma 2 11 2 2 7 3" xfId="9537" xr:uid="{9981154E-D1B5-4F0E-AB0A-3CE28C5AC62A}"/>
    <cellStyle name="Comma 2 11 2 2 7 3 2" xfId="28700" xr:uid="{0AE4E693-6791-415F-A826-CBDE1B512A16}"/>
    <cellStyle name="Comma 2 11 2 2 7 4" xfId="22366" xr:uid="{55F78630-A04E-476E-A691-E21A57D4DBBB}"/>
    <cellStyle name="Comma 2 11 2 2 8" xfId="5293" xr:uid="{1129EA7D-546F-486C-BF4D-E9F32F595BD9}"/>
    <cellStyle name="Comma 2 11 2 2 8 2" xfId="17971" xr:uid="{AC8754B1-2333-48F7-8198-940C73ED6079}"/>
    <cellStyle name="Comma 2 11 2 2 8 2 2" xfId="37132" xr:uid="{1CF248D2-7AA7-4FA4-8B61-12D571A15411}"/>
    <cellStyle name="Comma 2 11 2 2 8 3" xfId="11635" xr:uid="{A7124498-0D23-4012-9899-39577DC37671}"/>
    <cellStyle name="Comma 2 11 2 2 8 3 2" xfId="30798" xr:uid="{3C0BF5FF-5F89-49E3-A979-B4B0E2F84B56}"/>
    <cellStyle name="Comma 2 11 2 2 8 4" xfId="24464" xr:uid="{362C8FC1-6E75-47B8-910C-AD6426C9E563}"/>
    <cellStyle name="Comma 2 11 2 2 9" xfId="13812" xr:uid="{C6A0EAFE-5E49-43E4-BC0C-0078C548ADFC}"/>
    <cellStyle name="Comma 2 11 2 2 9 2" xfId="32973" xr:uid="{F85499BB-CE72-4661-80B4-332BC30DF7A7}"/>
    <cellStyle name="Comma 2 11 2 3" xfId="857" xr:uid="{458C252B-0A7B-455F-970C-4CDE6FA0087A}"/>
    <cellStyle name="Comma 2 11 2 3 2" xfId="3305" xr:uid="{491971CD-A36D-4A6F-BE95-6F98F9166DFF}"/>
    <cellStyle name="Comma 2 11 2 3 2 2" xfId="15985" xr:uid="{454DE48B-CC88-4C5B-8EBC-FDF7EBE0425C}"/>
    <cellStyle name="Comma 2 11 2 3 2 2 2" xfId="35146" xr:uid="{F62E00AC-9754-49DD-AD57-44B85FB1CA87}"/>
    <cellStyle name="Comma 2 11 2 3 2 3" xfId="9649" xr:uid="{2D1D3779-425D-4840-9B27-4BB5CF017BE7}"/>
    <cellStyle name="Comma 2 11 2 3 2 3 2" xfId="28812" xr:uid="{8F2792FA-F418-4BB5-B579-93FC4BEB80A4}"/>
    <cellStyle name="Comma 2 11 2 3 2 4" xfId="22478" xr:uid="{093BDE2D-A67D-499C-9256-B73EE7F6458D}"/>
    <cellStyle name="Comma 2 11 2 3 3" xfId="5405" xr:uid="{F19B8496-813F-446B-BFD6-5D6213E013D2}"/>
    <cellStyle name="Comma 2 11 2 3 3 2" xfId="18083" xr:uid="{DD11634C-C611-4322-86E9-823AAB222D97}"/>
    <cellStyle name="Comma 2 11 2 3 3 2 2" xfId="37244" xr:uid="{DE046A4F-DE3A-4300-A05D-641FA73D77C8}"/>
    <cellStyle name="Comma 2 11 2 3 3 3" xfId="11747" xr:uid="{C4FA8148-B688-47A5-8EED-7A8BA7F72994}"/>
    <cellStyle name="Comma 2 11 2 3 3 3 2" xfId="30910" xr:uid="{0EF9E52A-14FD-4E1E-B2EA-4B537B40B88A}"/>
    <cellStyle name="Comma 2 11 2 3 3 4" xfId="24576" xr:uid="{867159F5-47C1-404B-B403-49E2099726B8}"/>
    <cellStyle name="Comma 2 11 2 3 4" xfId="13924" xr:uid="{D7FBF7FE-5F35-4A0E-A647-820269B8741B}"/>
    <cellStyle name="Comma 2 11 2 3 4 2" xfId="33085" xr:uid="{4FB1FD4C-A344-46E4-A25A-68F265070133}"/>
    <cellStyle name="Comma 2 11 2 3 5" xfId="7588" xr:uid="{0C39ACBC-F346-46B7-9D7D-510EDBB05948}"/>
    <cellStyle name="Comma 2 11 2 3 5 2" xfId="26751" xr:uid="{A0E5B77A-698A-4939-9E32-EA1C8ED3808D}"/>
    <cellStyle name="Comma 2 11 2 3 6" xfId="20417" xr:uid="{02221AC0-376A-4F66-A702-ED065DB642DC}"/>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2 2" xfId="35641" xr:uid="{151C06A1-8E4B-45D4-8AB6-C2D58705803A}"/>
    <cellStyle name="Comma 2 11 2 5 2 3" xfId="10144" xr:uid="{666F856E-8F45-44CE-8EE7-0D6FF26175A1}"/>
    <cellStyle name="Comma 2 11 2 5 2 3 2" xfId="29307" xr:uid="{CD96CF55-FEC2-4C32-A046-DE068FB1C188}"/>
    <cellStyle name="Comma 2 11 2 5 2 4" xfId="22973" xr:uid="{61331C54-39FA-46FB-BA1B-1930677D2D0A}"/>
    <cellStyle name="Comma 2 11 2 5 3" xfId="5923" xr:uid="{F7AEEDC5-FCF2-43E5-9945-D4AE17DF891C}"/>
    <cellStyle name="Comma 2 11 2 5 3 2" xfId="18601" xr:uid="{C3B58EFC-6ABA-4166-8931-8B78243B0D54}"/>
    <cellStyle name="Comma 2 11 2 5 3 2 2" xfId="37762" xr:uid="{69DE214C-67F1-4E54-B2BB-3D2B08D7B320}"/>
    <cellStyle name="Comma 2 11 2 5 3 3" xfId="12265" xr:uid="{FF0CAB3A-A215-4D70-BCB8-47172736D2D2}"/>
    <cellStyle name="Comma 2 11 2 5 3 3 2" xfId="31428" xr:uid="{8170527B-B749-4800-B63D-5EF470665AF4}"/>
    <cellStyle name="Comma 2 11 2 5 3 4" xfId="25094" xr:uid="{49EE5EE2-743B-4553-8CFA-7B23259CB1F1}"/>
    <cellStyle name="Comma 2 11 2 5 4" xfId="14419" xr:uid="{5E9D12E5-80F8-43A7-AA16-EAECC0A5C955}"/>
    <cellStyle name="Comma 2 11 2 5 4 2" xfId="33580" xr:uid="{7B288F6B-7A26-49BC-AB99-C2C61BE54F5A}"/>
    <cellStyle name="Comma 2 11 2 5 5" xfId="8083" xr:uid="{8EB741EE-09BF-4320-A804-F18A97D6A7B8}"/>
    <cellStyle name="Comma 2 11 2 5 5 2" xfId="27246" xr:uid="{900A2467-98A0-4201-9FA2-051DA36B747D}"/>
    <cellStyle name="Comma 2 11 2 5 6" xfId="20912" xr:uid="{2EC3007D-91C2-4E0F-AC68-F53338B3A4CB}"/>
    <cellStyle name="Comma 2 11 2 6" xfId="2009" xr:uid="{F7C517D4-37A0-4218-AC69-EB36272F3310}"/>
    <cellStyle name="Comma 2 11 2 6 2" xfId="4108" xr:uid="{8CC8E1BA-BA41-466D-A523-FABF4E9AC97C}"/>
    <cellStyle name="Comma 2 11 2 6 2 2" xfId="16788" xr:uid="{7253F4EC-B681-4873-81A2-0E73CC34A0DA}"/>
    <cellStyle name="Comma 2 11 2 6 2 2 2" xfId="35949" xr:uid="{C6732BB0-413D-40A1-9086-592992D3578A}"/>
    <cellStyle name="Comma 2 11 2 6 2 3" xfId="10452" xr:uid="{D14D7DE3-05F0-4B2A-9F75-A06316EBBEEE}"/>
    <cellStyle name="Comma 2 11 2 6 2 3 2" xfId="29615" xr:uid="{C94599B3-F105-4B65-B406-45BA97FBD0A4}"/>
    <cellStyle name="Comma 2 11 2 6 2 4" xfId="23281" xr:uid="{F63B6298-0AE0-4EBF-B4D2-DBE26A9DE793}"/>
    <cellStyle name="Comma 2 11 2 6 3" xfId="6272" xr:uid="{1594B295-6DD8-4DFE-BF4B-52BB67DCE9EB}"/>
    <cellStyle name="Comma 2 11 2 6 3 2" xfId="18950" xr:uid="{5D533C82-719D-4C3C-B35F-29B85F15BF29}"/>
    <cellStyle name="Comma 2 11 2 6 3 2 2" xfId="38111" xr:uid="{2AE8E1F0-5F09-42F4-A60F-F82155E27552}"/>
    <cellStyle name="Comma 2 11 2 6 3 3" xfId="12614" xr:uid="{70DC0177-DB75-4ABB-A012-12834E0A659D}"/>
    <cellStyle name="Comma 2 11 2 6 3 3 2" xfId="31777" xr:uid="{E912A7D4-DE4B-4F41-9F88-114CCB579AEC}"/>
    <cellStyle name="Comma 2 11 2 6 3 4" xfId="25443" xr:uid="{5624378D-6A5A-4F1B-B8B2-96FB66F07201}"/>
    <cellStyle name="Comma 2 11 2 6 4" xfId="14727" xr:uid="{BA582BE7-7810-4ECD-B95F-40B1B0349928}"/>
    <cellStyle name="Comma 2 11 2 6 4 2" xfId="33888" xr:uid="{AD375CD1-8A19-42DD-8657-388E53A38B1D}"/>
    <cellStyle name="Comma 2 11 2 6 5" xfId="8391" xr:uid="{91B17B63-2119-4DEB-AC0C-75DA493ED645}"/>
    <cellStyle name="Comma 2 11 2 6 5 2" xfId="27554" xr:uid="{E45C8B6B-11DB-4055-A57F-0D2B7C8D4A5C}"/>
    <cellStyle name="Comma 2 11 2 6 6" xfId="21220" xr:uid="{F4955652-8863-4661-9732-17634AA70D03}"/>
    <cellStyle name="Comma 2 11 2 7" xfId="2319" xr:uid="{7C66A756-C491-41EE-A1B8-6F03E907D764}"/>
    <cellStyle name="Comma 2 11 2 7 2" xfId="4416" xr:uid="{9B232124-D0A5-4DB2-B7FA-9917EF099F90}"/>
    <cellStyle name="Comma 2 11 2 7 2 2" xfId="17096" xr:uid="{EC7B8544-EFB4-4F80-9541-A31C2EE1AEFD}"/>
    <cellStyle name="Comma 2 11 2 7 2 2 2" xfId="36257" xr:uid="{6B8427DC-AE15-4F7B-AF12-2F56CEC53394}"/>
    <cellStyle name="Comma 2 11 2 7 2 3" xfId="10760" xr:uid="{2FE1CFEF-9F0E-445D-ADA4-9399AE1D7336}"/>
    <cellStyle name="Comma 2 11 2 7 2 3 2" xfId="29923" xr:uid="{813C8D8A-ACAF-4D4B-A221-E10451685DD1}"/>
    <cellStyle name="Comma 2 11 2 7 2 4" xfId="23589" xr:uid="{320769B8-0846-4374-ADD0-47370F22B876}"/>
    <cellStyle name="Comma 2 11 2 7 3" xfId="6580" xr:uid="{33842E1C-6E34-419A-A229-480BD609CAFE}"/>
    <cellStyle name="Comma 2 11 2 7 3 2" xfId="19258" xr:uid="{33C931C0-AEFF-42CD-98A5-4B399D239020}"/>
    <cellStyle name="Comma 2 11 2 7 3 2 2" xfId="38419" xr:uid="{D9339DC5-114E-46F9-A589-04F1C6387DD2}"/>
    <cellStyle name="Comma 2 11 2 7 3 3" xfId="12922" xr:uid="{418A30DC-01FA-4E5A-93AA-9261213929EC}"/>
    <cellStyle name="Comma 2 11 2 7 3 3 2" xfId="32085" xr:uid="{A5D1B2B1-F619-46ED-989B-866C2E4B80C5}"/>
    <cellStyle name="Comma 2 11 2 7 3 4" xfId="25751" xr:uid="{13FDB49B-B326-459A-B93D-B6340203BEBA}"/>
    <cellStyle name="Comma 2 11 2 7 4" xfId="15035" xr:uid="{D003E9C4-176F-47C5-AD73-16A07912A176}"/>
    <cellStyle name="Comma 2 11 2 7 4 2" xfId="34196" xr:uid="{2560E8F0-D187-4D62-A72C-3BA3407C28FC}"/>
    <cellStyle name="Comma 2 11 2 7 5" xfId="8699" xr:uid="{06864204-6856-4E0E-A7EC-5284F24E16F1}"/>
    <cellStyle name="Comma 2 11 2 7 5 2" xfId="27862" xr:uid="{6EDE24AD-9EF3-438D-9370-5EEA3117F5B2}"/>
    <cellStyle name="Comma 2 11 2 7 6" xfId="21528" xr:uid="{2FCFBD3D-F77D-45A5-B0E2-BCEAC3F76453}"/>
    <cellStyle name="Comma 2 11 2 8" xfId="3071" xr:uid="{92B68079-58CE-460A-B853-D81F684529F3}"/>
    <cellStyle name="Comma 2 11 2 8 2" xfId="15751" xr:uid="{503B7A08-F633-467C-AE19-C8E20004104A}"/>
    <cellStyle name="Comma 2 11 2 8 2 2" xfId="34912" xr:uid="{9AB69C2E-DEC2-49CC-A11D-26288958C36E}"/>
    <cellStyle name="Comma 2 11 2 8 3" xfId="9415" xr:uid="{435929CF-EF31-47D9-BC26-3C50A123C0D7}"/>
    <cellStyle name="Comma 2 11 2 8 3 2" xfId="28578" xr:uid="{848F592E-149F-4CCC-91CB-77E4AA49B2B3}"/>
    <cellStyle name="Comma 2 11 2 8 4" xfId="22244" xr:uid="{E6900C67-24D4-4A14-AB22-73E1956D3826}"/>
    <cellStyle name="Comma 2 11 2 9" xfId="5168" xr:uid="{C890CC80-B4B0-42E9-BF01-0C326FD9A7A0}"/>
    <cellStyle name="Comma 2 11 2 9 2" xfId="17846" xr:uid="{7E0DEAD8-51AD-4106-B1E0-05C9A7C10DE4}"/>
    <cellStyle name="Comma 2 11 2 9 2 2" xfId="37007" xr:uid="{F65A4488-5F32-43A6-9C9F-A43EF5F66DDA}"/>
    <cellStyle name="Comma 2 11 2 9 3" xfId="11510" xr:uid="{C56C198A-8665-47F0-956F-FA0560355785}"/>
    <cellStyle name="Comma 2 11 2 9 3 2" xfId="30673" xr:uid="{6B509A77-7B0F-48EE-98C6-789D05185E39}"/>
    <cellStyle name="Comma 2 11 2 9 4" xfId="24339" xr:uid="{B16F73C4-5A55-4E57-A0A4-10CE4DF9E24D}"/>
    <cellStyle name="Comma 2 11 3" xfId="675" xr:uid="{A93136E3-73F9-4832-92DA-A01CB3F1A04F}"/>
    <cellStyle name="Comma 2 11 3 10" xfId="7422" xr:uid="{5B317FAB-972A-41F3-A759-030447BACA0F}"/>
    <cellStyle name="Comma 2 11 3 10 2" xfId="26585" xr:uid="{0294506F-F773-45BD-897F-2064ABF44C62}"/>
    <cellStyle name="Comma 2 11 3 11" xfId="20251" xr:uid="{26E9FBD3-3865-414D-B7E3-E0FBD7D63274}"/>
    <cellStyle name="Comma 2 11 3 2" xfId="992" xr:uid="{3393E1EA-CE79-4E83-95E1-DD20FCE76516}"/>
    <cellStyle name="Comma 2 11 3 2 2" xfId="3432" xr:uid="{38D1EA2C-997F-464A-8B00-8527595FD72A}"/>
    <cellStyle name="Comma 2 11 3 2 2 2" xfId="16112" xr:uid="{A6A3FA43-5332-4E8A-A330-EE0D95DA8668}"/>
    <cellStyle name="Comma 2 11 3 2 2 2 2" xfId="35273" xr:uid="{89DF4369-19BE-4E17-A554-0A87309F94EE}"/>
    <cellStyle name="Comma 2 11 3 2 2 3" xfId="9776" xr:uid="{3D63CA91-AA2E-4955-8C4F-567833F83788}"/>
    <cellStyle name="Comma 2 11 3 2 2 3 2" xfId="28939" xr:uid="{686234ED-1EB5-4D30-9B56-70B939D1CAD3}"/>
    <cellStyle name="Comma 2 11 3 2 2 4" xfId="22605" xr:uid="{4BCA0868-1EDC-43E4-9398-7C4E0D995699}"/>
    <cellStyle name="Comma 2 11 3 2 3" xfId="5535" xr:uid="{EB4D063E-1997-4A32-B454-C0D9CB516CDF}"/>
    <cellStyle name="Comma 2 11 3 2 3 2" xfId="18213" xr:uid="{F51607F8-18B0-4B80-BCA9-CB37025DD042}"/>
    <cellStyle name="Comma 2 11 3 2 3 2 2" xfId="37374" xr:uid="{A744A235-42BF-4879-8427-10AF93DBEB19}"/>
    <cellStyle name="Comma 2 11 3 2 3 3" xfId="11877" xr:uid="{592674CA-E4C9-4A35-82C6-3866ED5CE3A4}"/>
    <cellStyle name="Comma 2 11 3 2 3 3 2" xfId="31040" xr:uid="{BEBA356B-5537-47DA-AA26-A80BA9F22876}"/>
    <cellStyle name="Comma 2 11 3 2 3 4" xfId="24706" xr:uid="{F9C5D70F-2999-44E9-B531-FDBC4C560E85}"/>
    <cellStyle name="Comma 2 11 3 2 4" xfId="14051" xr:uid="{3175F14F-439A-4FCA-9357-BA748F714238}"/>
    <cellStyle name="Comma 2 11 3 2 4 2" xfId="33212" xr:uid="{4462909F-C04B-4373-90BD-26D1D06E578D}"/>
    <cellStyle name="Comma 2 11 3 2 5" xfId="7715" xr:uid="{FC9C1C2B-557A-4BE0-8B6E-22298CA674FE}"/>
    <cellStyle name="Comma 2 11 3 2 5 2" xfId="26878" xr:uid="{A549E15D-52E6-482C-A207-3710C0361A87}"/>
    <cellStyle name="Comma 2 11 3 2 6" xfId="20544" xr:uid="{514DDA01-850D-4F87-A58B-A8BFA692638D}"/>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2 2" xfId="35768" xr:uid="{ADD1ABCD-A3CB-40A5-A69E-ACD4BAD37338}"/>
    <cellStyle name="Comma 2 11 3 4 2 3" xfId="10271" xr:uid="{584E448F-C171-4BDF-8351-7D6FA3DE4CCF}"/>
    <cellStyle name="Comma 2 11 3 4 2 3 2" xfId="29434" xr:uid="{4BA652ED-2DCF-41FB-A676-5C813E050856}"/>
    <cellStyle name="Comma 2 11 3 4 2 4" xfId="23100" xr:uid="{AF0723D5-45F8-4639-B429-53242D2791B5}"/>
    <cellStyle name="Comma 2 11 3 4 3" xfId="6050" xr:uid="{DD6FBDBB-1D17-48A2-BEB9-15EEDC8093D6}"/>
    <cellStyle name="Comma 2 11 3 4 3 2" xfId="18728" xr:uid="{3AC6899C-50B6-4C55-87F4-E1A4A5CC11CA}"/>
    <cellStyle name="Comma 2 11 3 4 3 2 2" xfId="37889" xr:uid="{D3191E1F-31A6-48A3-B6B5-B3E054F74429}"/>
    <cellStyle name="Comma 2 11 3 4 3 3" xfId="12392" xr:uid="{708D73F8-68BB-47F7-8C5C-0F895FC7E221}"/>
    <cellStyle name="Comma 2 11 3 4 3 3 2" xfId="31555" xr:uid="{F515EDE7-7FF5-47AE-8E3A-E45B5DE88560}"/>
    <cellStyle name="Comma 2 11 3 4 3 4" xfId="25221" xr:uid="{D0BB31FB-5E59-4C12-9D02-6F65B8869AA0}"/>
    <cellStyle name="Comma 2 11 3 4 4" xfId="14546" xr:uid="{487BCDB5-E063-4703-8A62-9B8B0A6C21AE}"/>
    <cellStyle name="Comma 2 11 3 4 4 2" xfId="33707" xr:uid="{FD29CF64-B2DF-4DE6-BFC5-D48B174F1630}"/>
    <cellStyle name="Comma 2 11 3 4 5" xfId="8210" xr:uid="{5322B4BF-EBFE-4116-B0B2-6364D3D73F15}"/>
    <cellStyle name="Comma 2 11 3 4 5 2" xfId="27373" xr:uid="{BE3F7CC2-9E73-4D1C-968C-75619D317C13}"/>
    <cellStyle name="Comma 2 11 3 4 6" xfId="21039" xr:uid="{04735C0F-25F4-40D5-974E-401D36F08142}"/>
    <cellStyle name="Comma 2 11 3 5" xfId="2136" xr:uid="{E546D774-733D-4B83-BB7E-371BC4FE51FF}"/>
    <cellStyle name="Comma 2 11 3 5 2" xfId="4235" xr:uid="{1F3E11F8-16F9-4007-9EEF-54B0E2338B0F}"/>
    <cellStyle name="Comma 2 11 3 5 2 2" xfId="16915" xr:uid="{2558B9B4-2A29-404D-ABE1-2B0EE4B2FBE1}"/>
    <cellStyle name="Comma 2 11 3 5 2 2 2" xfId="36076" xr:uid="{EE5EDCB7-D140-4FEA-932C-7CD1C3A2612F}"/>
    <cellStyle name="Comma 2 11 3 5 2 3" xfId="10579" xr:uid="{A001BE09-7219-4A97-99C0-F557C4BCB35D}"/>
    <cellStyle name="Comma 2 11 3 5 2 3 2" xfId="29742" xr:uid="{37B7C90D-C122-442C-A5F6-1FD9F9AC4582}"/>
    <cellStyle name="Comma 2 11 3 5 2 4" xfId="23408" xr:uid="{9D309EE3-0C9F-421A-A9ED-514DE75C7036}"/>
    <cellStyle name="Comma 2 11 3 5 3" xfId="6399" xr:uid="{6F0F4AE8-379A-463D-B90C-1C55A4146B01}"/>
    <cellStyle name="Comma 2 11 3 5 3 2" xfId="19077" xr:uid="{5068885D-B9DB-4BDB-BDCA-84BEE8913AE6}"/>
    <cellStyle name="Comma 2 11 3 5 3 2 2" xfId="38238" xr:uid="{42485372-D7A3-42B0-B994-7F524C7825E9}"/>
    <cellStyle name="Comma 2 11 3 5 3 3" xfId="12741" xr:uid="{A74AABE1-A33A-45DF-9F96-4C7C6D8719F8}"/>
    <cellStyle name="Comma 2 11 3 5 3 3 2" xfId="31904" xr:uid="{5FA2A1A4-F9C8-4512-A729-01867F647857}"/>
    <cellStyle name="Comma 2 11 3 5 3 4" xfId="25570" xr:uid="{8530E79B-ECEC-4029-8742-E051AA87C247}"/>
    <cellStyle name="Comma 2 11 3 5 4" xfId="14854" xr:uid="{F7CA66B5-E6E8-4FA7-B487-0E5A8FF516B9}"/>
    <cellStyle name="Comma 2 11 3 5 4 2" xfId="34015" xr:uid="{D9E4E143-9653-4E38-8BC8-9C8360A3C300}"/>
    <cellStyle name="Comma 2 11 3 5 5" xfId="8518" xr:uid="{E68B7F67-FB19-44EE-B850-2221CB9DEC29}"/>
    <cellStyle name="Comma 2 11 3 5 5 2" xfId="27681" xr:uid="{1146B7AF-9F89-4EC8-85CD-51E30857D560}"/>
    <cellStyle name="Comma 2 11 3 5 6" xfId="21347" xr:uid="{EF817E76-2422-4DF3-849A-C60342228D3A}"/>
    <cellStyle name="Comma 2 11 3 6" xfId="2446" xr:uid="{CCD9B07A-1F8F-4281-AD7E-5B2919780C8D}"/>
    <cellStyle name="Comma 2 11 3 6 2" xfId="4543" xr:uid="{43BAE2A3-179B-47E9-A5E0-5D9ADB6818EB}"/>
    <cellStyle name="Comma 2 11 3 6 2 2" xfId="17223" xr:uid="{8A8A0F19-304C-452C-927A-F2B3B96C841C}"/>
    <cellStyle name="Comma 2 11 3 6 2 2 2" xfId="36384" xr:uid="{6345E01B-ADAA-4284-86B8-B2D398C2611A}"/>
    <cellStyle name="Comma 2 11 3 6 2 3" xfId="10887" xr:uid="{1CBCD3F0-C5A2-40D7-8A64-CABFEB8D1F07}"/>
    <cellStyle name="Comma 2 11 3 6 2 3 2" xfId="30050" xr:uid="{37E57C19-DCEA-4D45-AEBA-980859383781}"/>
    <cellStyle name="Comma 2 11 3 6 2 4" xfId="23716" xr:uid="{92069515-37CC-4F1D-B49E-7CB8F87864E8}"/>
    <cellStyle name="Comma 2 11 3 6 3" xfId="6707" xr:uid="{B1227A2F-2408-438A-B0D3-5F16D25A3094}"/>
    <cellStyle name="Comma 2 11 3 6 3 2" xfId="19385" xr:uid="{488D19FE-70C6-42FF-ADA7-93A17B3B3A48}"/>
    <cellStyle name="Comma 2 11 3 6 3 2 2" xfId="38546" xr:uid="{62143F76-C68C-4302-A2DB-B9B8CC7B4639}"/>
    <cellStyle name="Comma 2 11 3 6 3 3" xfId="13049" xr:uid="{BEEAE872-8B93-418B-B5CA-21BE98E6D187}"/>
    <cellStyle name="Comma 2 11 3 6 3 3 2" xfId="32212" xr:uid="{EC7F5AFD-613A-4374-B2CE-4D60286872D9}"/>
    <cellStyle name="Comma 2 11 3 6 3 4" xfId="25878" xr:uid="{F1BE1A9E-D5C9-49C6-B1E5-3B01AE60AA13}"/>
    <cellStyle name="Comma 2 11 3 6 4" xfId="15162" xr:uid="{78FF76BB-9393-48BF-A18E-E692BC2B617B}"/>
    <cellStyle name="Comma 2 11 3 6 4 2" xfId="34323" xr:uid="{309CEC78-133D-49C4-A611-5BE4FFB0A302}"/>
    <cellStyle name="Comma 2 11 3 6 5" xfId="8826" xr:uid="{51028853-AFCD-44EF-B433-93CF8D7D03A6}"/>
    <cellStyle name="Comma 2 11 3 6 5 2" xfId="27989" xr:uid="{81731B21-5147-4EFD-AEEF-154AF0578EA5}"/>
    <cellStyle name="Comma 2 11 3 6 6" xfId="21655" xr:uid="{97FC194B-5D63-4C5E-B0FE-3FBFEDEFAE6A}"/>
    <cellStyle name="Comma 2 11 3 7" xfId="3139" xr:uid="{7A7FC90E-3389-497E-B743-B9C9BDF892FD}"/>
    <cellStyle name="Comma 2 11 3 7 2" xfId="15819" xr:uid="{345A05DF-FDE7-4612-9786-FF2346BB4356}"/>
    <cellStyle name="Comma 2 11 3 7 2 2" xfId="34980" xr:uid="{D76906DB-05F9-40DF-8959-5DE3333E0D7A}"/>
    <cellStyle name="Comma 2 11 3 7 3" xfId="9483" xr:uid="{C2B2F76F-5D17-4A08-ACD2-19AD0007D4CA}"/>
    <cellStyle name="Comma 2 11 3 7 3 2" xfId="28646" xr:uid="{E14EC1E1-A00E-42A1-95E1-FA4C1CC6A304}"/>
    <cellStyle name="Comma 2 11 3 7 4" xfId="22312" xr:uid="{E2E1C6C4-408E-4E74-9270-9E3B53EAC9C9}"/>
    <cellStyle name="Comma 2 11 3 8" xfId="5238" xr:uid="{F0B4D4D2-ACD9-4ACA-B21F-983DAD6B61D9}"/>
    <cellStyle name="Comma 2 11 3 8 2" xfId="17916" xr:uid="{B9D3D8B1-5DDD-4EE7-8739-83F668A83737}"/>
    <cellStyle name="Comma 2 11 3 8 2 2" xfId="37077" xr:uid="{32830812-F307-4EFF-B0F2-0976D7A1D30A}"/>
    <cellStyle name="Comma 2 11 3 8 3" xfId="11580" xr:uid="{09C47927-A7FC-4D62-B2FE-D8F985D7388C}"/>
    <cellStyle name="Comma 2 11 3 8 3 2" xfId="30743" xr:uid="{3F5F42B2-CAD6-4DAC-91A6-12E10BC582D9}"/>
    <cellStyle name="Comma 2 11 3 8 4" xfId="24409" xr:uid="{2CCE1903-9982-4B97-B395-5D3B299D315E}"/>
    <cellStyle name="Comma 2 11 3 9" xfId="13758" xr:uid="{5D734CA2-35ED-4366-8024-4023190EFC9A}"/>
    <cellStyle name="Comma 2 11 3 9 2" xfId="32919" xr:uid="{71154D82-3B41-45DC-927F-FC8B2A0E1F96}"/>
    <cellStyle name="Comma 2 11 4" xfId="803" xr:uid="{3B387100-F684-4D1A-A041-39F852057EBF}"/>
    <cellStyle name="Comma 2 11 4 2" xfId="3251" xr:uid="{1E4EF013-9FCD-4D0E-9E52-E9AC0C63C124}"/>
    <cellStyle name="Comma 2 11 4 2 2" xfId="15931" xr:uid="{D643F407-AFCF-4601-93CD-BDDACED4BD9F}"/>
    <cellStyle name="Comma 2 11 4 2 2 2" xfId="35092" xr:uid="{610F9870-C8AD-4038-B813-166B1A2F792D}"/>
    <cellStyle name="Comma 2 11 4 2 3" xfId="9595" xr:uid="{27F1EF91-F869-4964-B39A-BB4F35356A92}"/>
    <cellStyle name="Comma 2 11 4 2 3 2" xfId="28758" xr:uid="{358BCD70-70AB-41BD-AA88-9B35056F48FB}"/>
    <cellStyle name="Comma 2 11 4 2 4" xfId="22424" xr:uid="{A8388DCD-8FDF-4FC2-BF8D-C91CC239DBBC}"/>
    <cellStyle name="Comma 2 11 4 3" xfId="5351" xr:uid="{8EC7F97E-BC90-4717-B609-CBE94CEB82BA}"/>
    <cellStyle name="Comma 2 11 4 3 2" xfId="18029" xr:uid="{A64CDBBB-01E3-4182-A518-63E61BDF5061}"/>
    <cellStyle name="Comma 2 11 4 3 2 2" xfId="37190" xr:uid="{0B5AB0E6-CB3A-48A3-A55B-938A1252B8DB}"/>
    <cellStyle name="Comma 2 11 4 3 3" xfId="11693" xr:uid="{E81F7197-5580-476E-8BCF-6E78120B406C}"/>
    <cellStyle name="Comma 2 11 4 3 3 2" xfId="30856" xr:uid="{9EDA95ED-BAA8-46F3-A9E1-BFBC613F7D64}"/>
    <cellStyle name="Comma 2 11 4 3 4" xfId="24522" xr:uid="{3008A720-4E4C-49F5-B112-22722C32F550}"/>
    <cellStyle name="Comma 2 11 4 4" xfId="13870" xr:uid="{77D34BBC-B7A7-45B3-AB6D-75891E14E696}"/>
    <cellStyle name="Comma 2 11 4 4 2" xfId="33031" xr:uid="{9D8A6D14-FA37-432A-A081-5A45B57F9AA3}"/>
    <cellStyle name="Comma 2 11 4 5" xfId="7534" xr:uid="{D4D217A4-A4FA-44FD-B9B2-64F409DC6880}"/>
    <cellStyle name="Comma 2 11 4 5 2" xfId="26697" xr:uid="{80BB29F5-EC22-4530-B47A-5E9D475A518E}"/>
    <cellStyle name="Comma 2 11 4 6" xfId="20363" xr:uid="{91442DFD-2D5E-4225-8CA4-8BAA5FA5C022}"/>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2 2" xfId="35587" xr:uid="{DC0D0728-6200-4944-A01C-7DA2BB0E6018}"/>
    <cellStyle name="Comma 2 11 6 2 3" xfId="10090" xr:uid="{7C1083CE-0FD5-4C2A-AACE-87518F7E077F}"/>
    <cellStyle name="Comma 2 11 6 2 3 2" xfId="29253" xr:uid="{D4E5936C-628C-4251-827A-06D0719DD4C1}"/>
    <cellStyle name="Comma 2 11 6 2 4" xfId="22919" xr:uid="{97732A23-7FB4-47DC-AF06-ADE3B853523B}"/>
    <cellStyle name="Comma 2 11 6 3" xfId="5869" xr:uid="{D6041DA5-4900-4237-A5A6-D6490E80B309}"/>
    <cellStyle name="Comma 2 11 6 3 2" xfId="18547" xr:uid="{986CF594-8747-480E-A71C-CA4787CF4EF8}"/>
    <cellStyle name="Comma 2 11 6 3 2 2" xfId="37708" xr:uid="{13476EBD-070B-48B3-AE40-9B7016F17CAE}"/>
    <cellStyle name="Comma 2 11 6 3 3" xfId="12211" xr:uid="{A8681927-0539-4C8F-9047-BC88B074075D}"/>
    <cellStyle name="Comma 2 11 6 3 3 2" xfId="31374" xr:uid="{A45C1AA7-DBFE-4C18-AF7D-996A661DCF36}"/>
    <cellStyle name="Comma 2 11 6 3 4" xfId="25040" xr:uid="{40B6F17F-298B-4E3F-9726-B39CE4B0CE44}"/>
    <cellStyle name="Comma 2 11 6 4" xfId="14365" xr:uid="{9F0623D3-269C-4E03-B339-F23E00DAAC19}"/>
    <cellStyle name="Comma 2 11 6 4 2" xfId="33526" xr:uid="{B9405C46-8C82-485F-B2C6-EB211D82DA68}"/>
    <cellStyle name="Comma 2 11 6 5" xfId="8029" xr:uid="{6A04EB09-7C55-48A7-BD30-6F0618D342D3}"/>
    <cellStyle name="Comma 2 11 6 5 2" xfId="27192" xr:uid="{F234AC86-7189-4E55-AA6F-4C84A02ACF77}"/>
    <cellStyle name="Comma 2 11 6 6" xfId="20858" xr:uid="{B1A33178-3008-411A-B6C1-AC4907CCC932}"/>
    <cellStyle name="Comma 2 11 7" xfId="1955" xr:uid="{BFCE1085-DC89-4CF6-89DC-EB6EFB4B10F8}"/>
    <cellStyle name="Comma 2 11 7 2" xfId="4054" xr:uid="{DBB52813-422A-4C5F-8F1F-9832D0FDBFFF}"/>
    <cellStyle name="Comma 2 11 7 2 2" xfId="16734" xr:uid="{18122FC8-1614-43EE-A28C-96E629693A5A}"/>
    <cellStyle name="Comma 2 11 7 2 2 2" xfId="35895" xr:uid="{B28A09AC-61A5-4CE3-BE91-8A648C75565D}"/>
    <cellStyle name="Comma 2 11 7 2 3" xfId="10398" xr:uid="{547FE5B5-D3A8-4032-ACAC-48E58CAA49B7}"/>
    <cellStyle name="Comma 2 11 7 2 3 2" xfId="29561" xr:uid="{D6C322F4-033A-4016-BE71-0AE11C6A59AA}"/>
    <cellStyle name="Comma 2 11 7 2 4" xfId="23227" xr:uid="{E6B518CE-4A59-43F4-B125-67116AB8C0BB}"/>
    <cellStyle name="Comma 2 11 7 3" xfId="6218" xr:uid="{B2CE2A24-1F25-469E-A894-03CC9AC3CCFD}"/>
    <cellStyle name="Comma 2 11 7 3 2" xfId="18896" xr:uid="{BC0ABCBA-01F9-46E7-9C16-C50B1D63066E}"/>
    <cellStyle name="Comma 2 11 7 3 2 2" xfId="38057" xr:uid="{7272F897-7F9A-442A-AF8F-657F47753530}"/>
    <cellStyle name="Comma 2 11 7 3 3" xfId="12560" xr:uid="{D54CD852-BFDF-40CE-AB7A-32AE3D97A0AA}"/>
    <cellStyle name="Comma 2 11 7 3 3 2" xfId="31723" xr:uid="{103F6F83-015C-4B39-B25A-41B1302C7C35}"/>
    <cellStyle name="Comma 2 11 7 3 4" xfId="25389" xr:uid="{3997781E-6640-48E0-89DC-DA6B7627432C}"/>
    <cellStyle name="Comma 2 11 7 4" xfId="14673" xr:uid="{FF915EFC-1051-40B5-9B5B-8CD0BCEC1056}"/>
    <cellStyle name="Comma 2 11 7 4 2" xfId="33834" xr:uid="{58CEBDA4-D5ED-4332-A07D-761DDCEB85A3}"/>
    <cellStyle name="Comma 2 11 7 5" xfId="8337" xr:uid="{1435D058-6757-4101-8FCA-979BAF9200A2}"/>
    <cellStyle name="Comma 2 11 7 5 2" xfId="27500" xr:uid="{E6634F25-98B6-40F4-ABD7-1B54597E1F24}"/>
    <cellStyle name="Comma 2 11 7 6" xfId="21166" xr:uid="{1E1ACB9E-5A0F-47C0-967F-67853C5E4CAF}"/>
    <cellStyle name="Comma 2 11 8" xfId="2265" xr:uid="{01414821-7A0B-4A6D-B8AD-16A5CC106399}"/>
    <cellStyle name="Comma 2 11 8 2" xfId="4362" xr:uid="{86C385D0-3532-4D0A-80A0-FC1106269764}"/>
    <cellStyle name="Comma 2 11 8 2 2" xfId="17042" xr:uid="{9D8EC4A4-E306-4F35-9239-283B61BA77DC}"/>
    <cellStyle name="Comma 2 11 8 2 2 2" xfId="36203" xr:uid="{5CAA0123-978C-4499-BCD7-61CD76015CF8}"/>
    <cellStyle name="Comma 2 11 8 2 3" xfId="10706" xr:uid="{E5FE806F-E210-41E6-92E5-CFB723CD1DFC}"/>
    <cellStyle name="Comma 2 11 8 2 3 2" xfId="29869" xr:uid="{B86B7585-0251-48D7-A90B-FBA0B1CCFACE}"/>
    <cellStyle name="Comma 2 11 8 2 4" xfId="23535" xr:uid="{FB4A4020-C26E-43C2-B0C8-095A787F8643}"/>
    <cellStyle name="Comma 2 11 8 3" xfId="6526" xr:uid="{D1CF5ACA-01E9-494E-AA20-34DD30C94567}"/>
    <cellStyle name="Comma 2 11 8 3 2" xfId="19204" xr:uid="{46A67638-49AD-47DC-AE29-C1612F2D6953}"/>
    <cellStyle name="Comma 2 11 8 3 2 2" xfId="38365" xr:uid="{5E0BCE81-3F8A-49DB-8802-81CE6E39A6DF}"/>
    <cellStyle name="Comma 2 11 8 3 3" xfId="12868" xr:uid="{FC05A548-B345-40E0-BF9D-079BF50A745F}"/>
    <cellStyle name="Comma 2 11 8 3 3 2" xfId="32031" xr:uid="{CE07D5D4-0E86-4476-9483-F24E936982BA}"/>
    <cellStyle name="Comma 2 11 8 3 4" xfId="25697" xr:uid="{F32C1FEE-1E20-4281-ACC8-198221FB8DFE}"/>
    <cellStyle name="Comma 2 11 8 4" xfId="14981" xr:uid="{63B56F70-CB03-4E38-B070-1AF3DFCD6BC4}"/>
    <cellStyle name="Comma 2 11 8 4 2" xfId="34142" xr:uid="{17499038-4031-4F6C-9D53-87AA5ABBC324}"/>
    <cellStyle name="Comma 2 11 8 5" xfId="8645" xr:uid="{669AA4D9-CCD9-4C5F-98D4-927EE31D0A69}"/>
    <cellStyle name="Comma 2 11 8 5 2" xfId="27808" xr:uid="{46413545-B3E7-4042-AEF9-1EBFA24C90AB}"/>
    <cellStyle name="Comma 2 11 8 6" xfId="21474" xr:uid="{6E52072D-D03F-45BD-B1C1-0137F6A5FDBA}"/>
    <cellStyle name="Comma 2 11 9" xfId="3015" xr:uid="{A703763C-1630-43F7-947C-6448AE344FF6}"/>
    <cellStyle name="Comma 2 11 9 2" xfId="15695" xr:uid="{7B154E83-8B67-4C68-81D0-3DC5F3E7F65C}"/>
    <cellStyle name="Comma 2 11 9 2 2" xfId="34856" xr:uid="{30390D83-0783-4E89-ACD4-6AC7CA64A9D0}"/>
    <cellStyle name="Comma 2 11 9 3" xfId="9359" xr:uid="{04783FF4-E50D-4FC3-BA05-95F59D4BBFD0}"/>
    <cellStyle name="Comma 2 11 9 3 2" xfId="28522" xr:uid="{A107C164-CD0D-40F8-A887-A99ECBE0080C}"/>
    <cellStyle name="Comma 2 11 9 4" xfId="22188" xr:uid="{78152634-9C6F-4CAB-A059-112ED1C1E16C}"/>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2 2" xfId="36489" xr:uid="{3679573A-F4F7-4F1E-8225-FD582D0D791B}"/>
    <cellStyle name="Comma 2 12 10 2 3" xfId="10992" xr:uid="{50C9D10A-22BA-4C9B-BCEF-B8A63695B125}"/>
    <cellStyle name="Comma 2 12 10 2 3 2" xfId="30155" xr:uid="{096CFD10-C637-4332-A168-A987B0B77F56}"/>
    <cellStyle name="Comma 2 12 10 2 4" xfId="23821" xr:uid="{4EEB0ABA-E957-4AC6-A1AC-D8BF9A930510}"/>
    <cellStyle name="Comma 2 12 10 3" xfId="6812" xr:uid="{9078C61F-3560-4DF4-8DB4-E1B3D0DBBE21}"/>
    <cellStyle name="Comma 2 12 10 3 2" xfId="19490" xr:uid="{DA04FA0C-0D0D-438B-94BF-7229F9F261D7}"/>
    <cellStyle name="Comma 2 12 10 3 2 2" xfId="38651" xr:uid="{4EBF6293-31C5-4313-A854-E575CD8DBD32}"/>
    <cellStyle name="Comma 2 12 10 3 3" xfId="13154" xr:uid="{633B83CC-A02D-430C-9DDF-690EA064F730}"/>
    <cellStyle name="Comma 2 12 10 3 3 2" xfId="32317" xr:uid="{2BA0FE10-5FC2-4035-A014-503E115633EC}"/>
    <cellStyle name="Comma 2 12 10 3 4" xfId="25983" xr:uid="{F28F6B30-8D49-4697-84B4-2EBA6CF28C7A}"/>
    <cellStyle name="Comma 2 12 10 4" xfId="15267" xr:uid="{DECA29C0-A52C-466B-A6F5-D9C772160F4D}"/>
    <cellStyle name="Comma 2 12 10 4 2" xfId="34428" xr:uid="{AFAD537C-8114-460F-8D4B-BA960571D135}"/>
    <cellStyle name="Comma 2 12 10 5" xfId="8931" xr:uid="{58AC5374-60CE-4298-99B6-2A1A18705CE3}"/>
    <cellStyle name="Comma 2 12 10 5 2" xfId="28094" xr:uid="{0E758EFA-2B69-4B91-B3F7-E24644D76AFC}"/>
    <cellStyle name="Comma 2 12 10 6" xfId="21760" xr:uid="{17F5B5AB-5E72-4830-9DE8-E8B10A622103}"/>
    <cellStyle name="Comma 2 12 11" xfId="2767" xr:uid="{ADD167A1-A491-46FC-AC35-5B39B3D1F98E}"/>
    <cellStyle name="Comma 2 12 11 2" xfId="4853" xr:uid="{DCE48E8F-1C3D-4427-8D35-71F21FD5A486}"/>
    <cellStyle name="Comma 2 12 11 2 2" xfId="17533" xr:uid="{7C09E991-4C18-48E3-97FB-C9E742812443}"/>
    <cellStyle name="Comma 2 12 11 2 2 2" xfId="36694" xr:uid="{A8DDE23C-83EB-4A0E-A08A-7B364CE9B6D5}"/>
    <cellStyle name="Comma 2 12 11 2 3" xfId="11197" xr:uid="{518BBBB0-D2FD-4C5C-9568-D024D18B635C}"/>
    <cellStyle name="Comma 2 12 11 2 3 2" xfId="30360" xr:uid="{19746C6F-30B8-483C-AFCD-35EAE18F6DA2}"/>
    <cellStyle name="Comma 2 12 11 2 4" xfId="24026" xr:uid="{05A4F32F-B9C1-4FEB-8532-A5E44B121304}"/>
    <cellStyle name="Comma 2 12 11 3" xfId="7017" xr:uid="{216EA85B-069B-4688-BE6B-8102BD8F508B}"/>
    <cellStyle name="Comma 2 12 11 3 2" xfId="19695" xr:uid="{B9A7835A-E5FB-4EAC-90D2-0DFFD61E71B6}"/>
    <cellStyle name="Comma 2 12 11 3 2 2" xfId="38856" xr:uid="{8634E716-8876-423E-BC95-751F39DE66D4}"/>
    <cellStyle name="Comma 2 12 11 3 3" xfId="13359" xr:uid="{95FAF1C5-F90B-426E-B1C5-DB1D001EE512}"/>
    <cellStyle name="Comma 2 12 11 3 3 2" xfId="32522" xr:uid="{BCB80EAA-5C2B-463A-876F-B6B148E5441B}"/>
    <cellStyle name="Comma 2 12 11 3 4" xfId="26188" xr:uid="{C423F7DD-E48C-4980-B64E-440DF343F3EF}"/>
    <cellStyle name="Comma 2 12 11 4" xfId="15472" xr:uid="{99E27D5B-ED4C-42C6-B5B9-3DC1726FC049}"/>
    <cellStyle name="Comma 2 12 11 4 2" xfId="34633" xr:uid="{EB57D3A1-F74B-493E-8AAC-0A9E7719AB2F}"/>
    <cellStyle name="Comma 2 12 11 5" xfId="9136" xr:uid="{099CEC7E-FCD6-4582-AF3E-6302D2F62995}"/>
    <cellStyle name="Comma 2 12 11 5 2" xfId="28299" xr:uid="{C86E1490-FE51-48BC-A558-72D29024F779}"/>
    <cellStyle name="Comma 2 12 11 6" xfId="21965" xr:uid="{F5E868D6-1D49-4B8D-B862-74C84092ECD6}"/>
    <cellStyle name="Comma 2 12 12" xfId="3018" xr:uid="{5AC37830-10C8-4CC6-928F-004E5E2D6282}"/>
    <cellStyle name="Comma 2 12 12 2" xfId="15698" xr:uid="{50FB8A63-3472-4DD7-800A-BAC83778BEB6}"/>
    <cellStyle name="Comma 2 12 12 2 2" xfId="34859" xr:uid="{84144542-8719-4D99-AC0B-2154D803313F}"/>
    <cellStyle name="Comma 2 12 12 3" xfId="9362" xr:uid="{35356630-8570-4A98-8684-36025A7869B1}"/>
    <cellStyle name="Comma 2 12 12 3 2" xfId="28525" xr:uid="{513DD12B-E1A8-4D9F-B739-596C83DC49B2}"/>
    <cellStyle name="Comma 2 12 12 4" xfId="22191" xr:uid="{2FD647F1-A0A9-4520-939B-254E2B2E8803}"/>
    <cellStyle name="Comma 2 12 13" xfId="5103" xr:uid="{DA9A9F25-5C12-42E2-B4F5-76C09A164933}"/>
    <cellStyle name="Comma 2 12 13 2" xfId="17782" xr:uid="{DA1E880B-002F-462B-9CD2-44BF3D2573EB}"/>
    <cellStyle name="Comma 2 12 13 2 2" xfId="36943" xr:uid="{56F2C91D-7ABA-4F49-B2B8-50FEBDE7FC26}"/>
    <cellStyle name="Comma 2 12 13 3" xfId="11446" xr:uid="{CE4DA34B-F511-4A2E-A4CE-3379E906BF52}"/>
    <cellStyle name="Comma 2 12 13 3 2" xfId="30609" xr:uid="{BE529BF1-15E6-4F24-B7DB-0741B6FAADF5}"/>
    <cellStyle name="Comma 2 12 13 4" xfId="24275" xr:uid="{B8E45F4A-01F2-4902-A868-A85D311E7926}"/>
    <cellStyle name="Comma 2 12 14" xfId="5781" xr:uid="{D53622FD-FEDB-4F9C-BC8A-6B63337444B9}"/>
    <cellStyle name="Comma 2 12 14 2" xfId="18459" xr:uid="{DF82CB78-B4F9-4654-8496-14675CA2346F}"/>
    <cellStyle name="Comma 2 12 14 2 2" xfId="37620" xr:uid="{2C1EFCAB-E333-45AF-BB0B-7C935198919D}"/>
    <cellStyle name="Comma 2 12 14 3" xfId="12123" xr:uid="{0BE91E16-5DE3-411C-AA49-BC312E2468E5}"/>
    <cellStyle name="Comma 2 12 14 3 2" xfId="31286" xr:uid="{F0D7C069-0C4A-4FE4-9CF0-A77D70858859}"/>
    <cellStyle name="Comma 2 12 14 4" xfId="24952" xr:uid="{8678C18B-CC78-4703-A5D8-CCA70875395E}"/>
    <cellStyle name="Comma 2 12 15" xfId="13637" xr:uid="{9400613E-3FDE-43ED-9DE7-0DBB3C81E7B6}"/>
    <cellStyle name="Comma 2 12 15 2" xfId="32798" xr:uid="{ACB4AAB8-4C94-40D6-B1ED-C2EBCBDBFA96}"/>
    <cellStyle name="Comma 2 12 16" xfId="7301" xr:uid="{50381259-1EC0-4ECE-81C0-920A078EE932}"/>
    <cellStyle name="Comma 2 12 16 2" xfId="26464" xr:uid="{2D0F9B37-6143-456F-A639-09C18DD15CDF}"/>
    <cellStyle name="Comma 2 12 17" xfId="20130" xr:uid="{E1CD06A3-8412-4BC4-88CF-071F51FE65F1}"/>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2 2" xfId="36724" xr:uid="{296047CA-E48E-416F-A712-55C70F029DB0}"/>
    <cellStyle name="Comma 2 12 2 10 2 3" xfId="11227" xr:uid="{B4F70C43-41D9-46E7-8AB8-1D6C82956A1A}"/>
    <cellStyle name="Comma 2 12 2 10 2 3 2" xfId="30390" xr:uid="{9CF3B6E1-8313-4453-B682-E76AB85B0555}"/>
    <cellStyle name="Comma 2 12 2 10 2 4" xfId="24056" xr:uid="{9220260E-34C5-45AE-B51E-C91C5FC59895}"/>
    <cellStyle name="Comma 2 12 2 10 3" xfId="7047" xr:uid="{A4C696D4-A79B-49F0-8164-F55734F54EB6}"/>
    <cellStyle name="Comma 2 12 2 10 3 2" xfId="19725" xr:uid="{B1EF23A5-02F2-4812-86EA-A4A2C2E65DAC}"/>
    <cellStyle name="Comma 2 12 2 10 3 2 2" xfId="38886" xr:uid="{3E843953-B863-418C-B1F6-8E3E1500E385}"/>
    <cellStyle name="Comma 2 12 2 10 3 3" xfId="13389" xr:uid="{5B254A93-D3D4-453E-899A-93AFB53CB70F}"/>
    <cellStyle name="Comma 2 12 2 10 3 3 2" xfId="32552" xr:uid="{150192F7-DD13-4D32-8AB4-663AA79DCE3D}"/>
    <cellStyle name="Comma 2 12 2 10 3 4" xfId="26218" xr:uid="{AF42B360-EDDC-4138-BAA6-908CEEC7580D}"/>
    <cellStyle name="Comma 2 12 2 10 4" xfId="15502" xr:uid="{D42DA238-A215-40B8-BAEF-AC2C64102C54}"/>
    <cellStyle name="Comma 2 12 2 10 4 2" xfId="34663" xr:uid="{4222B81F-5EF9-4DE4-A1CB-4D9A57276C9D}"/>
    <cellStyle name="Comma 2 12 2 10 5" xfId="9166" xr:uid="{B002D8BD-2DE8-4EC4-9C61-885180014AD8}"/>
    <cellStyle name="Comma 2 12 2 10 5 2" xfId="28329" xr:uid="{4D5CFC89-2CCC-42D4-8D20-CF00D03EC285}"/>
    <cellStyle name="Comma 2 12 2 10 6" xfId="21995" xr:uid="{EFF2F5FF-6A44-467F-9D63-56A152BC2DF7}"/>
    <cellStyle name="Comma 2 12 2 11" xfId="3074" xr:uid="{E78596FA-61C8-4DF3-8132-ADEA53EE9557}"/>
    <cellStyle name="Comma 2 12 2 11 2" xfId="15754" xr:uid="{3B0DCA4B-4BF4-49F9-B85B-EF1A36ECB371}"/>
    <cellStyle name="Comma 2 12 2 11 2 2" xfId="34915" xr:uid="{57CAE2F9-137B-424F-A35D-DD98166AA35F}"/>
    <cellStyle name="Comma 2 12 2 11 3" xfId="9418" xr:uid="{38974E6F-488E-4237-90DE-F935B2CF6D4D}"/>
    <cellStyle name="Comma 2 12 2 11 3 2" xfId="28581" xr:uid="{DE5A8553-2BA9-409D-9E47-A548CDD6494D}"/>
    <cellStyle name="Comma 2 12 2 11 4" xfId="22247" xr:uid="{26738A45-09BB-449B-ADAD-B852DE8973E3}"/>
    <cellStyle name="Comma 2 12 2 12" xfId="5171" xr:uid="{39EB24BA-6DDE-4710-8A73-54EB90DA9F63}"/>
    <cellStyle name="Comma 2 12 2 12 2" xfId="17849" xr:uid="{48E0B2D4-BD54-4E46-8071-F5231168943C}"/>
    <cellStyle name="Comma 2 12 2 12 2 2" xfId="37010" xr:uid="{96BC189C-FD30-4D98-BF1D-AD12709CF870}"/>
    <cellStyle name="Comma 2 12 2 12 3" xfId="11513" xr:uid="{2014456D-8483-4986-A3A6-EB3FB6426087}"/>
    <cellStyle name="Comma 2 12 2 12 3 2" xfId="30676" xr:uid="{F81001B4-2C5A-45FF-8F66-A13D73F8112F}"/>
    <cellStyle name="Comma 2 12 2 12 4" xfId="24342" xr:uid="{7E1EBFA7-3AA2-4486-A81E-00BC4BCF6DAA}"/>
    <cellStyle name="Comma 2 12 2 13" xfId="5094" xr:uid="{37A2F949-F038-405F-B076-13A61464CBB6}"/>
    <cellStyle name="Comma 2 12 2 13 2" xfId="17774" xr:uid="{AA826EA8-FDEF-4330-8129-F08C18F039C1}"/>
    <cellStyle name="Comma 2 12 2 13 2 2" xfId="36935" xr:uid="{479AF2B6-7D95-4FC2-9B1B-ABD0842E1F84}"/>
    <cellStyle name="Comma 2 12 2 13 3" xfId="11438" xr:uid="{32CEE4CF-7B9D-4376-AE97-85211032795E}"/>
    <cellStyle name="Comma 2 12 2 13 3 2" xfId="30601" xr:uid="{D9F23DDC-08FD-4CD8-8640-B1DBE52792C3}"/>
    <cellStyle name="Comma 2 12 2 13 4" xfId="24267" xr:uid="{F14C3FDB-D294-463C-8EC2-B004507AD2F3}"/>
    <cellStyle name="Comma 2 12 2 14" xfId="13693" xr:uid="{6D93D09B-88EB-4CE3-AF91-86673E576373}"/>
    <cellStyle name="Comma 2 12 2 14 2" xfId="32854" xr:uid="{37214538-B4F3-4BE9-81E4-078DB72F102D}"/>
    <cellStyle name="Comma 2 12 2 15" xfId="7357" xr:uid="{DC33E483-AD7E-4160-B2E5-CC92BCB418F5}"/>
    <cellStyle name="Comma 2 12 2 15 2" xfId="26520" xr:uid="{C21D8E11-C8E7-4015-9D0E-A7F782E61CA0}"/>
    <cellStyle name="Comma 2 12 2 16" xfId="20186" xr:uid="{E37261B7-22B9-4905-992C-A991D977513D}"/>
    <cellStyle name="Comma 2 12 2 2" xfId="737" xr:uid="{D27ACAE1-075D-44E0-9F58-2E08A5AC625A}"/>
    <cellStyle name="Comma 2 12 2 2 10" xfId="5296" xr:uid="{BCEABBC1-FEC9-45B1-99B5-31B6163B2CA8}"/>
    <cellStyle name="Comma 2 12 2 2 10 2" xfId="17974" xr:uid="{5B6877C5-29D4-4755-9002-17F4054AAF33}"/>
    <cellStyle name="Comma 2 12 2 2 10 2 2" xfId="37135" xr:uid="{F8F52251-A257-4BCB-AED2-541B8D42D037}"/>
    <cellStyle name="Comma 2 12 2 2 10 3" xfId="11638" xr:uid="{BB5281E4-C9E3-414E-AFFE-190ABDBAE5DB}"/>
    <cellStyle name="Comma 2 12 2 2 10 3 2" xfId="30801" xr:uid="{88A6864F-96F8-4646-BAD8-B4198A368EAD}"/>
    <cellStyle name="Comma 2 12 2 2 10 4" xfId="24467" xr:uid="{81CA9003-0172-4BF9-BBEC-33BAAA999DD9}"/>
    <cellStyle name="Comma 2 12 2 2 11" xfId="6139" xr:uid="{A6025A43-9A43-4072-A719-2C7B8CAC1019}"/>
    <cellStyle name="Comma 2 12 2 2 11 2" xfId="18817" xr:uid="{1BEE9594-2AF5-4929-8AA7-77AB5AF0E4A7}"/>
    <cellStyle name="Comma 2 12 2 2 11 2 2" xfId="37978" xr:uid="{13C3CB1A-A764-47FB-9DC1-0EA212FCDBAB}"/>
    <cellStyle name="Comma 2 12 2 2 11 3" xfId="12481" xr:uid="{1FCE80E4-7224-4BC5-8F2C-54108C2188DF}"/>
    <cellStyle name="Comma 2 12 2 2 11 3 2" xfId="31644" xr:uid="{CFDA444B-801B-467F-9D56-7684E7E2366E}"/>
    <cellStyle name="Comma 2 12 2 2 11 4" xfId="25310" xr:uid="{FF56C805-70BE-4031-B905-CB1E5B5A13F5}"/>
    <cellStyle name="Comma 2 12 2 2 12" xfId="13815" xr:uid="{AEFD3A4E-50DA-43E9-91D7-C3E7F09D740C}"/>
    <cellStyle name="Comma 2 12 2 2 12 2" xfId="32976" xr:uid="{D29A6CD6-0885-4AD7-B755-2F9FB2B339E9}"/>
    <cellStyle name="Comma 2 12 2 2 13" xfId="7479" xr:uid="{034676C8-4439-41B3-A7D0-3F735FF41273}"/>
    <cellStyle name="Comma 2 12 2 2 13 2" xfId="26642" xr:uid="{B8107AF0-00C7-44F0-B2CC-F94869740451}"/>
    <cellStyle name="Comma 2 12 2 2 14" xfId="20308" xr:uid="{994A0F1B-1DD5-4009-936A-1BC8CE03D636}"/>
    <cellStyle name="Comma 2 12 2 2 2" xfId="1049" xr:uid="{5153CDFA-FAE5-48B5-89F7-959980E29B2B}"/>
    <cellStyle name="Comma 2 12 2 2 2 2" xfId="3489" xr:uid="{E04F9061-C28A-44CF-9473-3C9AB84A7A55}"/>
    <cellStyle name="Comma 2 12 2 2 2 2 2" xfId="16169" xr:uid="{5B6EA039-85C5-485C-ACA7-7BB6901B3ED1}"/>
    <cellStyle name="Comma 2 12 2 2 2 2 2 2" xfId="35330" xr:uid="{29E4E053-D9A5-422B-B5B2-05058ADB40C2}"/>
    <cellStyle name="Comma 2 12 2 2 2 2 3" xfId="9833" xr:uid="{5A8EBEE0-0458-4BB6-9505-39B7C296F88F}"/>
    <cellStyle name="Comma 2 12 2 2 2 2 3 2" xfId="28996" xr:uid="{718464CE-28B3-4413-AC2A-A26B7C5DC12C}"/>
    <cellStyle name="Comma 2 12 2 2 2 2 4" xfId="22662" xr:uid="{C3034827-5120-4933-BFD1-E3DC631BC16D}"/>
    <cellStyle name="Comma 2 12 2 2 2 3" xfId="5592" xr:uid="{74F7A3CA-4C6C-4F96-A630-F5B1CA161FAF}"/>
    <cellStyle name="Comma 2 12 2 2 2 3 2" xfId="18270" xr:uid="{9DE4B60B-E181-4EAC-A114-A3ACBB9D2A4E}"/>
    <cellStyle name="Comma 2 12 2 2 2 3 2 2" xfId="37431" xr:uid="{C792BFED-9718-409E-ADCF-CEBEAADE720E}"/>
    <cellStyle name="Comma 2 12 2 2 2 3 3" xfId="11934" xr:uid="{379D06A5-8F0A-4C45-8070-B69A17ACD41D}"/>
    <cellStyle name="Comma 2 12 2 2 2 3 3 2" xfId="31097" xr:uid="{18EB1892-6F0A-4FB1-A727-946AF87875F2}"/>
    <cellStyle name="Comma 2 12 2 2 2 3 4" xfId="24763" xr:uid="{CB126D20-BBB6-444C-9C0C-CBE5722A7B1A}"/>
    <cellStyle name="Comma 2 12 2 2 2 4" xfId="14108" xr:uid="{C490EDDD-5646-4E10-88E9-D91B6613FC1B}"/>
    <cellStyle name="Comma 2 12 2 2 2 4 2" xfId="33269" xr:uid="{A3BD84AB-63D7-448E-BC35-C42147DCDB04}"/>
    <cellStyle name="Comma 2 12 2 2 2 5" xfId="7772" xr:uid="{96FE35C2-5841-42A1-A1BB-A7825F77A088}"/>
    <cellStyle name="Comma 2 12 2 2 2 5 2" xfId="26935" xr:uid="{EB4A420A-D33C-4FFD-8A2E-ACDF9E9F218D}"/>
    <cellStyle name="Comma 2 12 2 2 2 6" xfId="20601" xr:uid="{24DCFA96-46C9-4694-86E1-39E255C7DFC3}"/>
    <cellStyle name="Comma 2 12 2 2 3" xfId="1367" xr:uid="{3525ED55-1941-4E44-A168-ADB3CFB3CB0F}"/>
    <cellStyle name="Comma 2 12 2 2 3 2" xfId="3689" xr:uid="{930C45E9-C859-41FA-8870-E94859B1207B}"/>
    <cellStyle name="Comma 2 12 2 2 3 2 2" xfId="16369" xr:uid="{BBCFBE2F-A2CA-40B1-A581-354258082CEB}"/>
    <cellStyle name="Comma 2 12 2 2 3 2 2 2" xfId="35530" xr:uid="{88C9DC56-695F-440D-8CE4-B4E70E0930B1}"/>
    <cellStyle name="Comma 2 12 2 2 3 2 3" xfId="10033" xr:uid="{FE349C4F-F0D3-4659-94B4-149E176BCD55}"/>
    <cellStyle name="Comma 2 12 2 2 3 2 3 2" xfId="29196" xr:uid="{33E92CB1-3E90-41FC-AC34-5DC18DE6AE27}"/>
    <cellStyle name="Comma 2 12 2 2 3 2 4" xfId="22862" xr:uid="{5F65CCDD-8DC3-4BA6-913B-2A6A28905595}"/>
    <cellStyle name="Comma 2 12 2 2 3 3" xfId="5808" xr:uid="{630D9D20-B623-4B5D-9707-9D78F27C9964}"/>
    <cellStyle name="Comma 2 12 2 2 3 3 2" xfId="18486" xr:uid="{9342F667-2677-4CDC-9546-36C042777B46}"/>
    <cellStyle name="Comma 2 12 2 2 3 3 2 2" xfId="37647" xr:uid="{9D95A26F-C77F-4156-94C1-3DC79A692A26}"/>
    <cellStyle name="Comma 2 12 2 2 3 3 3" xfId="12150" xr:uid="{D79C5DD4-399C-4AC8-A2AD-377E0C0E3E75}"/>
    <cellStyle name="Comma 2 12 2 2 3 3 3 2" xfId="31313" xr:uid="{1A2142AB-0A41-4793-A4BE-E0FC3B892F49}"/>
    <cellStyle name="Comma 2 12 2 2 3 3 4" xfId="24979" xr:uid="{AEAE72D9-0A2F-4FD8-85F8-862FD894CD3A}"/>
    <cellStyle name="Comma 2 12 2 2 3 4" xfId="14308" xr:uid="{A7C5D910-D3F7-4BDE-9E83-64B3438727BD}"/>
    <cellStyle name="Comma 2 12 2 2 3 4 2" xfId="33469" xr:uid="{222CAED2-CF19-4B73-AE08-9ECBF3A8CE1F}"/>
    <cellStyle name="Comma 2 12 2 2 3 5" xfId="7972" xr:uid="{2BDC5F38-51CF-483E-B465-AEC1C89D0F2F}"/>
    <cellStyle name="Comma 2 12 2 2 3 5 2" xfId="27135" xr:uid="{91E1B2A6-B898-4288-AA1E-AD57E5ECAE62}"/>
    <cellStyle name="Comma 2 12 2 2 3 6" xfId="20801" xr:uid="{211A84FD-C9CF-4854-B86A-85D4613005E1}"/>
    <cellStyle name="Comma 2 12 2 2 4" xfId="1682" xr:uid="{9CE36145-87AD-4969-9637-7187FA1A5AB4}"/>
    <cellStyle name="Comma 2 12 2 2 4 2" xfId="3984" xr:uid="{7E6D09C2-9DBD-4937-85BD-270CC8EABFA8}"/>
    <cellStyle name="Comma 2 12 2 2 4 2 2" xfId="16664" xr:uid="{D3912CFA-7B7B-446A-8056-AF8129AC1F66}"/>
    <cellStyle name="Comma 2 12 2 2 4 2 2 2" xfId="35825" xr:uid="{63F3A6A9-D5E7-4E25-9376-DB8E6686FF77}"/>
    <cellStyle name="Comma 2 12 2 2 4 2 3" xfId="10328" xr:uid="{8D40BB8F-2AEE-4B77-9B8F-05A391CB102D}"/>
    <cellStyle name="Comma 2 12 2 2 4 2 3 2" xfId="29491" xr:uid="{7B64BC0E-D5C0-497D-95C5-744DCE532402}"/>
    <cellStyle name="Comma 2 12 2 2 4 2 4" xfId="23157" xr:uid="{9033E210-0494-4671-8A0C-085A6401D142}"/>
    <cellStyle name="Comma 2 12 2 2 4 3" xfId="6107" xr:uid="{C03C3AAC-F4F5-475D-850D-AE33374AD5D8}"/>
    <cellStyle name="Comma 2 12 2 2 4 3 2" xfId="18785" xr:uid="{B0746C08-A26C-4935-8F6B-F610EB727417}"/>
    <cellStyle name="Comma 2 12 2 2 4 3 2 2" xfId="37946" xr:uid="{CE2B8730-565B-4EAC-BBF0-2729E7842C44}"/>
    <cellStyle name="Comma 2 12 2 2 4 3 3" xfId="12449" xr:uid="{6ADF1FF2-3446-4334-B6DD-E8E2BDEF0976}"/>
    <cellStyle name="Comma 2 12 2 2 4 3 3 2" xfId="31612" xr:uid="{B2743182-39C4-477E-8B23-E3672D3F8A79}"/>
    <cellStyle name="Comma 2 12 2 2 4 3 4" xfId="25278" xr:uid="{080D62DA-6C00-4AEF-8CFD-A8D45C24CB65}"/>
    <cellStyle name="Comma 2 12 2 2 4 4" xfId="14603" xr:uid="{B0914ABE-1011-47C4-A719-22FFB9621C89}"/>
    <cellStyle name="Comma 2 12 2 2 4 4 2" xfId="33764" xr:uid="{484C0465-A3CF-44F5-BA6B-B1B5AB2C3106}"/>
    <cellStyle name="Comma 2 12 2 2 4 5" xfId="8267" xr:uid="{C0D4A87A-7481-44F3-A8E2-D26D492417B7}"/>
    <cellStyle name="Comma 2 12 2 2 4 5 2" xfId="27430" xr:uid="{AE7D20F1-6036-4DE1-AB70-3E7BE3FDCE5B}"/>
    <cellStyle name="Comma 2 12 2 2 4 6" xfId="21096" xr:uid="{02EAE5EF-95C9-46DE-A3ED-D19618EB8BF6}"/>
    <cellStyle name="Comma 2 12 2 2 5" xfId="2193" xr:uid="{0FF34CBA-DA53-4588-84AA-91D34218692B}"/>
    <cellStyle name="Comma 2 12 2 2 5 2" xfId="4292" xr:uid="{A12B104B-06CF-4A67-8F5E-9A6E01F23228}"/>
    <cellStyle name="Comma 2 12 2 2 5 2 2" xfId="16972" xr:uid="{E81CCF2B-1ABC-4A09-94BA-4CB4CBB28CE1}"/>
    <cellStyle name="Comma 2 12 2 2 5 2 2 2" xfId="36133" xr:uid="{EA8A030D-1716-42BB-AF65-37DF901E9A80}"/>
    <cellStyle name="Comma 2 12 2 2 5 2 3" xfId="10636" xr:uid="{1C49E9AA-04EF-4C88-BCCE-E904118D8ECD}"/>
    <cellStyle name="Comma 2 12 2 2 5 2 3 2" xfId="29799" xr:uid="{2BA3668E-7837-470E-92A9-9279BD252640}"/>
    <cellStyle name="Comma 2 12 2 2 5 2 4" xfId="23465" xr:uid="{53470B63-953F-44B5-AF60-D768025574EC}"/>
    <cellStyle name="Comma 2 12 2 2 5 3" xfId="6456" xr:uid="{20A76438-1896-4BD1-BE4B-480E42459581}"/>
    <cellStyle name="Comma 2 12 2 2 5 3 2" xfId="19134" xr:uid="{03C615B0-46BC-4450-9A7C-6F867045C1BC}"/>
    <cellStyle name="Comma 2 12 2 2 5 3 2 2" xfId="38295" xr:uid="{7B3551B4-8AE8-4A39-B3AE-1000195E6F56}"/>
    <cellStyle name="Comma 2 12 2 2 5 3 3" xfId="12798" xr:uid="{CB684002-C523-46EA-96CB-3124ECA20809}"/>
    <cellStyle name="Comma 2 12 2 2 5 3 3 2" xfId="31961" xr:uid="{FEF43042-3BDB-49F2-86C9-C00A9757F984}"/>
    <cellStyle name="Comma 2 12 2 2 5 3 4" xfId="25627" xr:uid="{228162D7-E1F6-4406-A8AE-3A0063A4614B}"/>
    <cellStyle name="Comma 2 12 2 2 5 4" xfId="14911" xr:uid="{F706D923-D681-4DF5-B0AD-51495001BC0A}"/>
    <cellStyle name="Comma 2 12 2 2 5 4 2" xfId="34072" xr:uid="{E346CDBD-FBC0-4ABA-8A21-54753714674E}"/>
    <cellStyle name="Comma 2 12 2 2 5 5" xfId="8575" xr:uid="{02D95330-80B3-4BB1-B0BA-28C3DB75B1CD}"/>
    <cellStyle name="Comma 2 12 2 2 5 5 2" xfId="27738" xr:uid="{75AD50DD-B584-4058-9F93-114F3C4A9BE6}"/>
    <cellStyle name="Comma 2 12 2 2 5 6" xfId="21404" xr:uid="{2F5D9F32-B825-48D6-BF9E-89A2747D0F0C}"/>
    <cellStyle name="Comma 2 12 2 2 6" xfId="2503" xr:uid="{704397E9-CFEA-4CB2-8C7F-B12D309C9FB0}"/>
    <cellStyle name="Comma 2 12 2 2 6 2" xfId="4600" xr:uid="{5DA45659-7DC2-4C44-AFC4-46F04BF2D0A6}"/>
    <cellStyle name="Comma 2 12 2 2 6 2 2" xfId="17280" xr:uid="{C670684A-2FF9-42B5-9E0D-4482FCDEF23C}"/>
    <cellStyle name="Comma 2 12 2 2 6 2 2 2" xfId="36441" xr:uid="{3C27683F-981C-453D-86B1-3558DBD62C9A}"/>
    <cellStyle name="Comma 2 12 2 2 6 2 3" xfId="10944" xr:uid="{BAAA188D-57A9-449C-AF82-E59E174D413A}"/>
    <cellStyle name="Comma 2 12 2 2 6 2 3 2" xfId="30107" xr:uid="{0BD9971A-B0E6-48F6-9D75-C7C2B968ACBE}"/>
    <cellStyle name="Comma 2 12 2 2 6 2 4" xfId="23773" xr:uid="{E8820644-12C6-43D1-B644-34817F175346}"/>
    <cellStyle name="Comma 2 12 2 2 6 3" xfId="6764" xr:uid="{C90D7C58-D9AD-4B71-96FE-F9DE80583BC2}"/>
    <cellStyle name="Comma 2 12 2 2 6 3 2" xfId="19442" xr:uid="{012947E3-AB28-433E-B3F5-E8075854C7B5}"/>
    <cellStyle name="Comma 2 12 2 2 6 3 2 2" xfId="38603" xr:uid="{69484B25-8183-4744-9E03-218091AE48E1}"/>
    <cellStyle name="Comma 2 12 2 2 6 3 3" xfId="13106" xr:uid="{D396AF70-5A20-4280-9172-9FF19235E005}"/>
    <cellStyle name="Comma 2 12 2 2 6 3 3 2" xfId="32269" xr:uid="{9C97F19B-5CB1-45AA-8F11-2ECF544DF0FA}"/>
    <cellStyle name="Comma 2 12 2 2 6 3 4" xfId="25935" xr:uid="{3BF39EB1-4983-41A8-974C-54C0EC6C9B09}"/>
    <cellStyle name="Comma 2 12 2 2 6 4" xfId="15219" xr:uid="{54AF3134-90A2-4651-9B21-94D5288CF386}"/>
    <cellStyle name="Comma 2 12 2 2 6 4 2" xfId="34380" xr:uid="{7A31E2E4-8BB7-4200-83F1-8A59CA98B0A8}"/>
    <cellStyle name="Comma 2 12 2 2 6 5" xfId="8883" xr:uid="{98E4EDF1-C379-453B-B25D-3657A0CD39EB}"/>
    <cellStyle name="Comma 2 12 2 2 6 5 2" xfId="28046" xr:uid="{2F7068FD-3A9B-4363-9081-6E322C46EF47}"/>
    <cellStyle name="Comma 2 12 2 2 6 6" xfId="21712" xr:uid="{86E05017-13A8-493D-9ED5-D0E32824C479}"/>
    <cellStyle name="Comma 2 12 2 2 7" xfId="2714" xr:uid="{262E3A9B-BE0F-4CEA-B62A-2321AA05AE3D}"/>
    <cellStyle name="Comma 2 12 2 2 7 2" xfId="4807" xr:uid="{DB370436-ED01-4E00-9529-4D09FBC8893A}"/>
    <cellStyle name="Comma 2 12 2 2 7 2 2" xfId="17487" xr:uid="{13AB7F9D-C928-4F4C-819C-7F8494082A3E}"/>
    <cellStyle name="Comma 2 12 2 2 7 2 2 2" xfId="36648" xr:uid="{FECB2853-D7E7-4486-A031-797B602A974D}"/>
    <cellStyle name="Comma 2 12 2 2 7 2 3" xfId="11151" xr:uid="{7729CA06-FFB1-455D-8E99-8DF9FE396022}"/>
    <cellStyle name="Comma 2 12 2 2 7 2 3 2" xfId="30314" xr:uid="{B171D52C-A0A3-4059-B741-AB205A34ECB9}"/>
    <cellStyle name="Comma 2 12 2 2 7 2 4" xfId="23980" xr:uid="{F1D3B086-094E-4D1F-94B5-F9AE19FCF61E}"/>
    <cellStyle name="Comma 2 12 2 2 7 3" xfId="6971" xr:uid="{487D086A-1DF2-4A44-B2FD-CE8AAD341A98}"/>
    <cellStyle name="Comma 2 12 2 2 7 3 2" xfId="19649" xr:uid="{3897F898-F50E-459F-9F0E-30C11FEA4E01}"/>
    <cellStyle name="Comma 2 12 2 2 7 3 2 2" xfId="38810" xr:uid="{03AB66AC-2D3B-4F01-B9A6-071374D4F3CE}"/>
    <cellStyle name="Comma 2 12 2 2 7 3 3" xfId="13313" xr:uid="{08751404-7619-413F-B119-FBCD4A95E177}"/>
    <cellStyle name="Comma 2 12 2 2 7 3 3 2" xfId="32476" xr:uid="{3C8F2A03-8D47-452F-B83C-571919299CC5}"/>
    <cellStyle name="Comma 2 12 2 2 7 3 4" xfId="26142" xr:uid="{104189C6-69DF-4E7B-8C8B-E9B5737A586B}"/>
    <cellStyle name="Comma 2 12 2 2 7 4" xfId="15426" xr:uid="{0A7F48DA-17A2-475D-9CB8-FFF3BBCC0791}"/>
    <cellStyle name="Comma 2 12 2 2 7 4 2" xfId="34587" xr:uid="{92DE36CD-68DE-4B23-9592-DC0ED5C4B72B}"/>
    <cellStyle name="Comma 2 12 2 2 7 5" xfId="9090" xr:uid="{03903A01-255B-44F4-A38F-FEEA5F240D67}"/>
    <cellStyle name="Comma 2 12 2 2 7 5 2" xfId="28253" xr:uid="{D4E440CF-5C43-4DAD-8060-F35515827D14}"/>
    <cellStyle name="Comma 2 12 2 2 7 6" xfId="21919" xr:uid="{C0863400-986A-4C6F-BFA2-1299A718CB3B}"/>
    <cellStyle name="Comma 2 12 2 2 8" xfId="2927" xr:uid="{E67E1FA4-D2DA-4A40-B40F-F6B3B242A908}"/>
    <cellStyle name="Comma 2 12 2 2 8 2" xfId="5012" xr:uid="{64CA3C99-933C-4AFF-8D9F-77AAEE44059F}"/>
    <cellStyle name="Comma 2 12 2 2 8 2 2" xfId="17692" xr:uid="{A2842E11-8940-4C4F-976B-671608BA866C}"/>
    <cellStyle name="Comma 2 12 2 2 8 2 2 2" xfId="36853" xr:uid="{0C792F92-5639-4AA6-B19A-4B90EEBFC0E2}"/>
    <cellStyle name="Comma 2 12 2 2 8 2 3" xfId="11356" xr:uid="{060AC5D2-D01F-40E4-A116-884D8DC6C1EB}"/>
    <cellStyle name="Comma 2 12 2 2 8 2 3 2" xfId="30519" xr:uid="{3EEA3EC3-A6AD-4A73-BE00-9234096C586A}"/>
    <cellStyle name="Comma 2 12 2 2 8 2 4" xfId="24185" xr:uid="{DE523E51-4F36-4A24-8C96-2525A29C5267}"/>
    <cellStyle name="Comma 2 12 2 2 8 3" xfId="7176" xr:uid="{5BCEAC19-C46C-4C17-B8E8-0D23C6B6CB7B}"/>
    <cellStyle name="Comma 2 12 2 2 8 3 2" xfId="19854" xr:uid="{69C32894-7AFD-4096-B85A-DABD18F40D61}"/>
    <cellStyle name="Comma 2 12 2 2 8 3 2 2" xfId="39015" xr:uid="{E0EE7182-7236-464B-8FF6-6ABD6D861C1D}"/>
    <cellStyle name="Comma 2 12 2 2 8 3 3" xfId="13518" xr:uid="{48A02407-AC42-4522-8D85-5E4F3A9538F2}"/>
    <cellStyle name="Comma 2 12 2 2 8 3 3 2" xfId="32681" xr:uid="{DAD497C8-981A-4E6D-B3E8-1BA447DF0FA3}"/>
    <cellStyle name="Comma 2 12 2 2 8 3 4" xfId="26347" xr:uid="{882C5553-A3D0-42E9-B447-AD3C4CD2D5FC}"/>
    <cellStyle name="Comma 2 12 2 2 8 4" xfId="15631" xr:uid="{11D63BB1-716D-42A4-B16C-A13116AC20A1}"/>
    <cellStyle name="Comma 2 12 2 2 8 4 2" xfId="34792" xr:uid="{FF679E86-A015-4E20-89D2-294E5D3F73CC}"/>
    <cellStyle name="Comma 2 12 2 2 8 5" xfId="9295" xr:uid="{C666222C-6D1A-4C96-B1FD-C7C20769763F}"/>
    <cellStyle name="Comma 2 12 2 2 8 5 2" xfId="28458" xr:uid="{91BD2C4D-785E-4FF7-A9B9-6904899E1E2A}"/>
    <cellStyle name="Comma 2 12 2 2 8 6" xfId="22124" xr:uid="{32EF8872-7001-44EC-9A17-97665023F1F3}"/>
    <cellStyle name="Comma 2 12 2 2 9" xfId="3196" xr:uid="{32EB68C8-BE7B-4F9E-A3B7-BF656D867853}"/>
    <cellStyle name="Comma 2 12 2 2 9 2" xfId="15876" xr:uid="{B274FD97-B671-4D95-81BA-F635990C570D}"/>
    <cellStyle name="Comma 2 12 2 2 9 2 2" xfId="35037" xr:uid="{F873D849-CA65-457F-BF65-E58570FC56CC}"/>
    <cellStyle name="Comma 2 12 2 2 9 3" xfId="9540" xr:uid="{6D63A3B0-1E04-4DB1-AACF-D509E304AA9C}"/>
    <cellStyle name="Comma 2 12 2 2 9 3 2" xfId="28703" xr:uid="{4777A243-B095-4AE1-B7CE-9A3A4B500068}"/>
    <cellStyle name="Comma 2 12 2 2 9 4" xfId="22369" xr:uid="{AAFBA5A3-A38B-4324-90E3-B82302E224C7}"/>
    <cellStyle name="Comma 2 12 2 3" xfId="931" xr:uid="{0D883927-1B4C-45CE-B8A2-DE012BA9599D}"/>
    <cellStyle name="Comma 2 12 2 3 10" xfId="6111" xr:uid="{CE4ABA47-C9AF-4EDC-8B98-7C5080ED27C0}"/>
    <cellStyle name="Comma 2 12 2 3 10 2" xfId="18789" xr:uid="{1AC60B74-C3ED-4257-8B53-D36BB8B27960}"/>
    <cellStyle name="Comma 2 12 2 3 10 2 2" xfId="37950" xr:uid="{6B26AE96-2545-408D-A5E7-FD9E6AC60775}"/>
    <cellStyle name="Comma 2 12 2 3 10 3" xfId="12453" xr:uid="{4A282FEB-0964-4A23-99AF-08E682F59AD3}"/>
    <cellStyle name="Comma 2 12 2 3 10 3 2" xfId="31616" xr:uid="{A71F1415-56D0-4252-A6B9-72B6A781797F}"/>
    <cellStyle name="Comma 2 12 2 3 10 4" xfId="25282" xr:uid="{9E0B5E34-FDD8-44DF-9A5C-01DC45BA5C01}"/>
    <cellStyle name="Comma 2 12 2 3 11" xfId="13990" xr:uid="{1F328135-8E13-4440-BDD5-5AB418E7A71D}"/>
    <cellStyle name="Comma 2 12 2 3 11 2" xfId="33151" xr:uid="{78FE945C-83A9-4443-8397-2CB43FFC7D16}"/>
    <cellStyle name="Comma 2 12 2 3 12" xfId="7654" xr:uid="{79CF22B7-FCA8-4221-A6C5-B7FB375C69FD}"/>
    <cellStyle name="Comma 2 12 2 3 12 2" xfId="26817" xr:uid="{DC2BB08F-2245-4B15-91A3-CC1F41C7CEF4}"/>
    <cellStyle name="Comma 2 12 2 3 13" xfId="20483" xr:uid="{3CA16BDA-410F-4EE0-8A3A-025A257DBD61}"/>
    <cellStyle name="Comma 2 12 2 3 2" xfId="1249" xr:uid="{08D23F1A-7996-444B-B610-1C9D5685895D}"/>
    <cellStyle name="Comma 2 12 2 3 2 2" xfId="3622" xr:uid="{075FD7A0-572C-430B-81D1-A778969F6B53}"/>
    <cellStyle name="Comma 2 12 2 3 2 2 2" xfId="16302" xr:uid="{9DAAA73E-F5D0-4F47-A69B-D36F0FA1A2AA}"/>
    <cellStyle name="Comma 2 12 2 3 2 2 2 2" xfId="35463" xr:uid="{0B30064F-4C25-4228-86A7-67935BA76AC2}"/>
    <cellStyle name="Comma 2 12 2 3 2 2 3" xfId="9966" xr:uid="{7ECA521A-D57B-4076-BE28-827E37189773}"/>
    <cellStyle name="Comma 2 12 2 3 2 2 3 2" xfId="29129" xr:uid="{132D3CBC-0A21-43D4-B8DD-C9F9CB86D68A}"/>
    <cellStyle name="Comma 2 12 2 3 2 2 4" xfId="22795" xr:uid="{3FAD0965-9ACC-4EA6-B473-195680D0D4D5}"/>
    <cellStyle name="Comma 2 12 2 3 2 3" xfId="5734" xr:uid="{713320F3-1D34-4C62-BEED-73F390446B10}"/>
    <cellStyle name="Comma 2 12 2 3 2 3 2" xfId="18412" xr:uid="{79F8CFFF-88E9-40A5-AE68-86DB0EBFE6AF}"/>
    <cellStyle name="Comma 2 12 2 3 2 3 2 2" xfId="37573" xr:uid="{1430C5D6-E262-45AE-A012-659D7103CF9F}"/>
    <cellStyle name="Comma 2 12 2 3 2 3 3" xfId="12076" xr:uid="{3F4E0D68-E8CC-458A-BD07-C044E1F8591B}"/>
    <cellStyle name="Comma 2 12 2 3 2 3 3 2" xfId="31239" xr:uid="{70CDB10A-4008-4209-A520-172E8E3DC014}"/>
    <cellStyle name="Comma 2 12 2 3 2 3 4" xfId="24905" xr:uid="{2113C916-661F-4BDC-9BDC-6401D3D65CF9}"/>
    <cellStyle name="Comma 2 12 2 3 2 4" xfId="14241" xr:uid="{F75607F4-2388-4395-A7D7-E21772D427E1}"/>
    <cellStyle name="Comma 2 12 2 3 2 4 2" xfId="33402" xr:uid="{E78BF88B-23E1-42C1-9868-756235656577}"/>
    <cellStyle name="Comma 2 12 2 3 2 5" xfId="7905" xr:uid="{BA6095A3-ACA0-4D96-949D-DF76EC05FC62}"/>
    <cellStyle name="Comma 2 12 2 3 2 5 2" xfId="27068" xr:uid="{8CCBD460-6554-4564-9014-D2513502759C}"/>
    <cellStyle name="Comma 2 12 2 3 2 6" xfId="20734" xr:uid="{0CFCC496-95C5-475B-8997-0169BF571251}"/>
    <cellStyle name="Comma 2 12 2 3 3" xfId="1564" xr:uid="{A72607D1-CEA8-4F2A-A6BF-2B91596E9750}"/>
    <cellStyle name="Comma 2 12 2 3 3 2" xfId="3866" xr:uid="{F649AA96-1E63-4FCB-B9A8-32F62FADF64D}"/>
    <cellStyle name="Comma 2 12 2 3 3 2 2" xfId="16546" xr:uid="{ECEC935E-A614-4F2D-A272-45925D488605}"/>
    <cellStyle name="Comma 2 12 2 3 3 2 2 2" xfId="35707" xr:uid="{876A682C-EE3F-447B-85B8-6A5F8BFEE02D}"/>
    <cellStyle name="Comma 2 12 2 3 3 2 3" xfId="10210" xr:uid="{E17058E5-C9E5-4B36-9C7E-26C419E3282D}"/>
    <cellStyle name="Comma 2 12 2 3 3 2 3 2" xfId="29373" xr:uid="{09421D0C-91EE-4F87-8C7A-70024B2AFDB6}"/>
    <cellStyle name="Comma 2 12 2 3 3 2 4" xfId="23039" xr:uid="{6697ACBC-4ECF-4F9A-8426-5A803997454E}"/>
    <cellStyle name="Comma 2 12 2 3 3 3" xfId="5989" xr:uid="{AB455368-D7EA-4818-9627-758D910E5FF4}"/>
    <cellStyle name="Comma 2 12 2 3 3 3 2" xfId="18667" xr:uid="{4604420B-1C36-4055-A139-A4064659CEA3}"/>
    <cellStyle name="Comma 2 12 2 3 3 3 2 2" xfId="37828" xr:uid="{AB843C5E-1DCC-41F5-AC80-671331A67C0C}"/>
    <cellStyle name="Comma 2 12 2 3 3 3 3" xfId="12331" xr:uid="{70B9DDAF-3E05-465C-9BB6-E0255BF6D64C}"/>
    <cellStyle name="Comma 2 12 2 3 3 3 3 2" xfId="31494" xr:uid="{FD2746B7-4EA5-4AB1-A5AD-864558F32B05}"/>
    <cellStyle name="Comma 2 12 2 3 3 3 4" xfId="25160" xr:uid="{807888B6-DA57-4714-997C-5DA8A92C9C75}"/>
    <cellStyle name="Comma 2 12 2 3 3 4" xfId="14485" xr:uid="{93146F84-F798-4B93-A8D3-5DB44EEFF613}"/>
    <cellStyle name="Comma 2 12 2 3 3 4 2" xfId="33646" xr:uid="{0ABD4C9A-2E46-4BA4-88FD-62542B3FBB60}"/>
    <cellStyle name="Comma 2 12 2 3 3 5" xfId="8149" xr:uid="{793BE0D3-3C6F-4200-8366-5148445BD204}"/>
    <cellStyle name="Comma 2 12 2 3 3 5 2" xfId="27312" xr:uid="{3D5A599B-26D7-450E-8BBD-0C6771D4A190}"/>
    <cellStyle name="Comma 2 12 2 3 3 6" xfId="20978" xr:uid="{765A9AAC-B7CE-4C69-867B-52D6EAB5EB5B}"/>
    <cellStyle name="Comma 2 12 2 3 4" xfId="2075" xr:uid="{1EEBD7D4-EC81-43AA-BB24-3CF0784382C7}"/>
    <cellStyle name="Comma 2 12 2 3 4 2" xfId="4174" xr:uid="{07D958EA-922E-4C04-9E2B-25C8B60E2342}"/>
    <cellStyle name="Comma 2 12 2 3 4 2 2" xfId="16854" xr:uid="{9DECCD78-E9AC-4667-ACBB-3BF1D24E1243}"/>
    <cellStyle name="Comma 2 12 2 3 4 2 2 2" xfId="36015" xr:uid="{2EA965B1-C2D9-4037-BA04-95602BE94FF8}"/>
    <cellStyle name="Comma 2 12 2 3 4 2 3" xfId="10518" xr:uid="{B383CDDB-CC40-42B1-ACB5-6EB2A6CE372D}"/>
    <cellStyle name="Comma 2 12 2 3 4 2 3 2" xfId="29681" xr:uid="{76886466-3155-44BF-95F7-3E504A18A281}"/>
    <cellStyle name="Comma 2 12 2 3 4 2 4" xfId="23347" xr:uid="{E1C37A4B-A6FB-4F37-81FE-F786AA41C1BE}"/>
    <cellStyle name="Comma 2 12 2 3 4 3" xfId="6338" xr:uid="{D2DE9F79-F848-4B3C-BBF6-76A5C13234A9}"/>
    <cellStyle name="Comma 2 12 2 3 4 3 2" xfId="19016" xr:uid="{715ADEA0-DF4C-4840-9D46-443E1EB87653}"/>
    <cellStyle name="Comma 2 12 2 3 4 3 2 2" xfId="38177" xr:uid="{70DBB472-61D6-4BA7-9011-25061F11F088}"/>
    <cellStyle name="Comma 2 12 2 3 4 3 3" xfId="12680" xr:uid="{B84FD347-3E02-4F6C-A00B-EE6015CAF6A6}"/>
    <cellStyle name="Comma 2 12 2 3 4 3 3 2" xfId="31843" xr:uid="{D1231A19-D7A2-423C-AC66-AD40D68E1EC2}"/>
    <cellStyle name="Comma 2 12 2 3 4 3 4" xfId="25509" xr:uid="{C967B96F-B9AA-432F-A5C3-05C6E295FA55}"/>
    <cellStyle name="Comma 2 12 2 3 4 4" xfId="14793" xr:uid="{06F1BDAB-D3D1-4A16-A67B-EA6F5456DB73}"/>
    <cellStyle name="Comma 2 12 2 3 4 4 2" xfId="33954" xr:uid="{410AF3DB-00C6-499C-8BB6-EBC51775B431}"/>
    <cellStyle name="Comma 2 12 2 3 4 5" xfId="8457" xr:uid="{F81AB54E-35BE-449A-9BCE-BBAC182AC591}"/>
    <cellStyle name="Comma 2 12 2 3 4 5 2" xfId="27620" xr:uid="{52228406-C3B6-4F98-8009-001C34B815C1}"/>
    <cellStyle name="Comma 2 12 2 3 4 6" xfId="21286" xr:uid="{8F716555-5734-47DB-9447-314F194BB665}"/>
    <cellStyle name="Comma 2 12 2 3 5" xfId="2385" xr:uid="{92A4D4B2-00D9-4116-A1E6-D5A96690BE88}"/>
    <cellStyle name="Comma 2 12 2 3 5 2" xfId="4482" xr:uid="{9D7DACE7-D42B-4E1C-82A2-0060E1A1504B}"/>
    <cellStyle name="Comma 2 12 2 3 5 2 2" xfId="17162" xr:uid="{A6F2F490-3BF3-4FCE-A4FD-7D924833D843}"/>
    <cellStyle name="Comma 2 12 2 3 5 2 2 2" xfId="36323" xr:uid="{38AE7526-55A6-4B30-A8B9-C6BF741B94FA}"/>
    <cellStyle name="Comma 2 12 2 3 5 2 3" xfId="10826" xr:uid="{E2C3D4E6-5A19-4557-803C-814BDE639263}"/>
    <cellStyle name="Comma 2 12 2 3 5 2 3 2" xfId="29989" xr:uid="{DCEDD849-EDC7-4861-88BC-8DC5CB0D0507}"/>
    <cellStyle name="Comma 2 12 2 3 5 2 4" xfId="23655" xr:uid="{DD2F0584-AC25-44DF-9239-04888E77DE69}"/>
    <cellStyle name="Comma 2 12 2 3 5 3" xfId="6646" xr:uid="{0FBEF658-2951-475C-9D0A-3CA4362C9EB4}"/>
    <cellStyle name="Comma 2 12 2 3 5 3 2" xfId="19324" xr:uid="{3A68F9B2-9E47-4038-ACBD-E10DB3770EB0}"/>
    <cellStyle name="Comma 2 12 2 3 5 3 2 2" xfId="38485" xr:uid="{10EA5EF3-234A-4899-8B24-EE9EA04F266B}"/>
    <cellStyle name="Comma 2 12 2 3 5 3 3" xfId="12988" xr:uid="{63C09D29-4C43-4A23-B8D7-52E2C497C0CD}"/>
    <cellStyle name="Comma 2 12 2 3 5 3 3 2" xfId="32151" xr:uid="{A2F47A77-7757-4956-A459-0A1AC72782AA}"/>
    <cellStyle name="Comma 2 12 2 3 5 3 4" xfId="25817" xr:uid="{EA52EA47-FA87-45FA-ACA1-0E087829522E}"/>
    <cellStyle name="Comma 2 12 2 3 5 4" xfId="15101" xr:uid="{41D25CA9-A82A-4A8B-8B21-EC8146B6C4A9}"/>
    <cellStyle name="Comma 2 12 2 3 5 4 2" xfId="34262" xr:uid="{3E540B81-6B14-481D-A8A7-0D532659B2E5}"/>
    <cellStyle name="Comma 2 12 2 3 5 5" xfId="8765" xr:uid="{AAB104D5-C836-4DF6-8772-7616BBF929B9}"/>
    <cellStyle name="Comma 2 12 2 3 5 5 2" xfId="27928" xr:uid="{43AF3DE1-50DE-4668-B1E0-EA8ED825EDE1}"/>
    <cellStyle name="Comma 2 12 2 3 5 6" xfId="21594" xr:uid="{EB282A59-EEF1-4BE6-950B-B4890E6BA08D}"/>
    <cellStyle name="Comma 2 12 2 3 6" xfId="2647" xr:uid="{E86BD0DB-E6C9-4E24-8693-5209EF9B40F8}"/>
    <cellStyle name="Comma 2 12 2 3 6 2" xfId="4740" xr:uid="{06444F12-D43A-4B37-999F-4E9DD732E1C5}"/>
    <cellStyle name="Comma 2 12 2 3 6 2 2" xfId="17420" xr:uid="{6F33F288-2664-404B-936C-7A63C51BF3AC}"/>
    <cellStyle name="Comma 2 12 2 3 6 2 2 2" xfId="36581" xr:uid="{E61441D7-6CC6-4825-B602-F5538B56E376}"/>
    <cellStyle name="Comma 2 12 2 3 6 2 3" xfId="11084" xr:uid="{630D94EA-EEFE-4096-A761-C8CFDACE7991}"/>
    <cellStyle name="Comma 2 12 2 3 6 2 3 2" xfId="30247" xr:uid="{713D319A-555A-4CE4-990E-D06A45EC1A02}"/>
    <cellStyle name="Comma 2 12 2 3 6 2 4" xfId="23913" xr:uid="{25963D63-50C4-46EC-AE6A-2101603DB3AA}"/>
    <cellStyle name="Comma 2 12 2 3 6 3" xfId="6904" xr:uid="{11B25463-D24B-4712-AD33-0F3DCC59F6B7}"/>
    <cellStyle name="Comma 2 12 2 3 6 3 2" xfId="19582" xr:uid="{977C9889-25B1-4801-A696-C1D58DAADABA}"/>
    <cellStyle name="Comma 2 12 2 3 6 3 2 2" xfId="38743" xr:uid="{7C223C1B-4ABC-4B26-895A-3B4C5A40C2FA}"/>
    <cellStyle name="Comma 2 12 2 3 6 3 3" xfId="13246" xr:uid="{A892FE53-C56B-487A-B279-00AFDC87C59A}"/>
    <cellStyle name="Comma 2 12 2 3 6 3 3 2" xfId="32409" xr:uid="{18FA4E53-AE3A-41C0-811D-7B42CB528C2D}"/>
    <cellStyle name="Comma 2 12 2 3 6 3 4" xfId="26075" xr:uid="{77CE6F06-285C-49CD-8985-66547DBB8A23}"/>
    <cellStyle name="Comma 2 12 2 3 6 4" xfId="15359" xr:uid="{82496F67-8843-43BB-AE2C-C11D7C4AAC7A}"/>
    <cellStyle name="Comma 2 12 2 3 6 4 2" xfId="34520" xr:uid="{6E32DAA3-20E2-4FFC-A9C4-678516C5C1EA}"/>
    <cellStyle name="Comma 2 12 2 3 6 5" xfId="9023" xr:uid="{9EC26871-5DEC-4EB3-8A2D-BAF6FF18881C}"/>
    <cellStyle name="Comma 2 12 2 3 6 5 2" xfId="28186" xr:uid="{98F3D2B2-8463-4881-953C-6F7F3237610A}"/>
    <cellStyle name="Comma 2 12 2 3 6 6" xfId="21852" xr:uid="{A0F7B643-2085-4098-B6EF-8DB6985FC71F}"/>
    <cellStyle name="Comma 2 12 2 3 7" xfId="2860" xr:uid="{441E9DB7-E94B-426F-BC3C-BCB2732975FB}"/>
    <cellStyle name="Comma 2 12 2 3 7 2" xfId="4945" xr:uid="{662DA060-B3DE-4EA5-979D-496F8388DF14}"/>
    <cellStyle name="Comma 2 12 2 3 7 2 2" xfId="17625" xr:uid="{2399366D-1423-4910-A281-147D3BE2657D}"/>
    <cellStyle name="Comma 2 12 2 3 7 2 2 2" xfId="36786" xr:uid="{E13676A6-9CF7-40A6-8B0A-30027959B811}"/>
    <cellStyle name="Comma 2 12 2 3 7 2 3" xfId="11289" xr:uid="{37152B42-81C9-44D6-962D-49E87D169F7C}"/>
    <cellStyle name="Comma 2 12 2 3 7 2 3 2" xfId="30452" xr:uid="{046E74B3-13E0-4474-9578-238B31594A0C}"/>
    <cellStyle name="Comma 2 12 2 3 7 2 4" xfId="24118" xr:uid="{9F4D809F-BF2A-4E16-BF48-01ABF611536A}"/>
    <cellStyle name="Comma 2 12 2 3 7 3" xfId="7109" xr:uid="{ECBB7679-0F7C-47F4-A399-34610862BF06}"/>
    <cellStyle name="Comma 2 12 2 3 7 3 2" xfId="19787" xr:uid="{EAA716EA-61B9-46DA-9B5B-DFE5E1655941}"/>
    <cellStyle name="Comma 2 12 2 3 7 3 2 2" xfId="38948" xr:uid="{76550107-8BE6-4F2E-BA57-90EED2227CFB}"/>
    <cellStyle name="Comma 2 12 2 3 7 3 3" xfId="13451" xr:uid="{C990EEFA-2A56-402A-824D-117015C71864}"/>
    <cellStyle name="Comma 2 12 2 3 7 3 3 2" xfId="32614" xr:uid="{D964E3CE-99A4-4D8D-8415-C28844035147}"/>
    <cellStyle name="Comma 2 12 2 3 7 3 4" xfId="26280" xr:uid="{86D05697-29E5-4290-ADB5-874E9656061F}"/>
    <cellStyle name="Comma 2 12 2 3 7 4" xfId="15564" xr:uid="{1144200E-B159-4693-9637-C8BEA0FD97DB}"/>
    <cellStyle name="Comma 2 12 2 3 7 4 2" xfId="34725" xr:uid="{6481A230-6D20-454A-B103-51A1BBD6A632}"/>
    <cellStyle name="Comma 2 12 2 3 7 5" xfId="9228" xr:uid="{C34A6078-FF96-4CB3-82DF-7AF522100BD7}"/>
    <cellStyle name="Comma 2 12 2 3 7 5 2" xfId="28391" xr:uid="{8839E7C5-951B-4A8A-8B86-CEE620DE897B}"/>
    <cellStyle name="Comma 2 12 2 3 7 6" xfId="22057" xr:uid="{E7E2259F-0944-4109-8102-239183375A16}"/>
    <cellStyle name="Comma 2 12 2 3 8" xfId="3371" xr:uid="{AB33E0C7-6E24-4005-8F71-A85C767876BD}"/>
    <cellStyle name="Comma 2 12 2 3 8 2" xfId="16051" xr:uid="{5CB7C6F3-C310-4430-B76E-F897F3162A4C}"/>
    <cellStyle name="Comma 2 12 2 3 8 2 2" xfId="35212" xr:uid="{41A4EF0B-67AF-4029-8615-A08D0483ACE0}"/>
    <cellStyle name="Comma 2 12 2 3 8 3" xfId="9715" xr:uid="{C056CC03-A000-436F-B13E-43A1C78FB8E3}"/>
    <cellStyle name="Comma 2 12 2 3 8 3 2" xfId="28878" xr:uid="{AB4CF751-A7F4-4161-9B2F-4B3CB3138698}"/>
    <cellStyle name="Comma 2 12 2 3 8 4" xfId="22544" xr:uid="{3D74F99E-8ECF-4308-AC6E-BDE487EEDCB1}"/>
    <cellStyle name="Comma 2 12 2 3 9" xfId="5474" xr:uid="{68AC03F6-D03B-4410-8236-E3844DA1BC8D}"/>
    <cellStyle name="Comma 2 12 2 3 9 2" xfId="18152" xr:uid="{27BD61DA-5F75-4F3B-BBDE-14279372186B}"/>
    <cellStyle name="Comma 2 12 2 3 9 2 2" xfId="37313" xr:uid="{EC31B48B-1F5F-463C-BD7A-B31E4C832A66}"/>
    <cellStyle name="Comma 2 12 2 3 9 3" xfId="11816" xr:uid="{4EC62398-675B-4326-9B10-67A64F9695E0}"/>
    <cellStyle name="Comma 2 12 2 3 9 3 2" xfId="30979" xr:uid="{7575B090-8B77-49C1-9882-98E6A9C00AAF}"/>
    <cellStyle name="Comma 2 12 2 3 9 4" xfId="24645" xr:uid="{4F5CE948-9A95-43FF-A4D7-2B317E216EF7}"/>
    <cellStyle name="Comma 2 12 2 4" xfId="860" xr:uid="{11F32499-2901-4811-A1AA-945AC070A9F8}"/>
    <cellStyle name="Comma 2 12 2 4 2" xfId="3308" xr:uid="{57AFB76A-7328-4A35-8DD3-ABC61638BAA5}"/>
    <cellStyle name="Comma 2 12 2 4 2 2" xfId="15988" xr:uid="{44842A18-6F70-498A-A519-96C9AA88AC6A}"/>
    <cellStyle name="Comma 2 12 2 4 2 2 2" xfId="35149" xr:uid="{CC5D96AC-A590-415F-BBA6-9D7BD9EDF4D1}"/>
    <cellStyle name="Comma 2 12 2 4 2 3" xfId="9652" xr:uid="{BF38A16A-E1B2-47F2-9FCD-E0671C787512}"/>
    <cellStyle name="Comma 2 12 2 4 2 3 2" xfId="28815" xr:uid="{A36CB49D-D375-4E8C-985A-1E350B421B70}"/>
    <cellStyle name="Comma 2 12 2 4 2 4" xfId="22481" xr:uid="{61098180-1658-49F8-BC26-F68584516684}"/>
    <cellStyle name="Comma 2 12 2 4 3" xfId="5408" xr:uid="{DAFD9383-9D7A-41E0-850B-6CCE924CB089}"/>
    <cellStyle name="Comma 2 12 2 4 3 2" xfId="18086" xr:uid="{620C2348-E6BD-493A-8C6E-8DCE90CC0D1B}"/>
    <cellStyle name="Comma 2 12 2 4 3 2 2" xfId="37247" xr:uid="{9AA3C7CE-D4F1-4B77-8CC3-6984B9C09378}"/>
    <cellStyle name="Comma 2 12 2 4 3 3" xfId="11750" xr:uid="{5B2809BD-4518-4D08-99A9-8BD7BA6A1906}"/>
    <cellStyle name="Comma 2 12 2 4 3 3 2" xfId="30913" xr:uid="{AFA5D42B-5F3D-4F27-897A-139F4212D777}"/>
    <cellStyle name="Comma 2 12 2 4 3 4" xfId="24579" xr:uid="{4C7C6E4E-1888-46F1-8A4C-1A1EA70DB428}"/>
    <cellStyle name="Comma 2 12 2 4 4" xfId="13927" xr:uid="{F33F2B9F-AAF3-43FD-BDA6-3B8AE8872D75}"/>
    <cellStyle name="Comma 2 12 2 4 4 2" xfId="33088" xr:uid="{396219BD-84A1-438D-A759-FA9A1EC3280E}"/>
    <cellStyle name="Comma 2 12 2 4 5" xfId="7591" xr:uid="{364B3072-72A1-4795-8FAE-036370C91092}"/>
    <cellStyle name="Comma 2 12 2 4 5 2" xfId="26754" xr:uid="{6D497D56-9B41-4A45-9AAF-F35775B68489}"/>
    <cellStyle name="Comma 2 12 2 4 6" xfId="20420" xr:uid="{DE74B862-83B1-4AD4-8F61-A1B5F1E1869E}"/>
    <cellStyle name="Comma 2 12 2 5" xfId="1186" xr:uid="{B2A8B912-CC88-4BB7-BA1D-1C90DDC203BE}"/>
    <cellStyle name="Comma 2 12 2 5 2" xfId="3560" xr:uid="{4CFD4120-3508-4EE0-97CF-F81D3CF2FBB0}"/>
    <cellStyle name="Comma 2 12 2 5 2 2" xfId="16240" xr:uid="{52E867B1-3A89-40C7-A40D-1C182CA24CEF}"/>
    <cellStyle name="Comma 2 12 2 5 2 2 2" xfId="35401" xr:uid="{CF63171C-9894-4A11-995D-C3A2D7AEDEAE}"/>
    <cellStyle name="Comma 2 12 2 5 2 3" xfId="9904" xr:uid="{97341C80-0F8A-4BD4-A25A-3CC74F43DF2D}"/>
    <cellStyle name="Comma 2 12 2 5 2 3 2" xfId="29067" xr:uid="{B46AAEB7-06FA-45C8-A7A2-BD2AD18C9154}"/>
    <cellStyle name="Comma 2 12 2 5 2 4" xfId="22733" xr:uid="{F95F8807-9FD4-4BF6-8635-821F0EC9DA42}"/>
    <cellStyle name="Comma 2 12 2 5 3" xfId="5672" xr:uid="{4EFADC33-6479-4B6A-A2EC-FC453DD7AC86}"/>
    <cellStyle name="Comma 2 12 2 5 3 2" xfId="18350" xr:uid="{6A563B2F-1032-484B-8EBA-E41DAE5BF50F}"/>
    <cellStyle name="Comma 2 12 2 5 3 2 2" xfId="37511" xr:uid="{9427DF4B-ED3E-4493-A9F1-68D68EAF5FA7}"/>
    <cellStyle name="Comma 2 12 2 5 3 3" xfId="12014" xr:uid="{9A9F25BD-DCF2-4F25-BF28-1A829B1E29C3}"/>
    <cellStyle name="Comma 2 12 2 5 3 3 2" xfId="31177" xr:uid="{34190285-91F2-458E-A9A6-8A1BB90FD4B0}"/>
    <cellStyle name="Comma 2 12 2 5 3 4" xfId="24843" xr:uid="{1F664A0C-C99C-498E-A9AC-6FDC3CA280F2}"/>
    <cellStyle name="Comma 2 12 2 5 4" xfId="14179" xr:uid="{D9798156-113D-43E8-9B51-D977999498AD}"/>
    <cellStyle name="Comma 2 12 2 5 4 2" xfId="33340" xr:uid="{E9356B8B-5C99-44AB-9D94-14AAF854EDF1}"/>
    <cellStyle name="Comma 2 12 2 5 5" xfId="7843" xr:uid="{44A9627D-BD4C-4CD8-A1D2-616F470A92CD}"/>
    <cellStyle name="Comma 2 12 2 5 5 2" xfId="27006" xr:uid="{626BC8E5-6B99-4A6A-B04C-A670D1303781}"/>
    <cellStyle name="Comma 2 12 2 5 6" xfId="20672" xr:uid="{518F2833-0320-460F-9922-B9B0D7E48E8F}"/>
    <cellStyle name="Comma 2 12 2 6" xfId="1499" xr:uid="{7B052179-4107-47C8-AF2F-C241A0EBA742}"/>
    <cellStyle name="Comma 2 12 2 6 2" xfId="3803" xr:uid="{63D3CD20-B153-4314-A0A3-7EC1E00F3F69}"/>
    <cellStyle name="Comma 2 12 2 6 2 2" xfId="16483" xr:uid="{DC3FC80C-32B8-4A8E-B214-822B12BB5721}"/>
    <cellStyle name="Comma 2 12 2 6 2 2 2" xfId="35644" xr:uid="{2C34F182-4743-4F0A-B6DC-7FD5F46600FA}"/>
    <cellStyle name="Comma 2 12 2 6 2 3" xfId="10147" xr:uid="{F0874EA3-632A-4248-882A-A72D124974AF}"/>
    <cellStyle name="Comma 2 12 2 6 2 3 2" xfId="29310" xr:uid="{65B42412-7650-460F-8322-804427F86F3F}"/>
    <cellStyle name="Comma 2 12 2 6 2 4" xfId="22976" xr:uid="{AC00FFE3-89FF-4586-839B-321B6AFDDBEC}"/>
    <cellStyle name="Comma 2 12 2 6 3" xfId="5926" xr:uid="{07E764B7-8CC6-4398-AFEF-EA71F8323E3D}"/>
    <cellStyle name="Comma 2 12 2 6 3 2" xfId="18604" xr:uid="{3ACEA7A6-558E-447D-9AC6-3C1F6AC6DB2F}"/>
    <cellStyle name="Comma 2 12 2 6 3 2 2" xfId="37765" xr:uid="{20E16D5B-EF31-4F71-B136-2106C2E8E785}"/>
    <cellStyle name="Comma 2 12 2 6 3 3" xfId="12268" xr:uid="{95AB761C-CA87-4AD4-B015-9D6D8B2F2264}"/>
    <cellStyle name="Comma 2 12 2 6 3 3 2" xfId="31431" xr:uid="{CD34DB62-DAC3-47AD-8271-9657DB6E6B58}"/>
    <cellStyle name="Comma 2 12 2 6 3 4" xfId="25097" xr:uid="{1CAED725-F64F-4B6F-B370-A3FE1D191A75}"/>
    <cellStyle name="Comma 2 12 2 6 4" xfId="14422" xr:uid="{7D499D8D-6917-4FD6-9912-FD8323ECBA03}"/>
    <cellStyle name="Comma 2 12 2 6 4 2" xfId="33583" xr:uid="{3C703EA0-369C-405F-94A2-9BE1B0DA8672}"/>
    <cellStyle name="Comma 2 12 2 6 5" xfId="8086" xr:uid="{60A58D29-2926-4A6D-BF0A-521A40160E0A}"/>
    <cellStyle name="Comma 2 12 2 6 5 2" xfId="27249" xr:uid="{7EDA92EF-FFF3-4A18-82E9-BBA428A5D976}"/>
    <cellStyle name="Comma 2 12 2 6 6" xfId="20915" xr:uid="{4D81E5BB-88C2-4B25-AFB3-4C1EE411D93B}"/>
    <cellStyle name="Comma 2 12 2 7" xfId="2012" xr:uid="{EBCBB68E-E104-4998-A12B-438755199775}"/>
    <cellStyle name="Comma 2 12 2 7 2" xfId="4111" xr:uid="{EC997796-57F4-4D8A-9598-3682B44CCF80}"/>
    <cellStyle name="Comma 2 12 2 7 2 2" xfId="16791" xr:uid="{00C42830-D372-4110-8738-9E2A0DFE3B52}"/>
    <cellStyle name="Comma 2 12 2 7 2 2 2" xfId="35952" xr:uid="{951B0606-B336-45B1-ABF8-A4A7E59D9F88}"/>
    <cellStyle name="Comma 2 12 2 7 2 3" xfId="10455" xr:uid="{CF96F932-B0B7-414E-A89A-F728C85AAF25}"/>
    <cellStyle name="Comma 2 12 2 7 2 3 2" xfId="29618" xr:uid="{775760F6-71A4-4D6A-8F9B-AF2CD69BA92C}"/>
    <cellStyle name="Comma 2 12 2 7 2 4" xfId="23284" xr:uid="{23165164-E213-4E1B-A14A-10EF79B48AED}"/>
    <cellStyle name="Comma 2 12 2 7 3" xfId="6275" xr:uid="{133BD9F9-1EE0-4A07-8D0E-514034DCDB6D}"/>
    <cellStyle name="Comma 2 12 2 7 3 2" xfId="18953" xr:uid="{70565F46-9A11-4971-BF2D-CE0701B99134}"/>
    <cellStyle name="Comma 2 12 2 7 3 2 2" xfId="38114" xr:uid="{4EFA2A34-418A-4C16-980E-975FCA1A6EFE}"/>
    <cellStyle name="Comma 2 12 2 7 3 3" xfId="12617" xr:uid="{A7804285-42EF-4891-B6DD-9C4D1E814E41}"/>
    <cellStyle name="Comma 2 12 2 7 3 3 2" xfId="31780" xr:uid="{6D2F8CDF-E3A9-44F3-B2EF-EE2F5CDB2177}"/>
    <cellStyle name="Comma 2 12 2 7 3 4" xfId="25446" xr:uid="{A3482B16-4E9F-4949-9245-BF3B15FEA694}"/>
    <cellStyle name="Comma 2 12 2 7 4" xfId="14730" xr:uid="{B0F368F0-1D83-4E61-965B-93032FF17B6A}"/>
    <cellStyle name="Comma 2 12 2 7 4 2" xfId="33891" xr:uid="{7A5EC530-2153-41B9-85C2-AF318DFBEFE6}"/>
    <cellStyle name="Comma 2 12 2 7 5" xfId="8394" xr:uid="{27BA926A-2E83-473D-869F-10FBDC43939B}"/>
    <cellStyle name="Comma 2 12 2 7 5 2" xfId="27557" xr:uid="{426C9AF8-4D11-4665-B070-E9AF63CE2DB5}"/>
    <cellStyle name="Comma 2 12 2 7 6" xfId="21223" xr:uid="{25EB5F59-ABD7-4CDC-8807-4A75C679C537}"/>
    <cellStyle name="Comma 2 12 2 8" xfId="2322" xr:uid="{0C5F0B89-FB50-4A14-9AEC-CF0F5F469F3B}"/>
    <cellStyle name="Comma 2 12 2 8 2" xfId="4419" xr:uid="{871F3C28-110D-4A13-8211-0D0047A50B88}"/>
    <cellStyle name="Comma 2 12 2 8 2 2" xfId="17099" xr:uid="{1488F64F-1928-4F31-8C39-D68F73372D05}"/>
    <cellStyle name="Comma 2 12 2 8 2 2 2" xfId="36260" xr:uid="{8306304C-9A29-4C3A-98CC-A894C7F83A3E}"/>
    <cellStyle name="Comma 2 12 2 8 2 3" xfId="10763" xr:uid="{3722FBB0-126B-4E04-88DB-BD0940699322}"/>
    <cellStyle name="Comma 2 12 2 8 2 3 2" xfId="29926" xr:uid="{A488A148-7F14-4033-BF89-B5B8EE282C9F}"/>
    <cellStyle name="Comma 2 12 2 8 2 4" xfId="23592" xr:uid="{E7D4FCCF-6A03-4D79-AB9C-7200C4448988}"/>
    <cellStyle name="Comma 2 12 2 8 3" xfId="6583" xr:uid="{A9681141-12A4-49B2-8B61-F4A6D6E9F77A}"/>
    <cellStyle name="Comma 2 12 2 8 3 2" xfId="19261" xr:uid="{0540EA88-6E04-4805-9470-4513488A8764}"/>
    <cellStyle name="Comma 2 12 2 8 3 2 2" xfId="38422" xr:uid="{ECFB7F86-B500-45B7-A02F-6FA1AA4418FF}"/>
    <cellStyle name="Comma 2 12 2 8 3 3" xfId="12925" xr:uid="{5DD51587-5C66-4752-A6F8-AC263F9CD849}"/>
    <cellStyle name="Comma 2 12 2 8 3 3 2" xfId="32088" xr:uid="{E7F4226B-C1C3-4F48-B804-F9D7FBA20AB2}"/>
    <cellStyle name="Comma 2 12 2 8 3 4" xfId="25754" xr:uid="{0BC75CA9-99C3-4682-92BB-2BE26DF27CB9}"/>
    <cellStyle name="Comma 2 12 2 8 4" xfId="15038" xr:uid="{86EE0D43-BE4D-43E9-B6DF-984B5F90DAFC}"/>
    <cellStyle name="Comma 2 12 2 8 4 2" xfId="34199" xr:uid="{73852FEE-DADC-47C2-8DCC-175ED39A8A71}"/>
    <cellStyle name="Comma 2 12 2 8 5" xfId="8702" xr:uid="{5C8BBA1D-1170-4017-9306-CAF227D9C6D1}"/>
    <cellStyle name="Comma 2 12 2 8 5 2" xfId="27865" xr:uid="{9199C8AE-E132-4609-86CA-9DD6F08EE9CF}"/>
    <cellStyle name="Comma 2 12 2 8 6" xfId="21531" xr:uid="{EEB072E4-6AFE-4697-AA4D-706DEE64F4C0}"/>
    <cellStyle name="Comma 2 12 2 9" xfId="2585" xr:uid="{D6BBDBCF-55C1-4894-BB8A-404B300F3D15}"/>
    <cellStyle name="Comma 2 12 2 9 2" xfId="4678" xr:uid="{2B426676-13C8-43ED-92CE-E700803E593C}"/>
    <cellStyle name="Comma 2 12 2 9 2 2" xfId="17358" xr:uid="{1818DB35-F0D5-4E74-B4E8-BFA4440615AB}"/>
    <cellStyle name="Comma 2 12 2 9 2 2 2" xfId="36519" xr:uid="{8D068ABC-CA0C-4D12-B89C-64844FF3F08E}"/>
    <cellStyle name="Comma 2 12 2 9 2 3" xfId="11022" xr:uid="{C563332B-93D8-4533-BDBE-F1925750A05A}"/>
    <cellStyle name="Comma 2 12 2 9 2 3 2" xfId="30185" xr:uid="{F9126887-3626-4B3E-B9C7-B0982D53773D}"/>
    <cellStyle name="Comma 2 12 2 9 2 4" xfId="23851" xr:uid="{ED07374A-DAEF-4E3D-A1CE-DA8C9448F755}"/>
    <cellStyle name="Comma 2 12 2 9 3" xfId="6842" xr:uid="{AE2F468F-4E55-4516-B60B-E0CFDD69E4D4}"/>
    <cellStyle name="Comma 2 12 2 9 3 2" xfId="19520" xr:uid="{3EE3B4BA-A059-4935-9B0A-FA9E816A3D09}"/>
    <cellStyle name="Comma 2 12 2 9 3 2 2" xfId="38681" xr:uid="{B04612AA-E59C-47D1-9485-AC1BF0203959}"/>
    <cellStyle name="Comma 2 12 2 9 3 3" xfId="13184" xr:uid="{3AA123F1-CCCA-486F-B5D0-CE288ADDEFAA}"/>
    <cellStyle name="Comma 2 12 2 9 3 3 2" xfId="32347" xr:uid="{0DBB4027-65C1-463E-A7F4-C971417E8850}"/>
    <cellStyle name="Comma 2 12 2 9 3 4" xfId="26013" xr:uid="{D6C674AB-2DD9-4F2E-837C-E612B492B1F0}"/>
    <cellStyle name="Comma 2 12 2 9 4" xfId="15297" xr:uid="{DB2A4F29-0FA4-4D01-8A21-4BF53969ADF5}"/>
    <cellStyle name="Comma 2 12 2 9 4 2" xfId="34458" xr:uid="{C60FF43A-3577-4820-A5AA-F54E99C29844}"/>
    <cellStyle name="Comma 2 12 2 9 5" xfId="8961" xr:uid="{3483CA33-4F40-4655-A4F5-2A47E8BC3619}"/>
    <cellStyle name="Comma 2 12 2 9 5 2" xfId="28124" xr:uid="{B2F6886A-372D-4ED5-BE4D-B9EAE51755DE}"/>
    <cellStyle name="Comma 2 12 2 9 6" xfId="21790" xr:uid="{399CC46B-EEB2-44DA-99C2-38A986F2D3D8}"/>
    <cellStyle name="Comma 2 12 3" xfId="678" xr:uid="{DE84C058-FD49-43DF-8B6B-72567016995B}"/>
    <cellStyle name="Comma 2 12 3 10" xfId="5241" xr:uid="{E5FBBA65-F915-43C6-BEA1-4640579F3C58}"/>
    <cellStyle name="Comma 2 12 3 10 2" xfId="17919" xr:uid="{2BF9858C-2BFA-47B2-A0F3-C04715D2DDCB}"/>
    <cellStyle name="Comma 2 12 3 10 2 2" xfId="37080" xr:uid="{4213B2BE-4DDE-454E-9DCC-79F44018090A}"/>
    <cellStyle name="Comma 2 12 3 10 3" xfId="11583" xr:uid="{C1C719A2-D022-4DF8-9560-A8E3CC48F240}"/>
    <cellStyle name="Comma 2 12 3 10 3 2" xfId="30746" xr:uid="{DC3B7F62-C37B-4566-ACDD-EE8DD4DD4E08}"/>
    <cellStyle name="Comma 2 12 3 10 4" xfId="24412" xr:uid="{F7182DA2-B210-4161-BF43-CEA5D7BFD0B9}"/>
    <cellStyle name="Comma 2 12 3 11" xfId="6150" xr:uid="{347DA3C3-A447-4985-B366-6B30B0645E7D}"/>
    <cellStyle name="Comma 2 12 3 11 2" xfId="18828" xr:uid="{2A75756A-6A00-4F12-950F-4F5F20E15953}"/>
    <cellStyle name="Comma 2 12 3 11 2 2" xfId="37989" xr:uid="{603A3164-0B36-46E6-AA25-B41DB1C42571}"/>
    <cellStyle name="Comma 2 12 3 11 3" xfId="12492" xr:uid="{FB2DC79B-6A26-43AF-978B-4C5DEA94A36C}"/>
    <cellStyle name="Comma 2 12 3 11 3 2" xfId="31655" xr:uid="{305482AA-0F1C-47F4-9811-B21FA6C7DC74}"/>
    <cellStyle name="Comma 2 12 3 11 4" xfId="25321" xr:uid="{35005519-9B2F-4111-8279-4C87D4FE8E0B}"/>
    <cellStyle name="Comma 2 12 3 12" xfId="13761" xr:uid="{593A2ECE-7BFE-4A43-928D-5E4B144042D4}"/>
    <cellStyle name="Comma 2 12 3 12 2" xfId="32922" xr:uid="{46595505-7456-4168-BE62-FE2757E3D666}"/>
    <cellStyle name="Comma 2 12 3 13" xfId="7425" xr:uid="{8FF0A2FC-8A3B-41A4-9AD6-E8602A5F51C6}"/>
    <cellStyle name="Comma 2 12 3 13 2" xfId="26588" xr:uid="{0FE79FE0-EF9A-4B8F-9795-5337D9F117AE}"/>
    <cellStyle name="Comma 2 12 3 14" xfId="20254" xr:uid="{EC3A3FAC-1FB5-46F4-8032-A7E329D43082}"/>
    <cellStyle name="Comma 2 12 3 2" xfId="995" xr:uid="{C906A49D-0B3F-4B96-9DE0-BDC24B8A9089}"/>
    <cellStyle name="Comma 2 12 3 2 2" xfId="3435" xr:uid="{B40E4BEA-1576-4715-8E4E-653CA6316D16}"/>
    <cellStyle name="Comma 2 12 3 2 2 2" xfId="16115" xr:uid="{D0A495EC-1D80-4E6B-998D-E4C0FA257F8D}"/>
    <cellStyle name="Comma 2 12 3 2 2 2 2" xfId="35276" xr:uid="{7F839C82-331D-48A5-9DE4-CD9B67988FB8}"/>
    <cellStyle name="Comma 2 12 3 2 2 3" xfId="9779" xr:uid="{D00D3511-35C9-48BB-94ED-6F41E2A2776F}"/>
    <cellStyle name="Comma 2 12 3 2 2 3 2" xfId="28942" xr:uid="{E0122B8A-3686-4B25-8B9D-C108316035A5}"/>
    <cellStyle name="Comma 2 12 3 2 2 4" xfId="22608" xr:uid="{B5A94F5A-9172-49BF-BE35-78759C5CF906}"/>
    <cellStyle name="Comma 2 12 3 2 3" xfId="5538" xr:uid="{2B8CC0B3-A03F-49C5-A4CC-8B38C4A89CFE}"/>
    <cellStyle name="Comma 2 12 3 2 3 2" xfId="18216" xr:uid="{9BB3E6EE-3DB2-4EAE-A0D5-611CC004A8FF}"/>
    <cellStyle name="Comma 2 12 3 2 3 2 2" xfId="37377" xr:uid="{9E1EE11E-7369-4044-B4C2-56F4F72BF773}"/>
    <cellStyle name="Comma 2 12 3 2 3 3" xfId="11880" xr:uid="{18B11782-F3F3-4318-9F10-878756E10EC8}"/>
    <cellStyle name="Comma 2 12 3 2 3 3 2" xfId="31043" xr:uid="{B9D790C1-2C5A-4C6A-8C59-DE0BCA299662}"/>
    <cellStyle name="Comma 2 12 3 2 3 4" xfId="24709" xr:uid="{204CAF8F-A49D-4C6B-99E2-224D76A13C16}"/>
    <cellStyle name="Comma 2 12 3 2 4" xfId="14054" xr:uid="{7A103139-C091-4EAC-A9DA-5FBE9C8F6E46}"/>
    <cellStyle name="Comma 2 12 3 2 4 2" xfId="33215" xr:uid="{D07CC6EF-A9C7-4536-A69B-B3CC671D80F5}"/>
    <cellStyle name="Comma 2 12 3 2 5" xfId="7718" xr:uid="{E7A2AE8F-E4D7-42AA-8591-E8684136172A}"/>
    <cellStyle name="Comma 2 12 3 2 5 2" xfId="26881" xr:uid="{F4847E2A-C84B-4587-A8A5-C884DD7563F2}"/>
    <cellStyle name="Comma 2 12 3 2 6" xfId="20547" xr:uid="{9E90AC5F-97C0-482A-95FA-E589063779C8}"/>
    <cellStyle name="Comma 2 12 3 3" xfId="1313" xr:uid="{427EC5EA-CF98-4C69-BA6D-D5B8F01739DC}"/>
    <cellStyle name="Comma 2 12 3 3 2" xfId="3659" xr:uid="{F26FFC6B-4118-4858-B809-7D652F6DD4A0}"/>
    <cellStyle name="Comma 2 12 3 3 2 2" xfId="16339" xr:uid="{9818E5B3-ABDD-4209-8E62-16C3F4119E9C}"/>
    <cellStyle name="Comma 2 12 3 3 2 2 2" xfId="35500" xr:uid="{9440BC70-E7AC-4AA1-9164-B600F97665F0}"/>
    <cellStyle name="Comma 2 12 3 3 2 3" xfId="10003" xr:uid="{83B8D2EB-7B30-47BE-8FD4-8533BCCE4C82}"/>
    <cellStyle name="Comma 2 12 3 3 2 3 2" xfId="29166" xr:uid="{7839FBAD-B353-422C-B451-E4A016A5262C}"/>
    <cellStyle name="Comma 2 12 3 3 2 4" xfId="22832" xr:uid="{AACCBDAD-6D05-48F1-9702-1AB05B0BB385}"/>
    <cellStyle name="Comma 2 12 3 3 3" xfId="5774" xr:uid="{878F34B9-1A99-4898-924C-8B399E1B1D66}"/>
    <cellStyle name="Comma 2 12 3 3 3 2" xfId="18452" xr:uid="{16C5356F-05DB-420B-95A4-5959C8F53DB6}"/>
    <cellStyle name="Comma 2 12 3 3 3 2 2" xfId="37613" xr:uid="{62AF43C5-888A-4638-8EA7-37231E258159}"/>
    <cellStyle name="Comma 2 12 3 3 3 3" xfId="12116" xr:uid="{45AC368D-0AA2-4527-AD75-42360C073867}"/>
    <cellStyle name="Comma 2 12 3 3 3 3 2" xfId="31279" xr:uid="{4E5C5A3C-2D94-4A77-9949-53E05E12E678}"/>
    <cellStyle name="Comma 2 12 3 3 3 4" xfId="24945" xr:uid="{1DDC5207-6580-4955-BD7F-27C4C9A5DF5E}"/>
    <cellStyle name="Comma 2 12 3 3 4" xfId="14278" xr:uid="{C1BE7DB6-F742-4BDC-89D7-E331C41F0C6D}"/>
    <cellStyle name="Comma 2 12 3 3 4 2" xfId="33439" xr:uid="{1FDD1AEF-3B25-433C-84CC-67DBF18220BF}"/>
    <cellStyle name="Comma 2 12 3 3 5" xfId="7942" xr:uid="{642E36AA-B8F8-45C1-A1CC-742495868211}"/>
    <cellStyle name="Comma 2 12 3 3 5 2" xfId="27105" xr:uid="{03B2463F-5DA7-492F-AD98-FEE8A69F197A}"/>
    <cellStyle name="Comma 2 12 3 3 6" xfId="20771" xr:uid="{EDB1BFF8-DC32-497A-9708-67715126EA78}"/>
    <cellStyle name="Comma 2 12 3 4" xfId="1628" xr:uid="{306BA68D-9E81-4027-A2FE-F78AD74C17AA}"/>
    <cellStyle name="Comma 2 12 3 4 2" xfId="3930" xr:uid="{54746416-2BD1-4891-82FF-A4AE81589935}"/>
    <cellStyle name="Comma 2 12 3 4 2 2" xfId="16610" xr:uid="{E83838DD-3737-4B30-B78A-FFC928BCD1B3}"/>
    <cellStyle name="Comma 2 12 3 4 2 2 2" xfId="35771" xr:uid="{4121D2DF-8240-4BB6-8B6B-19BF6E811ECC}"/>
    <cellStyle name="Comma 2 12 3 4 2 3" xfId="10274" xr:uid="{8709E606-382D-4545-BEBF-BBA72AA347EF}"/>
    <cellStyle name="Comma 2 12 3 4 2 3 2" xfId="29437" xr:uid="{EBD7FBFA-D143-49A3-8A65-04C1EE33B81B}"/>
    <cellStyle name="Comma 2 12 3 4 2 4" xfId="23103" xr:uid="{878D2592-433C-401A-B516-0E78A5320679}"/>
    <cellStyle name="Comma 2 12 3 4 3" xfId="6053" xr:uid="{E522059E-B0A6-4A4A-A666-C1D967F75428}"/>
    <cellStyle name="Comma 2 12 3 4 3 2" xfId="18731" xr:uid="{15D9C80D-85A6-45CC-AB50-8DAED2188F5C}"/>
    <cellStyle name="Comma 2 12 3 4 3 2 2" xfId="37892" xr:uid="{2A4115DE-15EC-46D4-8260-5CA9EC2798B7}"/>
    <cellStyle name="Comma 2 12 3 4 3 3" xfId="12395" xr:uid="{0E48E090-E5DE-4D2F-9892-F7E2DB9D9866}"/>
    <cellStyle name="Comma 2 12 3 4 3 3 2" xfId="31558" xr:uid="{85753786-738D-4F02-9DF4-9DE3ADD2E2A8}"/>
    <cellStyle name="Comma 2 12 3 4 3 4" xfId="25224" xr:uid="{996689D3-EA21-4DA4-B5E0-2DA2B0D3861C}"/>
    <cellStyle name="Comma 2 12 3 4 4" xfId="14549" xr:uid="{D7673109-6713-492C-AE3B-32AF90B216BA}"/>
    <cellStyle name="Comma 2 12 3 4 4 2" xfId="33710" xr:uid="{FFA84A32-A57E-4A98-8724-3FEAA905F910}"/>
    <cellStyle name="Comma 2 12 3 4 5" xfId="8213" xr:uid="{FBB7B938-3B0F-4591-812A-CCEE16EC8959}"/>
    <cellStyle name="Comma 2 12 3 4 5 2" xfId="27376" xr:uid="{D686041F-A9AC-4D13-B37A-99BA43866D63}"/>
    <cellStyle name="Comma 2 12 3 4 6" xfId="21042" xr:uid="{8D2923B2-260B-462D-AF73-0E5EF131F4B0}"/>
    <cellStyle name="Comma 2 12 3 5" xfId="2139" xr:uid="{38461A3F-C5AE-46B8-A70C-9752EA1471F6}"/>
    <cellStyle name="Comma 2 12 3 5 2" xfId="4238" xr:uid="{29DCDCB2-6126-4CA8-AE80-43E3604306A6}"/>
    <cellStyle name="Comma 2 12 3 5 2 2" xfId="16918" xr:uid="{16BAB580-75DE-4584-B023-E3A020864AB9}"/>
    <cellStyle name="Comma 2 12 3 5 2 2 2" xfId="36079" xr:uid="{03B856F2-EBB2-44DE-82CB-FC3DA7703B8C}"/>
    <cellStyle name="Comma 2 12 3 5 2 3" xfId="10582" xr:uid="{D1D010BB-5D51-4EF8-9B17-62206F075294}"/>
    <cellStyle name="Comma 2 12 3 5 2 3 2" xfId="29745" xr:uid="{4ED169B8-6E14-40A6-95C6-66C18772EC24}"/>
    <cellStyle name="Comma 2 12 3 5 2 4" xfId="23411" xr:uid="{7EB37F82-6A1A-48A9-A0B3-399FC6480454}"/>
    <cellStyle name="Comma 2 12 3 5 3" xfId="6402" xr:uid="{57B89F86-5D2F-47C7-94CE-BD3BF23DE9EE}"/>
    <cellStyle name="Comma 2 12 3 5 3 2" xfId="19080" xr:uid="{54458BB4-F4B7-4AA7-A994-DD874F3C6554}"/>
    <cellStyle name="Comma 2 12 3 5 3 2 2" xfId="38241" xr:uid="{200EB923-9D0B-4AA9-9D41-DE698B7D40D0}"/>
    <cellStyle name="Comma 2 12 3 5 3 3" xfId="12744" xr:uid="{0F83FB6C-73D9-43EF-BA6F-0E009D0F3DE1}"/>
    <cellStyle name="Comma 2 12 3 5 3 3 2" xfId="31907" xr:uid="{2F53B8AD-EAED-4E6E-98F6-20F58B5BDB41}"/>
    <cellStyle name="Comma 2 12 3 5 3 4" xfId="25573" xr:uid="{80EDD86E-CAE8-4BBC-805C-2668E2407026}"/>
    <cellStyle name="Comma 2 12 3 5 4" xfId="14857" xr:uid="{A4F9DCE6-7790-45CE-9151-854DE84E5A47}"/>
    <cellStyle name="Comma 2 12 3 5 4 2" xfId="34018" xr:uid="{69C9FD7F-3244-4672-AFCB-4499560F4D93}"/>
    <cellStyle name="Comma 2 12 3 5 5" xfId="8521" xr:uid="{D4DF95E5-0EAF-4E7B-BF15-B8CD8E30F3F1}"/>
    <cellStyle name="Comma 2 12 3 5 5 2" xfId="27684" xr:uid="{91555247-B1E4-4F67-8DCC-CF6E019EB7EC}"/>
    <cellStyle name="Comma 2 12 3 5 6" xfId="21350" xr:uid="{200F9EB8-2A63-4631-9FE4-194E8FD31A05}"/>
    <cellStyle name="Comma 2 12 3 6" xfId="2449" xr:uid="{48E82787-2C28-4608-9C9D-8733F87B2340}"/>
    <cellStyle name="Comma 2 12 3 6 2" xfId="4546" xr:uid="{D7FC9BD3-57F0-4A3A-9368-1586C72C67A8}"/>
    <cellStyle name="Comma 2 12 3 6 2 2" xfId="17226" xr:uid="{1FF54BCA-13D2-45BE-97C7-B49CF6E46794}"/>
    <cellStyle name="Comma 2 12 3 6 2 2 2" xfId="36387" xr:uid="{CF86D58D-BC2D-4FB6-BDC4-602C1DBF4E4E}"/>
    <cellStyle name="Comma 2 12 3 6 2 3" xfId="10890" xr:uid="{E7D5E1D1-0CC1-481E-BB23-39FB81014DD3}"/>
    <cellStyle name="Comma 2 12 3 6 2 3 2" xfId="30053" xr:uid="{AB734525-BD4A-43B4-AB96-2EDFF1808728}"/>
    <cellStyle name="Comma 2 12 3 6 2 4" xfId="23719" xr:uid="{9BB9918C-52D9-445B-8E36-3414755AB551}"/>
    <cellStyle name="Comma 2 12 3 6 3" xfId="6710" xr:uid="{EF6FDB4B-491B-4735-B12F-ED9C14E0CC0F}"/>
    <cellStyle name="Comma 2 12 3 6 3 2" xfId="19388" xr:uid="{871B646C-DE2C-41CE-B89C-CFBC51076FF3}"/>
    <cellStyle name="Comma 2 12 3 6 3 2 2" xfId="38549" xr:uid="{7576352A-DFCB-481A-8A2A-F701F18B3A6E}"/>
    <cellStyle name="Comma 2 12 3 6 3 3" xfId="13052" xr:uid="{92668556-5E2A-46B6-B782-E389F7399C6A}"/>
    <cellStyle name="Comma 2 12 3 6 3 3 2" xfId="32215" xr:uid="{D9BE7D07-41BA-4151-9330-5457029A7C09}"/>
    <cellStyle name="Comma 2 12 3 6 3 4" xfId="25881" xr:uid="{D000507E-0CF4-4589-AD7E-3B85552846CC}"/>
    <cellStyle name="Comma 2 12 3 6 4" xfId="15165" xr:uid="{1BE6BC7D-B7E2-42ED-B240-3530E235CAB1}"/>
    <cellStyle name="Comma 2 12 3 6 4 2" xfId="34326" xr:uid="{C870CE4C-F536-46EE-B6E3-6BC2BEC90240}"/>
    <cellStyle name="Comma 2 12 3 6 5" xfId="8829" xr:uid="{30013300-9338-458D-800C-EE0429F2875F}"/>
    <cellStyle name="Comma 2 12 3 6 5 2" xfId="27992" xr:uid="{02BDDB32-CA94-45AB-8270-8F51918AE0A9}"/>
    <cellStyle name="Comma 2 12 3 6 6" xfId="21658" xr:uid="{0A4F029D-F429-4A6A-B0EE-4510472D2764}"/>
    <cellStyle name="Comma 2 12 3 7" xfId="2684" xr:uid="{D389EE65-0F5C-4683-8A74-358D2A72783F}"/>
    <cellStyle name="Comma 2 12 3 7 2" xfId="4777" xr:uid="{25EC5EFB-FB5C-47D7-89D8-7A00959A3317}"/>
    <cellStyle name="Comma 2 12 3 7 2 2" xfId="17457" xr:uid="{2944BFBF-E6A3-4709-A9E7-06A50748BB42}"/>
    <cellStyle name="Comma 2 12 3 7 2 2 2" xfId="36618" xr:uid="{817C7543-5BD9-4503-98C3-C06C36678E78}"/>
    <cellStyle name="Comma 2 12 3 7 2 3" xfId="11121" xr:uid="{0CAE24F0-94E1-400B-AA70-2B04151EB6CC}"/>
    <cellStyle name="Comma 2 12 3 7 2 3 2" xfId="30284" xr:uid="{64F86423-641C-4E6D-B107-010CA78676A1}"/>
    <cellStyle name="Comma 2 12 3 7 2 4" xfId="23950" xr:uid="{32BCECB3-4C3C-483E-B743-296DCF53AA05}"/>
    <cellStyle name="Comma 2 12 3 7 3" xfId="6941" xr:uid="{DE22F1B6-2099-44AA-A9BD-B3354196FD84}"/>
    <cellStyle name="Comma 2 12 3 7 3 2" xfId="19619" xr:uid="{3F5936C3-E07E-44DA-81C3-FB62A89CFE85}"/>
    <cellStyle name="Comma 2 12 3 7 3 2 2" xfId="38780" xr:uid="{E4EDC796-3CCF-4427-9963-8F840861537F}"/>
    <cellStyle name="Comma 2 12 3 7 3 3" xfId="13283" xr:uid="{145EA632-7645-4300-A21C-BE79415823D8}"/>
    <cellStyle name="Comma 2 12 3 7 3 3 2" xfId="32446" xr:uid="{4ED757C9-8C83-4D4A-A4F9-83510A76FF9F}"/>
    <cellStyle name="Comma 2 12 3 7 3 4" xfId="26112" xr:uid="{A5ACE27E-2C03-458B-AAE8-55B80A0CF884}"/>
    <cellStyle name="Comma 2 12 3 7 4" xfId="15396" xr:uid="{DC6C89CC-1ED3-43FC-A337-854B1AE1F42D}"/>
    <cellStyle name="Comma 2 12 3 7 4 2" xfId="34557" xr:uid="{6AB1BFDF-3F40-4A20-AC20-DE97BDA301D7}"/>
    <cellStyle name="Comma 2 12 3 7 5" xfId="9060" xr:uid="{97F959A9-732B-47E3-8560-B67F6514A03D}"/>
    <cellStyle name="Comma 2 12 3 7 5 2" xfId="28223" xr:uid="{FF658813-C285-4518-89E7-150177FF62AA}"/>
    <cellStyle name="Comma 2 12 3 7 6" xfId="21889" xr:uid="{C2E13D76-75B2-482B-AA7A-3B14D66B20EB}"/>
    <cellStyle name="Comma 2 12 3 8" xfId="2897" xr:uid="{B0CBCFB3-15F8-42B0-ABDD-CC68071BED9A}"/>
    <cellStyle name="Comma 2 12 3 8 2" xfId="4982" xr:uid="{B268233C-FC7F-4AB3-8035-273373C963FF}"/>
    <cellStyle name="Comma 2 12 3 8 2 2" xfId="17662" xr:uid="{9813B263-2CD9-41F0-922E-D28A3E9B5969}"/>
    <cellStyle name="Comma 2 12 3 8 2 2 2" xfId="36823" xr:uid="{DEC0CF04-D1DE-44FD-9EEF-200BC2E8D584}"/>
    <cellStyle name="Comma 2 12 3 8 2 3" xfId="11326" xr:uid="{8F8E3EC6-D4B2-4C36-90E3-C61331B748D5}"/>
    <cellStyle name="Comma 2 12 3 8 2 3 2" xfId="30489" xr:uid="{2985EDB4-979A-4A32-AC8B-FB411A28C1F3}"/>
    <cellStyle name="Comma 2 12 3 8 2 4" xfId="24155" xr:uid="{76B47C79-1C09-4DDD-B857-800D570282BB}"/>
    <cellStyle name="Comma 2 12 3 8 3" xfId="7146" xr:uid="{4C7B59D1-03C2-4A37-9D44-21DB330B98F0}"/>
    <cellStyle name="Comma 2 12 3 8 3 2" xfId="19824" xr:uid="{8A799339-3167-44E8-A732-B72602A096A8}"/>
    <cellStyle name="Comma 2 12 3 8 3 2 2" xfId="38985" xr:uid="{2A0C3D14-7CD8-4F09-959D-2E142B0CC656}"/>
    <cellStyle name="Comma 2 12 3 8 3 3" xfId="13488" xr:uid="{80126333-2067-4529-8F5E-BF601267C57E}"/>
    <cellStyle name="Comma 2 12 3 8 3 3 2" xfId="32651" xr:uid="{A37EC88D-5C8A-4CFA-B27C-4859C32B84F0}"/>
    <cellStyle name="Comma 2 12 3 8 3 4" xfId="26317" xr:uid="{984D4012-6C2C-4ECF-81E1-C32A97D9D41C}"/>
    <cellStyle name="Comma 2 12 3 8 4" xfId="15601" xr:uid="{E5AA05DE-CDE1-4844-85C4-8C810BA55EA6}"/>
    <cellStyle name="Comma 2 12 3 8 4 2" xfId="34762" xr:uid="{925CF3D5-8CC5-46B5-BF79-8FEF0805337B}"/>
    <cellStyle name="Comma 2 12 3 8 5" xfId="9265" xr:uid="{F592D4C1-A369-4FCA-99AF-38E4B083893A}"/>
    <cellStyle name="Comma 2 12 3 8 5 2" xfId="28428" xr:uid="{EFD25826-D518-4E36-B67D-A0A5A35FAD21}"/>
    <cellStyle name="Comma 2 12 3 8 6" xfId="22094" xr:uid="{D9E62C36-69E3-4CAF-AFC0-FC0013ABE45D}"/>
    <cellStyle name="Comma 2 12 3 9" xfId="3142" xr:uid="{1AB859A8-007C-417C-AE05-F9C53E9352FA}"/>
    <cellStyle name="Comma 2 12 3 9 2" xfId="15822" xr:uid="{C80AF3D2-0BEE-477C-B8D3-E524A6ED3FB9}"/>
    <cellStyle name="Comma 2 12 3 9 2 2" xfId="34983" xr:uid="{0849A287-C590-4717-8EC4-59635A835EC5}"/>
    <cellStyle name="Comma 2 12 3 9 3" xfId="9486" xr:uid="{C489AAE0-4CE8-430A-B311-EFC9415547F2}"/>
    <cellStyle name="Comma 2 12 3 9 3 2" xfId="28649" xr:uid="{2E121577-E808-4221-A0D9-B449FC3B9046}"/>
    <cellStyle name="Comma 2 12 3 9 4" xfId="22315" xr:uid="{E4BEE80A-4F86-49D9-883F-F3D985938926}"/>
    <cellStyle name="Comma 2 12 4" xfId="899" xr:uid="{8CB025C6-2132-4BFC-9552-9A090DAA53E8}"/>
    <cellStyle name="Comma 2 12 4 10" xfId="5031" xr:uid="{2A287CC6-116B-4221-AFEC-023BFE1C2770}"/>
    <cellStyle name="Comma 2 12 4 10 2" xfId="17711" xr:uid="{8EBD58F2-BD82-4967-92D7-AEF8B7386C1A}"/>
    <cellStyle name="Comma 2 12 4 10 2 2" xfId="36872" xr:uid="{69B13B6A-8027-40CA-A09E-DC30B770BE9F}"/>
    <cellStyle name="Comma 2 12 4 10 3" xfId="11375" xr:uid="{F1B4CCB4-68B8-4EE9-AEB3-6115EA3DF90A}"/>
    <cellStyle name="Comma 2 12 4 10 3 2" xfId="30538" xr:uid="{A5817EEE-721C-4EBB-B201-B1D5F8350B25}"/>
    <cellStyle name="Comma 2 12 4 10 4" xfId="24204" xr:uid="{3382633C-859E-4CCA-9531-21404DDEFBEB}"/>
    <cellStyle name="Comma 2 12 4 11" xfId="13958" xr:uid="{9EEC1CD3-673D-41FF-AD62-0D16F31BFFD7}"/>
    <cellStyle name="Comma 2 12 4 11 2" xfId="33119" xr:uid="{CC69FE58-9BEC-4A2F-B2FA-43FC567FB09B}"/>
    <cellStyle name="Comma 2 12 4 12" xfId="7622" xr:uid="{B45E454D-AD68-4C14-99D9-2168ED8D28C1}"/>
    <cellStyle name="Comma 2 12 4 12 2" xfId="26785" xr:uid="{9C6E1968-C950-4AFA-B22C-B0B5D7259033}"/>
    <cellStyle name="Comma 2 12 4 13" xfId="20451" xr:uid="{1766F311-1A7B-47FD-AB2E-2557DBB9E433}"/>
    <cellStyle name="Comma 2 12 4 2" xfId="1217" xr:uid="{EF259F3A-DC59-4B72-8D06-33287FD5E458}"/>
    <cellStyle name="Comma 2 12 4 2 2" xfId="3590" xr:uid="{A4D87572-DBFA-414C-BEDF-7411793B84B0}"/>
    <cellStyle name="Comma 2 12 4 2 2 2" xfId="16270" xr:uid="{13E47F0D-408E-42FE-ACDC-7C5A011553E6}"/>
    <cellStyle name="Comma 2 12 4 2 2 2 2" xfId="35431" xr:uid="{DB85424B-008C-414B-BD46-5EF70334F704}"/>
    <cellStyle name="Comma 2 12 4 2 2 3" xfId="9934" xr:uid="{6AF94ABC-049F-4BEE-A318-4857CF5F5F48}"/>
    <cellStyle name="Comma 2 12 4 2 2 3 2" xfId="29097" xr:uid="{6F390212-52B7-4DDF-A35E-866D7D1E7F22}"/>
    <cellStyle name="Comma 2 12 4 2 2 4" xfId="22763" xr:uid="{D1BDDD1F-07AC-48A2-9C23-0585559F8713}"/>
    <cellStyle name="Comma 2 12 4 2 3" xfId="5702" xr:uid="{32EEF22D-EA85-4CC7-8D74-0A467B334D2F}"/>
    <cellStyle name="Comma 2 12 4 2 3 2" xfId="18380" xr:uid="{097F7A01-7E0B-4B43-A297-9313757FE58B}"/>
    <cellStyle name="Comma 2 12 4 2 3 2 2" xfId="37541" xr:uid="{09F6068B-39F3-460F-9A74-A7C3DDF4BE8A}"/>
    <cellStyle name="Comma 2 12 4 2 3 3" xfId="12044" xr:uid="{E1D2DF99-F14B-4283-B0C8-A7779369E730}"/>
    <cellStyle name="Comma 2 12 4 2 3 3 2" xfId="31207" xr:uid="{F6961305-AE74-4E37-974C-FB8E042E616B}"/>
    <cellStyle name="Comma 2 12 4 2 3 4" xfId="24873" xr:uid="{2A0C8FD5-8B3F-4157-8E96-F02205A4C2E5}"/>
    <cellStyle name="Comma 2 12 4 2 4" xfId="14209" xr:uid="{CE9588CB-C61E-45F9-9F6E-EE701CC1E873}"/>
    <cellStyle name="Comma 2 12 4 2 4 2" xfId="33370" xr:uid="{A5B576C7-F3A3-4DBB-A8D5-0C80717D4A79}"/>
    <cellStyle name="Comma 2 12 4 2 5" xfId="7873" xr:uid="{99F2207F-9407-404E-B3F7-AD1B98B1CEC6}"/>
    <cellStyle name="Comma 2 12 4 2 5 2" xfId="27036" xr:uid="{59389BB0-A8F9-4BED-AB80-AA5F6BE93047}"/>
    <cellStyle name="Comma 2 12 4 2 6" xfId="20702" xr:uid="{2AD940A7-6808-4042-8F08-03D43D8A4A3D}"/>
    <cellStyle name="Comma 2 12 4 3" xfId="1532" xr:uid="{21DDB2AB-FF92-49D0-A270-8FED1E5D70D2}"/>
    <cellStyle name="Comma 2 12 4 3 2" xfId="3834" xr:uid="{42FF246D-DDDE-407B-8BF2-AE6D944CD58F}"/>
    <cellStyle name="Comma 2 12 4 3 2 2" xfId="16514" xr:uid="{E984DB2B-EE9B-45CB-8AC1-C37F72461992}"/>
    <cellStyle name="Comma 2 12 4 3 2 2 2" xfId="35675" xr:uid="{CB656314-9C7B-449E-BA7E-EE5AA9F19A9C}"/>
    <cellStyle name="Comma 2 12 4 3 2 3" xfId="10178" xr:uid="{40007D7E-AF77-42CB-B736-6886729D35E2}"/>
    <cellStyle name="Comma 2 12 4 3 2 3 2" xfId="29341" xr:uid="{AC6BC82D-D93A-48B2-9331-4D44CB37E440}"/>
    <cellStyle name="Comma 2 12 4 3 2 4" xfId="23007" xr:uid="{BEAB85D8-3C79-45B6-A7AA-C76A72E04279}"/>
    <cellStyle name="Comma 2 12 4 3 3" xfId="5957" xr:uid="{38FB61A2-06FD-4554-9361-A3E82CEF4174}"/>
    <cellStyle name="Comma 2 12 4 3 3 2" xfId="18635" xr:uid="{7DE503AF-75FF-4C17-9D98-F94F8FD79261}"/>
    <cellStyle name="Comma 2 12 4 3 3 2 2" xfId="37796" xr:uid="{24037B27-647B-44BA-BBA7-ED10D9D9F469}"/>
    <cellStyle name="Comma 2 12 4 3 3 3" xfId="12299" xr:uid="{39F28891-C927-4B75-BDAB-27A59E2DFD8B}"/>
    <cellStyle name="Comma 2 12 4 3 3 3 2" xfId="31462" xr:uid="{8D5F0B37-334D-427F-9461-8354D1B3D22C}"/>
    <cellStyle name="Comma 2 12 4 3 3 4" xfId="25128" xr:uid="{94C5E54E-3072-41AD-89DD-318087617AB9}"/>
    <cellStyle name="Comma 2 12 4 3 4" xfId="14453" xr:uid="{B22FFA11-3FC0-4A6B-827D-B1C35FDAF44D}"/>
    <cellStyle name="Comma 2 12 4 3 4 2" xfId="33614" xr:uid="{033AC51F-B438-493D-847B-BCB262C52D47}"/>
    <cellStyle name="Comma 2 12 4 3 5" xfId="8117" xr:uid="{92C7DD70-D087-46D2-AE26-DFFA7BDB74FC}"/>
    <cellStyle name="Comma 2 12 4 3 5 2" xfId="27280" xr:uid="{033026BE-B3F0-4FD7-A410-9E6A286AB6E3}"/>
    <cellStyle name="Comma 2 12 4 3 6" xfId="20946" xr:uid="{58609600-A663-4A50-A9D7-D4CA5184A88B}"/>
    <cellStyle name="Comma 2 12 4 4" xfId="2043" xr:uid="{3954A3F7-E314-438E-A88B-A1E6271B0556}"/>
    <cellStyle name="Comma 2 12 4 4 2" xfId="4142" xr:uid="{69C4491F-2B4B-4C62-94E3-D97FC191F5BD}"/>
    <cellStyle name="Comma 2 12 4 4 2 2" xfId="16822" xr:uid="{94F1B025-D4E3-48C9-8E01-61A56A2E39A1}"/>
    <cellStyle name="Comma 2 12 4 4 2 2 2" xfId="35983" xr:uid="{ABE02068-8267-4ADF-8FD0-4ECC24C323DF}"/>
    <cellStyle name="Comma 2 12 4 4 2 3" xfId="10486" xr:uid="{C791CA30-3B8C-4BA8-9B24-CDF994775D08}"/>
    <cellStyle name="Comma 2 12 4 4 2 3 2" xfId="29649" xr:uid="{248A0D96-9B3A-4995-B49B-0C5367BFDDFC}"/>
    <cellStyle name="Comma 2 12 4 4 2 4" xfId="23315" xr:uid="{10D18709-9781-4EE0-B544-387AB447118C}"/>
    <cellStyle name="Comma 2 12 4 4 3" xfId="6306" xr:uid="{F5E3F555-38BD-4692-B1A4-569DAB02E40F}"/>
    <cellStyle name="Comma 2 12 4 4 3 2" xfId="18984" xr:uid="{C1EE8E19-BCB8-491F-B348-6B2C10F66BA4}"/>
    <cellStyle name="Comma 2 12 4 4 3 2 2" xfId="38145" xr:uid="{4FFB9C31-BA80-4E7B-A94A-0A1B68C060A4}"/>
    <cellStyle name="Comma 2 12 4 4 3 3" xfId="12648" xr:uid="{0EC9CDD5-D9DF-4147-9561-83B1FF07D190}"/>
    <cellStyle name="Comma 2 12 4 4 3 3 2" xfId="31811" xr:uid="{C462689F-6248-4A2E-8DF3-9EA1416F6C09}"/>
    <cellStyle name="Comma 2 12 4 4 3 4" xfId="25477" xr:uid="{1BDB34C4-7E0B-41B4-9FB0-B947390DC4A9}"/>
    <cellStyle name="Comma 2 12 4 4 4" xfId="14761" xr:uid="{CDBA5082-06AF-4B7F-8EA5-3FDD2412CFE1}"/>
    <cellStyle name="Comma 2 12 4 4 4 2" xfId="33922" xr:uid="{3884EE4F-27AB-465C-B58D-CA86E23547EF}"/>
    <cellStyle name="Comma 2 12 4 4 5" xfId="8425" xr:uid="{08EFF68F-9BC3-42E8-B917-58BA73592276}"/>
    <cellStyle name="Comma 2 12 4 4 5 2" xfId="27588" xr:uid="{3E91E9A6-483A-4557-9FF6-ED6B1A65D09D}"/>
    <cellStyle name="Comma 2 12 4 4 6" xfId="21254" xr:uid="{FA813E4E-96B5-4096-A4EF-46CCFA176B36}"/>
    <cellStyle name="Comma 2 12 4 5" xfId="2353" xr:uid="{9F6E738B-D042-493F-AAB2-26DCE68D40FC}"/>
    <cellStyle name="Comma 2 12 4 5 2" xfId="4450" xr:uid="{05B28D10-20A3-4D68-8EA9-82447BEB5598}"/>
    <cellStyle name="Comma 2 12 4 5 2 2" xfId="17130" xr:uid="{3AE608EA-8195-4DB7-9344-96758F047EA9}"/>
    <cellStyle name="Comma 2 12 4 5 2 2 2" xfId="36291" xr:uid="{75FBDB36-2717-4AE1-8D54-4FF43356FA24}"/>
    <cellStyle name="Comma 2 12 4 5 2 3" xfId="10794" xr:uid="{9E28D17C-C7C3-414B-9DAB-C2FD7F0DA161}"/>
    <cellStyle name="Comma 2 12 4 5 2 3 2" xfId="29957" xr:uid="{1694B5EA-D37E-4DCC-9FFA-0BC36213BF2E}"/>
    <cellStyle name="Comma 2 12 4 5 2 4" xfId="23623" xr:uid="{0446C4CD-AA74-4339-9048-D7AD1B6DD07C}"/>
    <cellStyle name="Comma 2 12 4 5 3" xfId="6614" xr:uid="{537EF892-870E-4F5F-8B4A-97849E437567}"/>
    <cellStyle name="Comma 2 12 4 5 3 2" xfId="19292" xr:uid="{6FFA90C1-CA82-4F62-AF1F-EC4D8730AE37}"/>
    <cellStyle name="Comma 2 12 4 5 3 2 2" xfId="38453" xr:uid="{852C581C-C46A-4D50-B9D2-3FE48CA281EE}"/>
    <cellStyle name="Comma 2 12 4 5 3 3" xfId="12956" xr:uid="{4B197433-A9FA-44CA-B118-AD4F10D84747}"/>
    <cellStyle name="Comma 2 12 4 5 3 3 2" xfId="32119" xr:uid="{ACFD4815-FC5D-4D7E-BB8F-3BEDFABC46F2}"/>
    <cellStyle name="Comma 2 12 4 5 3 4" xfId="25785" xr:uid="{2FA5B655-E001-428D-B88A-B1F8682AC5B8}"/>
    <cellStyle name="Comma 2 12 4 5 4" xfId="15069" xr:uid="{4A61C28B-D654-4CF1-82B1-EA3B856B8B6A}"/>
    <cellStyle name="Comma 2 12 4 5 4 2" xfId="34230" xr:uid="{EED4C13F-C028-4DC9-97AA-D6F8098C935D}"/>
    <cellStyle name="Comma 2 12 4 5 5" xfId="8733" xr:uid="{7CE2EAFA-146B-417B-B62F-42E551F40B05}"/>
    <cellStyle name="Comma 2 12 4 5 5 2" xfId="27896" xr:uid="{3CD65E7D-1495-4062-A8D8-1B500D8C934E}"/>
    <cellStyle name="Comma 2 12 4 5 6" xfId="21562" xr:uid="{C22A813A-CF03-4E35-8FFC-BA0C4FDCA383}"/>
    <cellStyle name="Comma 2 12 4 6" xfId="2615" xr:uid="{5B945891-08AB-490A-B1A0-6ED2C795E4B7}"/>
    <cellStyle name="Comma 2 12 4 6 2" xfId="4708" xr:uid="{47C415B5-FF1E-4250-B50F-C41B1DD55A20}"/>
    <cellStyle name="Comma 2 12 4 6 2 2" xfId="17388" xr:uid="{7F7D467D-69BB-492E-B4EB-199F91BE704C}"/>
    <cellStyle name="Comma 2 12 4 6 2 2 2" xfId="36549" xr:uid="{2EAB9275-2AC6-4C19-8EF1-0D3B3D0FF192}"/>
    <cellStyle name="Comma 2 12 4 6 2 3" xfId="11052" xr:uid="{3D54E90B-B563-4257-9B2E-A2A2A04B2D61}"/>
    <cellStyle name="Comma 2 12 4 6 2 3 2" xfId="30215" xr:uid="{0EF743B9-13CF-476E-9DD3-EAB26B9F6039}"/>
    <cellStyle name="Comma 2 12 4 6 2 4" xfId="23881" xr:uid="{36DB3F42-EE54-4140-AA1B-0C9C160D5D77}"/>
    <cellStyle name="Comma 2 12 4 6 3" xfId="6872" xr:uid="{16B8F6C4-5D98-4627-978F-36A6B61A0D1B}"/>
    <cellStyle name="Comma 2 12 4 6 3 2" xfId="19550" xr:uid="{B9CAE81A-F0B5-4C56-8D0F-F7E9017F6774}"/>
    <cellStyle name="Comma 2 12 4 6 3 2 2" xfId="38711" xr:uid="{00ECBD64-96BF-4BA2-869F-A3194954CBA6}"/>
    <cellStyle name="Comma 2 12 4 6 3 3" xfId="13214" xr:uid="{8365F56E-8649-47D8-A971-6BEC4A576950}"/>
    <cellStyle name="Comma 2 12 4 6 3 3 2" xfId="32377" xr:uid="{7E7E4FD0-F02E-4F64-8E0F-3CB0C4D52072}"/>
    <cellStyle name="Comma 2 12 4 6 3 4" xfId="26043" xr:uid="{BDAD2C88-770D-4110-B8D2-186D30A359F6}"/>
    <cellStyle name="Comma 2 12 4 6 4" xfId="15327" xr:uid="{4DD22DCE-E022-4616-AE11-7DF953B12046}"/>
    <cellStyle name="Comma 2 12 4 6 4 2" xfId="34488" xr:uid="{6908C505-B489-4C53-8B2E-2E886B15F242}"/>
    <cellStyle name="Comma 2 12 4 6 5" xfId="8991" xr:uid="{7CDFF65D-E84E-4DEF-9678-161B1D616319}"/>
    <cellStyle name="Comma 2 12 4 6 5 2" xfId="28154" xr:uid="{A4655D9B-B776-4E26-B415-02A23432B356}"/>
    <cellStyle name="Comma 2 12 4 6 6" xfId="21820" xr:uid="{78EA0E4F-ED9A-48D1-8536-DE839C6BD4C8}"/>
    <cellStyle name="Comma 2 12 4 7" xfId="2828" xr:uid="{C88B131D-7F47-49F2-9D4F-D942C2654AD2}"/>
    <cellStyle name="Comma 2 12 4 7 2" xfId="4913" xr:uid="{263C12FF-D30D-4E1E-9F31-A9CC4357A61B}"/>
    <cellStyle name="Comma 2 12 4 7 2 2" xfId="17593" xr:uid="{9D0F58A8-3D21-4F9E-A7C5-BAF1FDF51B41}"/>
    <cellStyle name="Comma 2 12 4 7 2 2 2" xfId="36754" xr:uid="{7B9B3B69-58A4-4318-9ACB-7A7E2B049D9E}"/>
    <cellStyle name="Comma 2 12 4 7 2 3" xfId="11257" xr:uid="{9C91A061-43FD-4B59-A04E-D39909C2065A}"/>
    <cellStyle name="Comma 2 12 4 7 2 3 2" xfId="30420" xr:uid="{4A7C4A9A-A407-4683-88A9-D7FDBC13AF2A}"/>
    <cellStyle name="Comma 2 12 4 7 2 4" xfId="24086" xr:uid="{D16FC76B-3FE4-4ECF-9E66-334948A996BC}"/>
    <cellStyle name="Comma 2 12 4 7 3" xfId="7077" xr:uid="{E351397C-A0AF-48E0-B5AD-C7CBDC605341}"/>
    <cellStyle name="Comma 2 12 4 7 3 2" xfId="19755" xr:uid="{5F7B5EC0-8A59-449D-B908-9F1326D13034}"/>
    <cellStyle name="Comma 2 12 4 7 3 2 2" xfId="38916" xr:uid="{469453B0-913D-4AD4-94A8-0CFE11631136}"/>
    <cellStyle name="Comma 2 12 4 7 3 3" xfId="13419" xr:uid="{9200EAC8-C539-4FD3-8A97-14E9A74D57D8}"/>
    <cellStyle name="Comma 2 12 4 7 3 3 2" xfId="32582" xr:uid="{EB6C2196-094B-4CB8-8576-4C190A4AE0D7}"/>
    <cellStyle name="Comma 2 12 4 7 3 4" xfId="26248" xr:uid="{2A507522-1711-4125-B663-1B8528A15A07}"/>
    <cellStyle name="Comma 2 12 4 7 4" xfId="15532" xr:uid="{C961A2F2-F781-492F-A791-5A64EEC4805D}"/>
    <cellStyle name="Comma 2 12 4 7 4 2" xfId="34693" xr:uid="{130B4182-4283-44AC-BFD6-D32D89983814}"/>
    <cellStyle name="Comma 2 12 4 7 5" xfId="9196" xr:uid="{D0F1A845-23AD-47DF-AC28-6A17F25356CD}"/>
    <cellStyle name="Comma 2 12 4 7 5 2" xfId="28359" xr:uid="{29B56A4D-F1D7-4A3C-9927-3EE77B41E7EE}"/>
    <cellStyle name="Comma 2 12 4 7 6" xfId="22025" xr:uid="{2830BADB-E51E-417C-9133-74CE79AE8684}"/>
    <cellStyle name="Comma 2 12 4 8" xfId="3339" xr:uid="{15C2B026-D5AF-4352-B6DD-1E53D4FF2B17}"/>
    <cellStyle name="Comma 2 12 4 8 2" xfId="16019" xr:uid="{0597095A-5BF3-4EFC-88C9-D8B5A96DE7DD}"/>
    <cellStyle name="Comma 2 12 4 8 2 2" xfId="35180" xr:uid="{B2F2FE1A-6E91-43AE-9202-DC6D880F814C}"/>
    <cellStyle name="Comma 2 12 4 8 3" xfId="9683" xr:uid="{C5692636-D339-443F-958A-CECED37E5D16}"/>
    <cellStyle name="Comma 2 12 4 8 3 2" xfId="28846" xr:uid="{268E17E4-DF1F-4412-A176-FB8D82A4CBFF}"/>
    <cellStyle name="Comma 2 12 4 8 4" xfId="22512" xr:uid="{2A37BED2-EC59-4146-AC45-30F672AF6139}"/>
    <cellStyle name="Comma 2 12 4 9" xfId="5442" xr:uid="{C2C0715D-AFF3-4F62-AB17-FC6E9A7DAEA3}"/>
    <cellStyle name="Comma 2 12 4 9 2" xfId="18120" xr:uid="{A4D9B987-52AB-4BBB-802D-EFC9E44B1EA4}"/>
    <cellStyle name="Comma 2 12 4 9 2 2" xfId="37281" xr:uid="{C78194BF-E9AF-421A-884C-4608BE761611}"/>
    <cellStyle name="Comma 2 12 4 9 3" xfId="11784" xr:uid="{4AF81488-F9C3-435B-85FB-69C99D2D6FBE}"/>
    <cellStyle name="Comma 2 12 4 9 3 2" xfId="30947" xr:uid="{3D1D9F5A-6168-4669-B09F-63EEB4D3792E}"/>
    <cellStyle name="Comma 2 12 4 9 4" xfId="24613" xr:uid="{106831FC-151B-4A59-96F1-5674C51E5534}"/>
    <cellStyle name="Comma 2 12 5" xfId="806" xr:uid="{BDD0D903-6D74-4ADD-B3F3-BD8EA075F34D}"/>
    <cellStyle name="Comma 2 12 5 2" xfId="3254" xr:uid="{7C94F1AD-9CF2-4459-B2A6-89DEA35A393B}"/>
    <cellStyle name="Comma 2 12 5 2 2" xfId="15934" xr:uid="{48456374-460B-4F7B-B28B-E5D469023D42}"/>
    <cellStyle name="Comma 2 12 5 2 2 2" xfId="35095" xr:uid="{66F678C1-F508-47AD-95C2-BBF73901150A}"/>
    <cellStyle name="Comma 2 12 5 2 3" xfId="9598" xr:uid="{41F25452-DB88-4932-AD6C-15CDE94921BB}"/>
    <cellStyle name="Comma 2 12 5 2 3 2" xfId="28761" xr:uid="{674B2629-59BB-4FCD-9956-9D6DA8459430}"/>
    <cellStyle name="Comma 2 12 5 2 4" xfId="22427" xr:uid="{5FD3BCCF-3DEF-46B8-AF00-11AE052B9411}"/>
    <cellStyle name="Comma 2 12 5 3" xfId="5354" xr:uid="{1F869491-6AFB-4537-8073-34C226D9BA69}"/>
    <cellStyle name="Comma 2 12 5 3 2" xfId="18032" xr:uid="{59DAB474-E8F3-4F8F-847E-D7A3EC0CC959}"/>
    <cellStyle name="Comma 2 12 5 3 2 2" xfId="37193" xr:uid="{0B590B6B-7A45-49E5-8928-5F3C0FA682FC}"/>
    <cellStyle name="Comma 2 12 5 3 3" xfId="11696" xr:uid="{E38070E4-FC9D-4901-BEBD-5410961810B7}"/>
    <cellStyle name="Comma 2 12 5 3 3 2" xfId="30859" xr:uid="{78203B23-3C4A-4590-B29D-E8AB46886B41}"/>
    <cellStyle name="Comma 2 12 5 3 4" xfId="24525" xr:uid="{C65344DD-172C-472C-833A-C7FAADBAF329}"/>
    <cellStyle name="Comma 2 12 5 4" xfId="13873" xr:uid="{768F61FD-B0D9-4C90-BBE2-A2584B824E17}"/>
    <cellStyle name="Comma 2 12 5 4 2" xfId="33034" xr:uid="{3D558187-2FE7-40FA-BC22-AE4FC4674BFB}"/>
    <cellStyle name="Comma 2 12 5 5" xfId="7537" xr:uid="{8886E234-523C-4D17-AB19-FC96DC680AFE}"/>
    <cellStyle name="Comma 2 12 5 5 2" xfId="26700" xr:uid="{5F3D828E-DF4B-47E2-B946-895BB04445C7}"/>
    <cellStyle name="Comma 2 12 5 6" xfId="20366" xr:uid="{08E98873-C16B-4B28-AE9B-518BBD729317}"/>
    <cellStyle name="Comma 2 12 6" xfId="1130" xr:uid="{26E3B9DC-79B1-4417-992B-AB04E2B49806}"/>
    <cellStyle name="Comma 2 12 6 2" xfId="3530" xr:uid="{48C83605-DEBE-448A-890B-E1D267FA7302}"/>
    <cellStyle name="Comma 2 12 6 2 2" xfId="16210" xr:uid="{68296BED-EC82-4953-A87C-B5F72293578B}"/>
    <cellStyle name="Comma 2 12 6 2 2 2" xfId="35371" xr:uid="{1D5B6342-8879-462A-B6F2-F386C60567C9}"/>
    <cellStyle name="Comma 2 12 6 2 3" xfId="9874" xr:uid="{D268EED6-2453-43A9-A6C5-6F19F0820C05}"/>
    <cellStyle name="Comma 2 12 6 2 3 2" xfId="29037" xr:uid="{4CD3B843-D976-462C-8F22-050E48F3606B}"/>
    <cellStyle name="Comma 2 12 6 2 4" xfId="22703" xr:uid="{660284FA-1705-42BC-BE7D-73D462A2026A}"/>
    <cellStyle name="Comma 2 12 6 3" xfId="5638" xr:uid="{91E850EB-13FE-48E4-9513-94ACE79B7379}"/>
    <cellStyle name="Comma 2 12 6 3 2" xfId="18316" xr:uid="{918AA104-7763-4407-9F3E-F153788F5A91}"/>
    <cellStyle name="Comma 2 12 6 3 2 2" xfId="37477" xr:uid="{1492054B-0D24-45CA-AFC7-6B89C4D7DC02}"/>
    <cellStyle name="Comma 2 12 6 3 3" xfId="11980" xr:uid="{C4E14C9F-5B5E-440F-9CA5-4561E31BABC5}"/>
    <cellStyle name="Comma 2 12 6 3 3 2" xfId="31143" xr:uid="{B0790584-D056-438F-B2C6-CF0291BA5DD8}"/>
    <cellStyle name="Comma 2 12 6 3 4" xfId="24809" xr:uid="{39498F0D-4FD0-4CFA-A05C-965127466430}"/>
    <cellStyle name="Comma 2 12 6 4" xfId="14149" xr:uid="{4A58D573-EB49-49F7-BF2F-8CF47C9B89A2}"/>
    <cellStyle name="Comma 2 12 6 4 2" xfId="33310" xr:uid="{1F875575-B5AB-4F1E-90C7-0ED2164115F4}"/>
    <cellStyle name="Comma 2 12 6 5" xfId="7813" xr:uid="{AFAB6518-A202-4D9B-9216-02EF8324DD9E}"/>
    <cellStyle name="Comma 2 12 6 5 2" xfId="26976" xr:uid="{7CA4E2E2-FD66-4F6B-81A2-1E00AD9329D2}"/>
    <cellStyle name="Comma 2 12 6 6" xfId="20642" xr:uid="{38236AC3-411E-43F2-B12B-0F8E91948F2E}"/>
    <cellStyle name="Comma 2 12 7" xfId="1443" xr:uid="{A4F007B6-172F-4391-B2AA-6969BE201C88}"/>
    <cellStyle name="Comma 2 12 7 2" xfId="3749" xr:uid="{B174241F-E4E8-48DD-A2A7-684099C77E90}"/>
    <cellStyle name="Comma 2 12 7 2 2" xfId="16429" xr:uid="{969F51B4-4F33-4FB5-A571-540043A55431}"/>
    <cellStyle name="Comma 2 12 7 2 2 2" xfId="35590" xr:uid="{02882061-CD44-4CCB-B983-5984FDCDB732}"/>
    <cellStyle name="Comma 2 12 7 2 3" xfId="10093" xr:uid="{722AEE1F-4495-40A5-9483-BEB0F65D0DA3}"/>
    <cellStyle name="Comma 2 12 7 2 3 2" xfId="29256" xr:uid="{3039409D-960B-4198-8650-E0E85902032A}"/>
    <cellStyle name="Comma 2 12 7 2 4" xfId="22922" xr:uid="{359A685C-7E7A-469C-9F13-255C96D417D0}"/>
    <cellStyle name="Comma 2 12 7 3" xfId="5872" xr:uid="{8EDF703B-1C5D-47D8-A168-067845D2ADAE}"/>
    <cellStyle name="Comma 2 12 7 3 2" xfId="18550" xr:uid="{1C3E07AD-78E3-4AA5-B991-EA74636FA0EE}"/>
    <cellStyle name="Comma 2 12 7 3 2 2" xfId="37711" xr:uid="{71251BFD-7DB1-43B8-9BAE-5B5B6EB74FCD}"/>
    <cellStyle name="Comma 2 12 7 3 3" xfId="12214" xr:uid="{82263E87-195B-488D-A712-8FF055FAA31E}"/>
    <cellStyle name="Comma 2 12 7 3 3 2" xfId="31377" xr:uid="{62501ED5-2A71-4844-A947-C016912D3D24}"/>
    <cellStyle name="Comma 2 12 7 3 4" xfId="25043" xr:uid="{2AC4BA89-6817-416A-825F-6360B80B6BE8}"/>
    <cellStyle name="Comma 2 12 7 4" xfId="14368" xr:uid="{F21D1856-D05C-4FDB-9557-082DFF021B34}"/>
    <cellStyle name="Comma 2 12 7 4 2" xfId="33529" xr:uid="{6E3CB9D0-0572-4A65-9A9D-7154487E7049}"/>
    <cellStyle name="Comma 2 12 7 5" xfId="8032" xr:uid="{56CA1A1F-AF35-4491-8897-7C35F8A5C825}"/>
    <cellStyle name="Comma 2 12 7 5 2" xfId="27195" xr:uid="{3D5C5DF6-7EE6-42CC-8DEB-5526EE9E13CD}"/>
    <cellStyle name="Comma 2 12 7 6" xfId="20861" xr:uid="{533DD681-9CD8-4DD8-AEBC-FE3F8BB4E5B0}"/>
    <cellStyle name="Comma 2 12 8" xfId="1958" xr:uid="{40E1A6B6-B4A5-476F-8C29-AE7A0DB64216}"/>
    <cellStyle name="Comma 2 12 8 2" xfId="4057" xr:uid="{17432B2A-AA21-453B-80EE-C3256EA9F32F}"/>
    <cellStyle name="Comma 2 12 8 2 2" xfId="16737" xr:uid="{35A50014-FA4F-4E38-9479-66CE8B661D3D}"/>
    <cellStyle name="Comma 2 12 8 2 2 2" xfId="35898" xr:uid="{4F946145-4EE5-4A63-B199-4EAAB2C70E78}"/>
    <cellStyle name="Comma 2 12 8 2 3" xfId="10401" xr:uid="{01A194CC-D4F1-4EAC-8BB1-EBE3244446EB}"/>
    <cellStyle name="Comma 2 12 8 2 3 2" xfId="29564" xr:uid="{4F620A01-D94B-4ABE-B3CC-66F7CC3A9E6D}"/>
    <cellStyle name="Comma 2 12 8 2 4" xfId="23230" xr:uid="{2279212E-B957-48C2-ABA7-E423C1BC4BB6}"/>
    <cellStyle name="Comma 2 12 8 3" xfId="6221" xr:uid="{A2A72049-5A66-4948-84C6-7B18C8CF3DE2}"/>
    <cellStyle name="Comma 2 12 8 3 2" xfId="18899" xr:uid="{DE8E1E8A-2A0F-4193-8E32-0B0FBE26C79F}"/>
    <cellStyle name="Comma 2 12 8 3 2 2" xfId="38060" xr:uid="{8E7B5700-E270-4A23-B842-6FF46448C0BC}"/>
    <cellStyle name="Comma 2 12 8 3 3" xfId="12563" xr:uid="{F49DA667-F84D-47DC-85D5-7F40776DDD51}"/>
    <cellStyle name="Comma 2 12 8 3 3 2" xfId="31726" xr:uid="{BA109893-FCB5-43FD-A79E-A777E8FB3962}"/>
    <cellStyle name="Comma 2 12 8 3 4" xfId="25392" xr:uid="{A0101CA5-AEB6-45F0-8877-43A04D83E79D}"/>
    <cellStyle name="Comma 2 12 8 4" xfId="14676" xr:uid="{FDADA709-54E0-4519-8EE4-CFE8644358B3}"/>
    <cellStyle name="Comma 2 12 8 4 2" xfId="33837" xr:uid="{96F2C1F6-F3C5-4892-AC4F-0C55A53431B5}"/>
    <cellStyle name="Comma 2 12 8 5" xfId="8340" xr:uid="{BDB2BC5B-AE99-4C3A-B9BC-F293B24FB08D}"/>
    <cellStyle name="Comma 2 12 8 5 2" xfId="27503" xr:uid="{ADF65AED-9400-4789-B27B-D56F4D7BCDE4}"/>
    <cellStyle name="Comma 2 12 8 6" xfId="21169" xr:uid="{0C7C291A-C6A7-42E2-A11D-718577A705F4}"/>
    <cellStyle name="Comma 2 12 9" xfId="2268" xr:uid="{B17AE536-D600-4335-A68D-B31BE31D0535}"/>
    <cellStyle name="Comma 2 12 9 2" xfId="4365" xr:uid="{2BBC35BE-B809-4D3C-85DB-BF6CE787D409}"/>
    <cellStyle name="Comma 2 12 9 2 2" xfId="17045" xr:uid="{279D40CE-D9B5-4950-A5D2-6D2456B1A87B}"/>
    <cellStyle name="Comma 2 12 9 2 2 2" xfId="36206" xr:uid="{FAA2875A-9A5C-4D44-938B-6362AE9CDBA3}"/>
    <cellStyle name="Comma 2 12 9 2 3" xfId="10709" xr:uid="{66D101EF-A385-49C0-B876-28B6C397F1B9}"/>
    <cellStyle name="Comma 2 12 9 2 3 2" xfId="29872" xr:uid="{C5480944-56F8-4AFC-9F89-4D2ECB003E80}"/>
    <cellStyle name="Comma 2 12 9 2 4" xfId="23538" xr:uid="{6780FAC6-11A1-47C8-83C0-A0C24B593F36}"/>
    <cellStyle name="Comma 2 12 9 3" xfId="6529" xr:uid="{4BF32AE1-1D7F-4D23-B8B3-C52DD2342026}"/>
    <cellStyle name="Comma 2 12 9 3 2" xfId="19207" xr:uid="{41896DD3-46F6-48B4-84E0-04515ABE845D}"/>
    <cellStyle name="Comma 2 12 9 3 2 2" xfId="38368" xr:uid="{24DF3339-48B3-491C-B8D3-60FB9C21FCB8}"/>
    <cellStyle name="Comma 2 12 9 3 3" xfId="12871" xr:uid="{133F6AA5-67CA-4D29-903C-C1A1DC8B819D}"/>
    <cellStyle name="Comma 2 12 9 3 3 2" xfId="32034" xr:uid="{1D8F3C08-6294-4B57-A56E-E506017A213A}"/>
    <cellStyle name="Comma 2 12 9 3 4" xfId="25700" xr:uid="{BCA214E4-D62F-4F87-B348-C4F95426B0F2}"/>
    <cellStyle name="Comma 2 12 9 4" xfId="14984" xr:uid="{2D024EF4-5DC5-4B96-B972-68F0F48EFEB6}"/>
    <cellStyle name="Comma 2 12 9 4 2" xfId="34145" xr:uid="{FE1CE7DA-ECAC-40F5-A7FF-74A1FADA6A61}"/>
    <cellStyle name="Comma 2 12 9 5" xfId="8648" xr:uid="{19FE6BCF-DA13-4F24-96C3-62850E65D296}"/>
    <cellStyle name="Comma 2 12 9 5 2" xfId="27811" xr:uid="{F9A5AEFF-4384-4456-866E-5324D4ACEA1B}"/>
    <cellStyle name="Comma 2 12 9 6" xfId="21477" xr:uid="{205B069B-916A-4FF3-99D5-631854BC5762}"/>
    <cellStyle name="Comma 2 13" xfId="500" xr:uid="{2A7C7840-757B-430B-A4C6-51874199DED7}"/>
    <cellStyle name="Comma 2 13 10" xfId="5120" xr:uid="{0A0F2B49-4F55-4366-A0EE-91A9B1C1746A}"/>
    <cellStyle name="Comma 2 13 10 2" xfId="17798" xr:uid="{26D0E593-F679-4046-9F7E-6E14FE9EF8C9}"/>
    <cellStyle name="Comma 2 13 10 2 2" xfId="36959" xr:uid="{795775F9-9CE1-4CF1-B1BF-194F9E890DC3}"/>
    <cellStyle name="Comma 2 13 10 3" xfId="11462" xr:uid="{A3658C61-E08C-4438-AC77-AE953503A603}"/>
    <cellStyle name="Comma 2 13 10 3 2" xfId="30625" xr:uid="{7918B0A9-4883-4EBC-96B5-ECF080B7D0CE}"/>
    <cellStyle name="Comma 2 13 10 4" xfId="24291" xr:uid="{99B5D43B-3359-4CB2-9B9E-BE9280ADE4E3}"/>
    <cellStyle name="Comma 2 13 11" xfId="13642" xr:uid="{6D7908A9-36DA-49C2-96DC-22AA1DBC079D}"/>
    <cellStyle name="Comma 2 13 11 2" xfId="32803" xr:uid="{52D7CBEF-1788-469F-8E18-DB295D119D00}"/>
    <cellStyle name="Comma 2 13 12" xfId="7306" xr:uid="{8BFDB679-910F-476E-806B-EC9E1A28C212}"/>
    <cellStyle name="Comma 2 13 12 2" xfId="26469" xr:uid="{F3EB58C2-34BA-4ABE-BB68-BDFFA0B87261}"/>
    <cellStyle name="Comma 2 13 13" xfId="20135" xr:uid="{1B2A5844-CBCE-49B0-B17C-645B6393341B}"/>
    <cellStyle name="Comma 2 13 2" xfId="603" xr:uid="{F7A2D348-88FA-444D-A8E7-84AF3F5E63FC}"/>
    <cellStyle name="Comma 2 13 2 10" xfId="13696" xr:uid="{1928376B-1E80-4A70-B475-CC07EE42AC19}"/>
    <cellStyle name="Comma 2 13 2 10 2" xfId="32857" xr:uid="{D306352E-496A-44F8-81AD-196E4137B9D7}"/>
    <cellStyle name="Comma 2 13 2 11" xfId="7360" xr:uid="{6738EBBC-65B8-4B4B-8D37-02BE2CA3A70B}"/>
    <cellStyle name="Comma 2 13 2 11 2" xfId="26523" xr:uid="{29EA204C-F060-43FE-9917-2FD52E77A96C}"/>
    <cellStyle name="Comma 2 13 2 12" xfId="20189" xr:uid="{F908585C-F519-4DEB-BCFA-0ED2834AFBC9}"/>
    <cellStyle name="Comma 2 13 2 2" xfId="686" xr:uid="{075973B7-F395-4539-B457-3CC486E975E8}"/>
    <cellStyle name="Comma 2 13 2 2 10" xfId="7430" xr:uid="{23B5F539-1C8E-4505-BDB2-92FFA2FA76CA}"/>
    <cellStyle name="Comma 2 13 2 2 10 2" xfId="26593" xr:uid="{4261AAA4-32B4-4C0F-B860-2D6FD82E96C4}"/>
    <cellStyle name="Comma 2 13 2 2 11" xfId="20259" xr:uid="{997D2905-101E-4070-BBB4-DDFFDD6658DA}"/>
    <cellStyle name="Comma 2 13 2 2 2" xfId="1000" xr:uid="{BC03DA18-F252-4781-A12A-A868FAA57C0D}"/>
    <cellStyle name="Comma 2 13 2 2 2 2" xfId="3440" xr:uid="{DB3662A6-F110-4604-911B-DE80418DE085}"/>
    <cellStyle name="Comma 2 13 2 2 2 2 2" xfId="16120" xr:uid="{5DC923BD-5820-453B-887A-67A3DFF06728}"/>
    <cellStyle name="Comma 2 13 2 2 2 2 2 2" xfId="35281" xr:uid="{B29E3EE6-2AC7-4D20-80E2-7AAEA00CCDFE}"/>
    <cellStyle name="Comma 2 13 2 2 2 2 3" xfId="9784" xr:uid="{5BCDF58C-9E5B-4CF3-B43D-C278677A9931}"/>
    <cellStyle name="Comma 2 13 2 2 2 2 3 2" xfId="28947" xr:uid="{6188BCBB-D8D2-4CF8-9D0C-E606E2930FB2}"/>
    <cellStyle name="Comma 2 13 2 2 2 2 4" xfId="22613" xr:uid="{567332B5-FAF3-4187-B3F1-69F2C90E962D}"/>
    <cellStyle name="Comma 2 13 2 2 2 3" xfId="5543" xr:uid="{2525DE2B-9846-4156-8EF2-BE4CFCA4FA5D}"/>
    <cellStyle name="Comma 2 13 2 2 2 3 2" xfId="18221" xr:uid="{A58648AC-02B2-4568-AC5F-33D3F6830CB6}"/>
    <cellStyle name="Comma 2 13 2 2 2 3 2 2" xfId="37382" xr:uid="{70346E25-047A-4B40-B724-C28BE0DA99BC}"/>
    <cellStyle name="Comma 2 13 2 2 2 3 3" xfId="11885" xr:uid="{DF09EF54-69BB-457B-A6F1-7DE0F6C5CFB5}"/>
    <cellStyle name="Comma 2 13 2 2 2 3 3 2" xfId="31048" xr:uid="{9CBBD826-B685-46C7-ADA6-2E9368C43443}"/>
    <cellStyle name="Comma 2 13 2 2 2 3 4" xfId="24714" xr:uid="{103480D9-A344-4EC4-BE5F-E1915EC72BB2}"/>
    <cellStyle name="Comma 2 13 2 2 2 4" xfId="14059" xr:uid="{62CA9306-C29E-44B6-BCFB-1F0690A4BEC8}"/>
    <cellStyle name="Comma 2 13 2 2 2 4 2" xfId="33220" xr:uid="{F22EB9A3-1936-4B13-B517-F8AE7C21AD09}"/>
    <cellStyle name="Comma 2 13 2 2 2 5" xfId="7723" xr:uid="{F8849405-9C23-4B95-966A-1762C2A1B6E1}"/>
    <cellStyle name="Comma 2 13 2 2 2 5 2" xfId="26886" xr:uid="{DA3B9198-D7AA-47C2-B5F7-6DE556E785B8}"/>
    <cellStyle name="Comma 2 13 2 2 2 6" xfId="20552" xr:uid="{C41E15C1-B685-4DAE-A16F-047A14C48648}"/>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2 2" xfId="35776" xr:uid="{7EA68AB1-F3C2-46C1-A311-FA5C88B211E3}"/>
    <cellStyle name="Comma 2 13 2 2 4 2 3" xfId="10279" xr:uid="{C93CDF0C-EE3F-4683-B1E9-8CD80330F58E}"/>
    <cellStyle name="Comma 2 13 2 2 4 2 3 2" xfId="29442" xr:uid="{C3D91C01-CAA8-4D5A-90BB-8618D80A91FA}"/>
    <cellStyle name="Comma 2 13 2 2 4 2 4" xfId="23108" xr:uid="{53292CCE-FC38-4FD1-BC18-2B7EEC3C3D54}"/>
    <cellStyle name="Comma 2 13 2 2 4 3" xfId="6058" xr:uid="{8A5F7540-AC8F-49F0-97EC-EC5D8A5D6795}"/>
    <cellStyle name="Comma 2 13 2 2 4 3 2" xfId="18736" xr:uid="{27898F77-C7AE-421A-B9D4-767515255D25}"/>
    <cellStyle name="Comma 2 13 2 2 4 3 2 2" xfId="37897" xr:uid="{1E38484A-861A-4335-87CF-C2BA05DDA796}"/>
    <cellStyle name="Comma 2 13 2 2 4 3 3" xfId="12400" xr:uid="{CDB88582-1DFB-4600-AE2E-BF2B66711CE6}"/>
    <cellStyle name="Comma 2 13 2 2 4 3 3 2" xfId="31563" xr:uid="{B9009CEF-0808-427A-A94F-29711254FEC5}"/>
    <cellStyle name="Comma 2 13 2 2 4 3 4" xfId="25229" xr:uid="{F23FDF58-1D9A-44F7-9B9A-5E793BFE9A97}"/>
    <cellStyle name="Comma 2 13 2 2 4 4" xfId="14554" xr:uid="{92BEDAA6-24C0-4EE9-A705-9D4C225E3382}"/>
    <cellStyle name="Comma 2 13 2 2 4 4 2" xfId="33715" xr:uid="{6E14D2A1-CBC9-4368-812E-38363CD59B1E}"/>
    <cellStyle name="Comma 2 13 2 2 4 5" xfId="8218" xr:uid="{7405C3EB-314D-464C-9E72-A0D1ED394117}"/>
    <cellStyle name="Comma 2 13 2 2 4 5 2" xfId="27381" xr:uid="{91FC5DE8-9D3C-4BA9-9FBC-1894F96CD4B7}"/>
    <cellStyle name="Comma 2 13 2 2 4 6" xfId="21047" xr:uid="{C631A30E-6FB6-4A64-B25C-6287CC0BE13E}"/>
    <cellStyle name="Comma 2 13 2 2 5" xfId="2144" xr:uid="{FBA74D03-C5F9-42D7-9105-D343778A278D}"/>
    <cellStyle name="Comma 2 13 2 2 5 2" xfId="4243" xr:uid="{D3D18B6F-43E0-453E-8741-49793453E581}"/>
    <cellStyle name="Comma 2 13 2 2 5 2 2" xfId="16923" xr:uid="{D2D3E00E-0FC8-4647-ADE5-DC08E19E0DB7}"/>
    <cellStyle name="Comma 2 13 2 2 5 2 2 2" xfId="36084" xr:uid="{49376B12-9AFA-41FD-858D-7F48E9A5A8B6}"/>
    <cellStyle name="Comma 2 13 2 2 5 2 3" xfId="10587" xr:uid="{BEA17679-E3A5-4512-B0BE-B43684BDEAD9}"/>
    <cellStyle name="Comma 2 13 2 2 5 2 3 2" xfId="29750" xr:uid="{FDB3299A-C752-4450-B6F9-194468F6EFCD}"/>
    <cellStyle name="Comma 2 13 2 2 5 2 4" xfId="23416" xr:uid="{8C8251BB-F608-4EF1-BF4B-3E330811FD2E}"/>
    <cellStyle name="Comma 2 13 2 2 5 3" xfId="6407" xr:uid="{62726B97-1E48-423F-97E3-A490C032C33F}"/>
    <cellStyle name="Comma 2 13 2 2 5 3 2" xfId="19085" xr:uid="{2A48FD5E-8EB4-453E-AA0E-70CC94DD7F79}"/>
    <cellStyle name="Comma 2 13 2 2 5 3 2 2" xfId="38246" xr:uid="{C9689D74-215B-4515-9C4C-FD1161E62BEF}"/>
    <cellStyle name="Comma 2 13 2 2 5 3 3" xfId="12749" xr:uid="{7CC74BA1-BBB6-48B1-8AE4-E579D1A2953D}"/>
    <cellStyle name="Comma 2 13 2 2 5 3 3 2" xfId="31912" xr:uid="{A5811895-0A8E-48B9-890B-2BF0CAC24AFF}"/>
    <cellStyle name="Comma 2 13 2 2 5 3 4" xfId="25578" xr:uid="{98045072-C2E9-4123-A021-0AB19AF2970A}"/>
    <cellStyle name="Comma 2 13 2 2 5 4" xfId="14862" xr:uid="{A6A1C709-BA0B-48F6-B6B4-D0A9EC9BB336}"/>
    <cellStyle name="Comma 2 13 2 2 5 4 2" xfId="34023" xr:uid="{780C7B2E-8578-45D5-88E1-46134C38315F}"/>
    <cellStyle name="Comma 2 13 2 2 5 5" xfId="8526" xr:uid="{C21D4F6C-4AC5-454E-98F6-9C46033B6704}"/>
    <cellStyle name="Comma 2 13 2 2 5 5 2" xfId="27689" xr:uid="{24D5FCE9-6056-450C-9B20-0BEFE68C9F35}"/>
    <cellStyle name="Comma 2 13 2 2 5 6" xfId="21355" xr:uid="{86F5B6DB-2BB6-4351-85E8-A6470AFD18A6}"/>
    <cellStyle name="Comma 2 13 2 2 6" xfId="2454" xr:uid="{6BB29031-730B-4500-A7BD-D003F57E207F}"/>
    <cellStyle name="Comma 2 13 2 2 6 2" xfId="4551" xr:uid="{297F82D8-A3B1-4D79-BE51-35D857319385}"/>
    <cellStyle name="Comma 2 13 2 2 6 2 2" xfId="17231" xr:uid="{F3B0D97F-DCAC-4631-BD87-A30802C8BC98}"/>
    <cellStyle name="Comma 2 13 2 2 6 2 2 2" xfId="36392" xr:uid="{DDF20B29-33B6-4715-BAA8-65E8DEE956A3}"/>
    <cellStyle name="Comma 2 13 2 2 6 2 3" xfId="10895" xr:uid="{570834C1-19AB-4B80-8EA9-60C417FC0E45}"/>
    <cellStyle name="Comma 2 13 2 2 6 2 3 2" xfId="30058" xr:uid="{2AFB601B-4C5D-4F52-BCDC-7D5248BA9297}"/>
    <cellStyle name="Comma 2 13 2 2 6 2 4" xfId="23724" xr:uid="{38017F96-80C6-4F8D-9134-9B8F50A64A43}"/>
    <cellStyle name="Comma 2 13 2 2 6 3" xfId="6715" xr:uid="{C7B550E5-F3BB-4AE1-8C48-3A87F7FAD1E4}"/>
    <cellStyle name="Comma 2 13 2 2 6 3 2" xfId="19393" xr:uid="{BC0F7BF1-840B-4DFD-B8D7-6305EFA21D3A}"/>
    <cellStyle name="Comma 2 13 2 2 6 3 2 2" xfId="38554" xr:uid="{D2D9BFD9-67F9-43C8-9380-A49322B0C50D}"/>
    <cellStyle name="Comma 2 13 2 2 6 3 3" xfId="13057" xr:uid="{050A017D-E89A-419A-A0EF-2140571CF4A3}"/>
    <cellStyle name="Comma 2 13 2 2 6 3 3 2" xfId="32220" xr:uid="{5C7CCA2E-DCE7-4938-B41F-B2944AFAC329}"/>
    <cellStyle name="Comma 2 13 2 2 6 3 4" xfId="25886" xr:uid="{E2D7F67E-A086-434A-AC6F-D5E464430A81}"/>
    <cellStyle name="Comma 2 13 2 2 6 4" xfId="15170" xr:uid="{B99CFA17-1D3C-4402-A077-9A76D88CDF63}"/>
    <cellStyle name="Comma 2 13 2 2 6 4 2" xfId="34331" xr:uid="{A1B0C2FD-9C51-4510-ACB6-1ACA374C747F}"/>
    <cellStyle name="Comma 2 13 2 2 6 5" xfId="8834" xr:uid="{F7FC0132-14C3-4322-8C52-F2F37E9AD1D2}"/>
    <cellStyle name="Comma 2 13 2 2 6 5 2" xfId="27997" xr:uid="{66F88AD4-87E6-4E30-987E-3D9C37D17977}"/>
    <cellStyle name="Comma 2 13 2 2 6 6" xfId="21663" xr:uid="{38978F61-F8AF-4F21-B63F-F5FB2A187D9A}"/>
    <cellStyle name="Comma 2 13 2 2 7" xfId="3147" xr:uid="{B739FDF1-BF2B-46A5-819B-11190FDB4BDC}"/>
    <cellStyle name="Comma 2 13 2 2 7 2" xfId="15827" xr:uid="{E49E6BEA-3F41-42C2-9D1C-5FC1984EF5B2}"/>
    <cellStyle name="Comma 2 13 2 2 7 2 2" xfId="34988" xr:uid="{28B7B1E5-DF21-456B-962C-641FE0C89CF3}"/>
    <cellStyle name="Comma 2 13 2 2 7 3" xfId="9491" xr:uid="{18DBFA01-2EF2-479F-B624-AF4F26C73F01}"/>
    <cellStyle name="Comma 2 13 2 2 7 3 2" xfId="28654" xr:uid="{D96D8C5F-CC40-4CC5-ACB1-47938F9FFA09}"/>
    <cellStyle name="Comma 2 13 2 2 7 4" xfId="22320" xr:uid="{46E4F005-5358-4B87-9003-CDC553586D15}"/>
    <cellStyle name="Comma 2 13 2 2 8" xfId="5246" xr:uid="{79ABACA2-7083-448A-B578-46A6E7401419}"/>
    <cellStyle name="Comma 2 13 2 2 8 2" xfId="17924" xr:uid="{7455AF12-6D8B-42F9-82CF-64AF0A89B6AD}"/>
    <cellStyle name="Comma 2 13 2 2 8 2 2" xfId="37085" xr:uid="{FF0CB6BD-62D0-4D0C-96DF-30F328454BDA}"/>
    <cellStyle name="Comma 2 13 2 2 8 3" xfId="11588" xr:uid="{353C51BA-F175-440E-8711-B7F215FB0342}"/>
    <cellStyle name="Comma 2 13 2 2 8 3 2" xfId="30751" xr:uid="{7AB97979-A325-4BE8-8D3B-1F60E974D3BB}"/>
    <cellStyle name="Comma 2 13 2 2 8 4" xfId="24417" xr:uid="{02B305A5-E5A7-4D73-8A1F-9631C7F4859D}"/>
    <cellStyle name="Comma 2 13 2 2 9" xfId="13766" xr:uid="{75D9B408-7B21-4878-9544-ABB0F4D84461}"/>
    <cellStyle name="Comma 2 13 2 2 9 2" xfId="32927" xr:uid="{7E8D648A-38D9-4E6A-A0F2-734E96A21462}"/>
    <cellStyle name="Comma 2 13 2 3" xfId="811" xr:uid="{284A5C02-1717-427F-AB35-0F9D6727FB06}"/>
    <cellStyle name="Comma 2 13 2 3 2" xfId="3259" xr:uid="{F8036878-ED32-4654-80A6-74491F832716}"/>
    <cellStyle name="Comma 2 13 2 3 2 2" xfId="15939" xr:uid="{1ADB5269-B985-4CD5-AFA7-028D28008344}"/>
    <cellStyle name="Comma 2 13 2 3 2 2 2" xfId="35100" xr:uid="{09A6AC3E-46C2-4F6B-98ED-9B4D28D470C1}"/>
    <cellStyle name="Comma 2 13 2 3 2 3" xfId="9603" xr:uid="{7E55129F-A14C-4C53-AFD1-81DF184FEEE5}"/>
    <cellStyle name="Comma 2 13 2 3 2 3 2" xfId="28766" xr:uid="{37BCC341-FCA8-4033-85D3-290339F08C35}"/>
    <cellStyle name="Comma 2 13 2 3 2 4" xfId="22432" xr:uid="{73A874E4-FBFD-4D8D-9921-8A24720FB7C1}"/>
    <cellStyle name="Comma 2 13 2 3 3" xfId="5359" xr:uid="{34498061-26B6-405F-9744-58F5F69807EB}"/>
    <cellStyle name="Comma 2 13 2 3 3 2" xfId="18037" xr:uid="{67B401C6-7F60-4BC8-AC84-23CE15AA7150}"/>
    <cellStyle name="Comma 2 13 2 3 3 2 2" xfId="37198" xr:uid="{05CC3291-6E30-4DF1-B40B-11929AD91275}"/>
    <cellStyle name="Comma 2 13 2 3 3 3" xfId="11701" xr:uid="{F7C51126-DBB1-4BBD-8899-3E5808235844}"/>
    <cellStyle name="Comma 2 13 2 3 3 3 2" xfId="30864" xr:uid="{DED8180F-EA64-4263-BA50-68273DEC953A}"/>
    <cellStyle name="Comma 2 13 2 3 3 4" xfId="24530" xr:uid="{D84A9557-6C60-496E-A9DA-359CAF02403F}"/>
    <cellStyle name="Comma 2 13 2 3 4" xfId="13878" xr:uid="{B7F65E9B-4B36-4A36-A2D6-FD337D7F6532}"/>
    <cellStyle name="Comma 2 13 2 3 4 2" xfId="33039" xr:uid="{B3E5BBCE-5C51-48D0-968E-28D0417CEEB2}"/>
    <cellStyle name="Comma 2 13 2 3 5" xfId="7542" xr:uid="{018AD5CA-845F-49BD-B731-A1E0ECAFCB80}"/>
    <cellStyle name="Comma 2 13 2 3 5 2" xfId="26705" xr:uid="{FDFDEB6B-DA54-4707-AE84-88F4D5D67842}"/>
    <cellStyle name="Comma 2 13 2 3 6" xfId="20371" xr:uid="{1898E7E2-0977-435D-9CAB-F6AB6BDA4FB1}"/>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2 2" xfId="35595" xr:uid="{424173B8-DBE0-43F6-9CD5-11E26E23446D}"/>
    <cellStyle name="Comma 2 13 2 5 2 3" xfId="10098" xr:uid="{B55C8CAA-25C0-4C5E-B5FF-5D3D50346DED}"/>
    <cellStyle name="Comma 2 13 2 5 2 3 2" xfId="29261" xr:uid="{3A1D5706-D4FB-48E9-8CC8-B29E9368E20E}"/>
    <cellStyle name="Comma 2 13 2 5 2 4" xfId="22927" xr:uid="{B53104D6-609D-446C-8433-8AD4BB89DA78}"/>
    <cellStyle name="Comma 2 13 2 5 3" xfId="5877" xr:uid="{7DBFF6DA-63A6-4864-B6E0-980021AD3B5B}"/>
    <cellStyle name="Comma 2 13 2 5 3 2" xfId="18555" xr:uid="{8E8B49CA-25B1-4C44-ADEC-BADB11E0B7A4}"/>
    <cellStyle name="Comma 2 13 2 5 3 2 2" xfId="37716" xr:uid="{E8446E7B-6ABF-4131-9DBF-57305329C1EE}"/>
    <cellStyle name="Comma 2 13 2 5 3 3" xfId="12219" xr:uid="{E009ADAA-53E2-4D1C-A294-6B2C23552476}"/>
    <cellStyle name="Comma 2 13 2 5 3 3 2" xfId="31382" xr:uid="{6DE39FF4-B6B5-4A84-BAE5-0BFDC1D899D4}"/>
    <cellStyle name="Comma 2 13 2 5 3 4" xfId="25048" xr:uid="{5CA1C67D-8DF2-45D2-8CDE-6C3610838807}"/>
    <cellStyle name="Comma 2 13 2 5 4" xfId="14373" xr:uid="{4846BE77-7D76-4E2F-83A2-E22154618491}"/>
    <cellStyle name="Comma 2 13 2 5 4 2" xfId="33534" xr:uid="{2BC79B92-6FBF-4C54-A606-92C8B8336C98}"/>
    <cellStyle name="Comma 2 13 2 5 5" xfId="8037" xr:uid="{DEDA9AA2-EA18-4067-9FF2-B8EEED36A443}"/>
    <cellStyle name="Comma 2 13 2 5 5 2" xfId="27200" xr:uid="{7E5EF0A2-9D29-4C58-A169-F8135BAD4D0B}"/>
    <cellStyle name="Comma 2 13 2 5 6" xfId="20866" xr:uid="{58831B39-4047-4A35-8C55-AB697A8F9B16}"/>
    <cellStyle name="Comma 2 13 2 6" xfId="1963" xr:uid="{607C587B-6AB1-4BD2-A7F2-EF1C88FAB110}"/>
    <cellStyle name="Comma 2 13 2 6 2" xfId="4062" xr:uid="{F05EB8AB-6625-4282-BC6D-72BFF2FB0D8B}"/>
    <cellStyle name="Comma 2 13 2 6 2 2" xfId="16742" xr:uid="{028DBE50-BDAB-4149-BF14-89F714EFD295}"/>
    <cellStyle name="Comma 2 13 2 6 2 2 2" xfId="35903" xr:uid="{C100F4FB-A40A-48B8-BF73-C93FEA63FC94}"/>
    <cellStyle name="Comma 2 13 2 6 2 3" xfId="10406" xr:uid="{6B70784E-4A5D-4016-B389-34F1FC52FF63}"/>
    <cellStyle name="Comma 2 13 2 6 2 3 2" xfId="29569" xr:uid="{A417C962-8C12-401A-AF6E-222C4537F026}"/>
    <cellStyle name="Comma 2 13 2 6 2 4" xfId="23235" xr:uid="{84522C46-AB69-41C4-A988-3E446DEF7870}"/>
    <cellStyle name="Comma 2 13 2 6 3" xfId="6226" xr:uid="{19423150-A0C9-4AC3-89B8-AAB3D6CF1071}"/>
    <cellStyle name="Comma 2 13 2 6 3 2" xfId="18904" xr:uid="{1709E836-45B6-4ADC-AB63-DFDA01C2184F}"/>
    <cellStyle name="Comma 2 13 2 6 3 2 2" xfId="38065" xr:uid="{79A295F2-7AE0-4BEC-90CE-A674B7430259}"/>
    <cellStyle name="Comma 2 13 2 6 3 3" xfId="12568" xr:uid="{AE9A02DE-12F5-4EA6-81CB-67E7431C1064}"/>
    <cellStyle name="Comma 2 13 2 6 3 3 2" xfId="31731" xr:uid="{ED82F512-C394-48C2-92FB-01E217D3F133}"/>
    <cellStyle name="Comma 2 13 2 6 3 4" xfId="25397" xr:uid="{8A5F3C17-214E-4D9B-816B-06407CB6D57B}"/>
    <cellStyle name="Comma 2 13 2 6 4" xfId="14681" xr:uid="{30182365-4571-4DEA-A8AA-F50E290538B8}"/>
    <cellStyle name="Comma 2 13 2 6 4 2" xfId="33842" xr:uid="{0AA92CD4-DC34-4DC8-9FCC-ABC9659E0E45}"/>
    <cellStyle name="Comma 2 13 2 6 5" xfId="8345" xr:uid="{B80B7C1F-06E0-42DF-925C-E87E4D9FED69}"/>
    <cellStyle name="Comma 2 13 2 6 5 2" xfId="27508" xr:uid="{40ACAA57-079D-45CD-92EB-4DB03EA53BBD}"/>
    <cellStyle name="Comma 2 13 2 6 6" xfId="21174" xr:uid="{C57DFFA1-19E4-4848-89F7-E34B1FC6988B}"/>
    <cellStyle name="Comma 2 13 2 7" xfId="2273" xr:uid="{282D7F66-C983-4CEF-8BCD-C6B9F57C5A0D}"/>
    <cellStyle name="Comma 2 13 2 7 2" xfId="4370" xr:uid="{A3552FC4-EA19-4161-8A5E-41A595EAA259}"/>
    <cellStyle name="Comma 2 13 2 7 2 2" xfId="17050" xr:uid="{350AE301-C172-46CA-9912-AB5B7E58E451}"/>
    <cellStyle name="Comma 2 13 2 7 2 2 2" xfId="36211" xr:uid="{28CD09AB-036C-494F-9D17-F07822E17928}"/>
    <cellStyle name="Comma 2 13 2 7 2 3" xfId="10714" xr:uid="{C696C8F3-A3C4-4F1A-AE53-5330D63DB472}"/>
    <cellStyle name="Comma 2 13 2 7 2 3 2" xfId="29877" xr:uid="{D108B969-545A-448C-B749-07F78F178DFE}"/>
    <cellStyle name="Comma 2 13 2 7 2 4" xfId="23543" xr:uid="{539D179C-7E99-445D-9D61-4C24AB7CF0E5}"/>
    <cellStyle name="Comma 2 13 2 7 3" xfId="6534" xr:uid="{C167D49F-AECD-4FED-88EE-25129D0E7B11}"/>
    <cellStyle name="Comma 2 13 2 7 3 2" xfId="19212" xr:uid="{030B5C5D-6B58-4E67-8DCF-A72E34FF1A15}"/>
    <cellStyle name="Comma 2 13 2 7 3 2 2" xfId="38373" xr:uid="{8EC1D697-530C-4691-B499-2F975BF8E018}"/>
    <cellStyle name="Comma 2 13 2 7 3 3" xfId="12876" xr:uid="{AAD33BCA-1D23-48F5-8C05-889B9776E5ED}"/>
    <cellStyle name="Comma 2 13 2 7 3 3 2" xfId="32039" xr:uid="{C68680D4-3A00-4C40-9A94-800626D405D5}"/>
    <cellStyle name="Comma 2 13 2 7 3 4" xfId="25705" xr:uid="{3885D525-B78A-44F0-9A2B-9A143421647D}"/>
    <cellStyle name="Comma 2 13 2 7 4" xfId="14989" xr:uid="{07D86A57-4CE9-42F9-A5A0-130CB0E1BC48}"/>
    <cellStyle name="Comma 2 13 2 7 4 2" xfId="34150" xr:uid="{A28B0C3A-3F27-420A-BD2E-CC1DF856834B}"/>
    <cellStyle name="Comma 2 13 2 7 5" xfId="8653" xr:uid="{F2BD80D7-99CA-48D3-8D3C-B9B1D9162F5B}"/>
    <cellStyle name="Comma 2 13 2 7 5 2" xfId="27816" xr:uid="{9B4A7576-1401-4423-A91A-AC317D32C8ED}"/>
    <cellStyle name="Comma 2 13 2 7 6" xfId="21482" xr:uid="{FD987B26-B776-44FD-84F0-EDE41E483659}"/>
    <cellStyle name="Comma 2 13 2 8" xfId="3077" xr:uid="{17DCFF33-9B7D-4389-B9E0-764102B504F6}"/>
    <cellStyle name="Comma 2 13 2 8 2" xfId="15757" xr:uid="{F04F5611-7526-4597-B363-0ACE99231DE7}"/>
    <cellStyle name="Comma 2 13 2 8 2 2" xfId="34918" xr:uid="{1514877E-9943-46A7-88EC-D606CA162ED7}"/>
    <cellStyle name="Comma 2 13 2 8 3" xfId="9421" xr:uid="{EC124A05-F1F1-4C71-BD81-B299A66CBA32}"/>
    <cellStyle name="Comma 2 13 2 8 3 2" xfId="28584" xr:uid="{7D9C9143-9E58-4DE3-B27D-EB197386EB7D}"/>
    <cellStyle name="Comma 2 13 2 8 4" xfId="22250" xr:uid="{8FAA1A8C-A91D-41E6-B291-784A06C9D690}"/>
    <cellStyle name="Comma 2 13 2 9" xfId="5174" xr:uid="{23437651-8FDD-4D4C-982D-C5E74A0C9682}"/>
    <cellStyle name="Comma 2 13 2 9 2" xfId="17852" xr:uid="{8341BE47-00EC-4E19-8732-8D835460029B}"/>
    <cellStyle name="Comma 2 13 2 9 2 2" xfId="37013" xr:uid="{20261AFB-F45F-4C8A-9ED5-5A0893530A00}"/>
    <cellStyle name="Comma 2 13 2 9 3" xfId="11516" xr:uid="{AE7FB745-D638-4AE8-B8CE-68E80CE06B01}"/>
    <cellStyle name="Comma 2 13 2 9 3 2" xfId="30679" xr:uid="{28352BD4-81EA-426B-88A6-982042EA2E00}"/>
    <cellStyle name="Comma 2 13 2 9 4" xfId="24345" xr:uid="{646700FF-8D5B-423D-8A43-318982EF5CBC}"/>
    <cellStyle name="Comma 2 13 3" xfId="624" xr:uid="{0A93AA11-5065-46A2-AB2A-8E4C79E82257}"/>
    <cellStyle name="Comma 2 13 3 10" xfId="7374" xr:uid="{8FCDCBCF-6E9F-4CB9-9853-8E39AA0AD4D8}"/>
    <cellStyle name="Comma 2 13 3 10 2" xfId="26537" xr:uid="{4D3AD594-16C1-46F4-9972-C6B6A0B07120}"/>
    <cellStyle name="Comma 2 13 3 11" xfId="20203" xr:uid="{6FA63668-4CC5-4AD6-A460-50FBF88D4559}"/>
    <cellStyle name="Comma 2 13 3 2" xfId="944" xr:uid="{364CECFB-319B-46DD-9DDA-8BCD7510DC9C}"/>
    <cellStyle name="Comma 2 13 3 2 2" xfId="3384" xr:uid="{1937B0B7-CB1D-42B1-AF31-3D3120F24FD5}"/>
    <cellStyle name="Comma 2 13 3 2 2 2" xfId="16064" xr:uid="{C5A5DD2B-4C23-4624-B2BE-380AEA8E45C8}"/>
    <cellStyle name="Comma 2 13 3 2 2 2 2" xfId="35225" xr:uid="{DA747496-EB64-4C76-8FBD-F62B4F6EB3EF}"/>
    <cellStyle name="Comma 2 13 3 2 2 3" xfId="9728" xr:uid="{9C8CC34D-6CAD-4705-A666-8EAE9DD1A252}"/>
    <cellStyle name="Comma 2 13 3 2 2 3 2" xfId="28891" xr:uid="{273FA05D-59B8-44D8-B8CC-CD385AAFA25E}"/>
    <cellStyle name="Comma 2 13 3 2 2 4" xfId="22557" xr:uid="{DAD27226-1B6E-4D07-B566-467B902342E2}"/>
    <cellStyle name="Comma 2 13 3 2 3" xfId="5487" xr:uid="{F59A1CD0-0FFC-4DCF-83F9-65067769DE36}"/>
    <cellStyle name="Comma 2 13 3 2 3 2" xfId="18165" xr:uid="{0715C0C6-1A8C-4DFF-B81C-24098703CCB6}"/>
    <cellStyle name="Comma 2 13 3 2 3 2 2" xfId="37326" xr:uid="{74915670-A9D9-49A7-BD80-350C1DB5A87F}"/>
    <cellStyle name="Comma 2 13 3 2 3 3" xfId="11829" xr:uid="{E5AEA1EB-74F2-4D27-8EDF-09DFF9BB51CA}"/>
    <cellStyle name="Comma 2 13 3 2 3 3 2" xfId="30992" xr:uid="{7669027A-257F-4CC9-956A-F5D5B9B249DC}"/>
    <cellStyle name="Comma 2 13 3 2 3 4" xfId="24658" xr:uid="{3B182957-84E9-4233-8D39-CE703C1B2BBD}"/>
    <cellStyle name="Comma 2 13 3 2 4" xfId="14003" xr:uid="{B10B0077-DC53-4527-8117-D296379E0938}"/>
    <cellStyle name="Comma 2 13 3 2 4 2" xfId="33164" xr:uid="{16C6C5FB-989E-4CAE-B518-EE9E186992E5}"/>
    <cellStyle name="Comma 2 13 3 2 5" xfId="7667" xr:uid="{077CD9DB-458F-4868-8EE1-03E9C73E0BA9}"/>
    <cellStyle name="Comma 2 13 3 2 5 2" xfId="26830" xr:uid="{AAF988CD-F950-411D-B298-DEEB0BA6495F}"/>
    <cellStyle name="Comma 2 13 3 2 6" xfId="20496" xr:uid="{6EC7E2AB-032D-4B4C-9200-08AEA75261FC}"/>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2 2" xfId="35720" xr:uid="{67F11472-3ABE-4F25-9258-9A537B63D24D}"/>
    <cellStyle name="Comma 2 13 3 4 2 3" xfId="10223" xr:uid="{0980BD83-C35C-4C93-97B4-B8E6F3096935}"/>
    <cellStyle name="Comma 2 13 3 4 2 3 2" xfId="29386" xr:uid="{4E0B87CD-3E03-470D-BBDB-8900BE1FB16E}"/>
    <cellStyle name="Comma 2 13 3 4 2 4" xfId="23052" xr:uid="{9982C999-BD47-4582-90D2-6FF053D009F2}"/>
    <cellStyle name="Comma 2 13 3 4 3" xfId="6002" xr:uid="{248CF606-3235-4A54-946D-59DBB87E0B61}"/>
    <cellStyle name="Comma 2 13 3 4 3 2" xfId="18680" xr:uid="{E3CA003F-722D-4F19-A348-187057B89B90}"/>
    <cellStyle name="Comma 2 13 3 4 3 2 2" xfId="37841" xr:uid="{21D87007-199D-4F06-B9A0-90B811FE275D}"/>
    <cellStyle name="Comma 2 13 3 4 3 3" xfId="12344" xr:uid="{F8BF052C-FB1D-49EE-BD1B-8A47C9FEB672}"/>
    <cellStyle name="Comma 2 13 3 4 3 3 2" xfId="31507" xr:uid="{46348173-708E-4518-AEEC-B5A4906E403D}"/>
    <cellStyle name="Comma 2 13 3 4 3 4" xfId="25173" xr:uid="{E2B24741-A335-4EC7-AC28-F68105949B3D}"/>
    <cellStyle name="Comma 2 13 3 4 4" xfId="14498" xr:uid="{D5AD6BF6-998E-4E94-A64F-452F2C44003E}"/>
    <cellStyle name="Comma 2 13 3 4 4 2" xfId="33659" xr:uid="{D40BEF86-10DC-4CA2-BA40-358DDE5BCC43}"/>
    <cellStyle name="Comma 2 13 3 4 5" xfId="8162" xr:uid="{D1EACD78-F5A1-4920-B29D-5AF4C30D05A2}"/>
    <cellStyle name="Comma 2 13 3 4 5 2" xfId="27325" xr:uid="{F8078787-9E60-494A-9167-B990497FF1F1}"/>
    <cellStyle name="Comma 2 13 3 4 6" xfId="20991" xr:uid="{2DBBA49F-2C67-4FB7-967A-8B3B56CAF6F1}"/>
    <cellStyle name="Comma 2 13 3 5" xfId="2088" xr:uid="{F116D032-0652-4F55-8CA5-6CE7F5483F00}"/>
    <cellStyle name="Comma 2 13 3 5 2" xfId="4187" xr:uid="{09EE9912-44C1-4181-BF1D-A76815C2AEB1}"/>
    <cellStyle name="Comma 2 13 3 5 2 2" xfId="16867" xr:uid="{97D01419-333D-4D70-8D70-9F026F413430}"/>
    <cellStyle name="Comma 2 13 3 5 2 2 2" xfId="36028" xr:uid="{B8383B1B-A12B-4AEA-9CA8-73FB837D316B}"/>
    <cellStyle name="Comma 2 13 3 5 2 3" xfId="10531" xr:uid="{45AEC47C-8433-4327-812D-1F0BFC007289}"/>
    <cellStyle name="Comma 2 13 3 5 2 3 2" xfId="29694" xr:uid="{11F47930-366C-4681-8F30-136BAF3DFBF2}"/>
    <cellStyle name="Comma 2 13 3 5 2 4" xfId="23360" xr:uid="{D6B30353-706D-4976-B8E5-89FE5A8DCB4C}"/>
    <cellStyle name="Comma 2 13 3 5 3" xfId="6351" xr:uid="{9934A6A5-7243-4114-B6E9-7D2600BA813B}"/>
    <cellStyle name="Comma 2 13 3 5 3 2" xfId="19029" xr:uid="{7CBBDD17-05A4-4E07-BAB5-21042226158C}"/>
    <cellStyle name="Comma 2 13 3 5 3 2 2" xfId="38190" xr:uid="{C43251CC-9256-4233-9692-44F48CDEB54D}"/>
    <cellStyle name="Comma 2 13 3 5 3 3" xfId="12693" xr:uid="{84EA2B7C-E482-4278-9B40-C5A9714B1855}"/>
    <cellStyle name="Comma 2 13 3 5 3 3 2" xfId="31856" xr:uid="{2A142521-5F3D-494F-9BEA-B578E5DC44C5}"/>
    <cellStyle name="Comma 2 13 3 5 3 4" xfId="25522" xr:uid="{E89B467F-2131-46B2-93E9-1F88C85DF737}"/>
    <cellStyle name="Comma 2 13 3 5 4" xfId="14806" xr:uid="{93FE862E-D13D-4389-BA39-9A168CFEE2F6}"/>
    <cellStyle name="Comma 2 13 3 5 4 2" xfId="33967" xr:uid="{FB7B0B68-E493-4F19-9506-BE1213F5CE2A}"/>
    <cellStyle name="Comma 2 13 3 5 5" xfId="8470" xr:uid="{4E735EF2-1F31-42FF-B784-CC81FBCB3E73}"/>
    <cellStyle name="Comma 2 13 3 5 5 2" xfId="27633" xr:uid="{CBF27AD3-04B2-4DA6-A4C1-A316259FF151}"/>
    <cellStyle name="Comma 2 13 3 5 6" xfId="21299" xr:uid="{0318F14C-766A-43B0-AE3C-1B80CFAD694E}"/>
    <cellStyle name="Comma 2 13 3 6" xfId="2398" xr:uid="{5B0C4C6B-4AE0-4F13-BEA6-CC6AF670B602}"/>
    <cellStyle name="Comma 2 13 3 6 2" xfId="4495" xr:uid="{4CC4542D-ACF2-4841-88A3-A00025ABA104}"/>
    <cellStyle name="Comma 2 13 3 6 2 2" xfId="17175" xr:uid="{28C7BED3-5AA3-4B8D-8AF1-44B90EBB12E9}"/>
    <cellStyle name="Comma 2 13 3 6 2 2 2" xfId="36336" xr:uid="{EBC341F5-460C-4897-BDFB-DED6376DB345}"/>
    <cellStyle name="Comma 2 13 3 6 2 3" xfId="10839" xr:uid="{6A9DC581-630B-4B89-9797-243D757E2452}"/>
    <cellStyle name="Comma 2 13 3 6 2 3 2" xfId="30002" xr:uid="{45B9B99A-5179-45E5-8112-5D8546B19686}"/>
    <cellStyle name="Comma 2 13 3 6 2 4" xfId="23668" xr:uid="{8F1B5A4C-0025-4B24-85D2-695E8CBE3189}"/>
    <cellStyle name="Comma 2 13 3 6 3" xfId="6659" xr:uid="{4932F2BC-F84E-430F-9EE1-513A9A0BC1D2}"/>
    <cellStyle name="Comma 2 13 3 6 3 2" xfId="19337" xr:uid="{DE01BABD-B906-45E4-8302-88315F1BCB87}"/>
    <cellStyle name="Comma 2 13 3 6 3 2 2" xfId="38498" xr:uid="{F6F4C8C2-1ECF-4F81-95F3-EB3E78AAB453}"/>
    <cellStyle name="Comma 2 13 3 6 3 3" xfId="13001" xr:uid="{DAAA300A-8AF0-4975-94C7-DB02A522F5C4}"/>
    <cellStyle name="Comma 2 13 3 6 3 3 2" xfId="32164" xr:uid="{240D6CA0-06CC-419F-9FC2-C4513A60E7FE}"/>
    <cellStyle name="Comma 2 13 3 6 3 4" xfId="25830" xr:uid="{AE5763E5-BF01-464B-8427-BEAE18A544D2}"/>
    <cellStyle name="Comma 2 13 3 6 4" xfId="15114" xr:uid="{8F4D5C57-3864-4408-954E-D30D2E8915DD}"/>
    <cellStyle name="Comma 2 13 3 6 4 2" xfId="34275" xr:uid="{C17540F9-8BC1-4D9B-9CBE-7D8C2833A484}"/>
    <cellStyle name="Comma 2 13 3 6 5" xfId="8778" xr:uid="{5DFB4934-5447-4FE8-A706-E9858A3520DB}"/>
    <cellStyle name="Comma 2 13 3 6 5 2" xfId="27941" xr:uid="{0550B8CD-55C7-4379-8E17-ACE1F7A6D296}"/>
    <cellStyle name="Comma 2 13 3 6 6" xfId="21607" xr:uid="{101B2AAB-BCE8-4675-AE6A-654DCFD3934B}"/>
    <cellStyle name="Comma 2 13 3 7" xfId="3091" xr:uid="{A5E35B9F-9551-4F6F-953C-8ED5BD62B8A4}"/>
    <cellStyle name="Comma 2 13 3 7 2" xfId="15771" xr:uid="{6B5043EE-2C28-426A-986B-27E1D27CBE1C}"/>
    <cellStyle name="Comma 2 13 3 7 2 2" xfId="34932" xr:uid="{C6FFE666-F03F-4B4E-8E29-413635B67E65}"/>
    <cellStyle name="Comma 2 13 3 7 3" xfId="9435" xr:uid="{556737EF-F6B9-4800-8EDF-64875CA0FCE2}"/>
    <cellStyle name="Comma 2 13 3 7 3 2" xfId="28598" xr:uid="{01FDD6C3-4CB1-44F7-B28B-A4B5686FF6B6}"/>
    <cellStyle name="Comma 2 13 3 7 4" xfId="22264" xr:uid="{E5F21D7B-B158-4D7F-9BFC-EB942B7EADBB}"/>
    <cellStyle name="Comma 2 13 3 8" xfId="5189" xr:uid="{9FE91185-795D-448D-94B6-5BA38C0BEAC6}"/>
    <cellStyle name="Comma 2 13 3 8 2" xfId="17867" xr:uid="{1E37020C-663E-48F0-8AEA-9AB4CD1BFC9D}"/>
    <cellStyle name="Comma 2 13 3 8 2 2" xfId="37028" xr:uid="{1B3DFDDD-EF1C-4043-BA1F-F956EEFA8342}"/>
    <cellStyle name="Comma 2 13 3 8 3" xfId="11531" xr:uid="{03764C80-936D-4F65-941B-803EB540DB98}"/>
    <cellStyle name="Comma 2 13 3 8 3 2" xfId="30694" xr:uid="{C7BFA37B-0644-4A8A-AF8A-37FAEBE14BE6}"/>
    <cellStyle name="Comma 2 13 3 8 4" xfId="24360" xr:uid="{46F8A341-3331-4C4F-BFDD-F403CAAB8F85}"/>
    <cellStyle name="Comma 2 13 3 9" xfId="13710" xr:uid="{786F00CC-8262-414A-B943-448D1F5BBB80}"/>
    <cellStyle name="Comma 2 13 3 9 2" xfId="32871" xr:uid="{9D4CB262-F3E2-4F0A-817E-3E9589E61561}"/>
    <cellStyle name="Comma 2 13 4" xfId="755" xr:uid="{D3E50A4E-925C-441B-A666-5F667B20DB28}"/>
    <cellStyle name="Comma 2 13 4 2" xfId="3203" xr:uid="{07FBDA27-7F72-4C65-8715-3B6DA9B1466C}"/>
    <cellStyle name="Comma 2 13 4 2 2" xfId="15883" xr:uid="{11FD6E2B-341B-4757-B30A-84321E9BBD6F}"/>
    <cellStyle name="Comma 2 13 4 2 2 2" xfId="35044" xr:uid="{4B21F161-BD52-48EF-9A2D-1A6AC90FE9BE}"/>
    <cellStyle name="Comma 2 13 4 2 3" xfId="9547" xr:uid="{A3727FF2-B721-4853-BD73-947677B01742}"/>
    <cellStyle name="Comma 2 13 4 2 3 2" xfId="28710" xr:uid="{EB670231-C6F1-4CFA-A829-8AEE4EE3186D}"/>
    <cellStyle name="Comma 2 13 4 2 4" xfId="22376" xr:uid="{FA727C8A-006D-4E9E-8A29-4E821064C0D3}"/>
    <cellStyle name="Comma 2 13 4 3" xfId="5303" xr:uid="{85444CF8-3FD9-449C-A30E-3379643C2E4E}"/>
    <cellStyle name="Comma 2 13 4 3 2" xfId="17981" xr:uid="{95FB3576-6C33-4924-970C-A242B531F651}"/>
    <cellStyle name="Comma 2 13 4 3 2 2" xfId="37142" xr:uid="{B02F9745-9215-4A7B-93B7-335C240BCFC5}"/>
    <cellStyle name="Comma 2 13 4 3 3" xfId="11645" xr:uid="{D03DC8B4-F788-4DBD-972F-42C759899EF4}"/>
    <cellStyle name="Comma 2 13 4 3 3 2" xfId="30808" xr:uid="{5D7B6012-8110-42C2-8CDB-9F820A17FC4B}"/>
    <cellStyle name="Comma 2 13 4 3 4" xfId="24474" xr:uid="{83A96308-987F-4427-BCFB-95B894D991BD}"/>
    <cellStyle name="Comma 2 13 4 4" xfId="13822" xr:uid="{6A9AF07E-3D39-4EB3-8B36-D540CAADD2A3}"/>
    <cellStyle name="Comma 2 13 4 4 2" xfId="32983" xr:uid="{6CA9E664-0E34-4E20-AE15-BCD901F00787}"/>
    <cellStyle name="Comma 2 13 4 5" xfId="7486" xr:uid="{DC7B20F3-C90E-4974-A6DE-BDA260E16FD0}"/>
    <cellStyle name="Comma 2 13 4 5 2" xfId="26649" xr:uid="{6BB2AA37-C07A-48AC-9B82-7838D4FEEB20}"/>
    <cellStyle name="Comma 2 13 4 6" xfId="20315" xr:uid="{65C0FBC4-9AE7-498B-BF54-1FF016C90663}"/>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2 2" xfId="35539" xr:uid="{7ABFF0F7-FF8B-4410-9E2E-1D7AEF1BF251}"/>
    <cellStyle name="Comma 2 13 6 2 3" xfId="10042" xr:uid="{A74BFA62-9347-40F1-8234-73BA0AB4C8BD}"/>
    <cellStyle name="Comma 2 13 6 2 3 2" xfId="29205" xr:uid="{0299DAD4-A809-42B4-A4A6-12B55B66F667}"/>
    <cellStyle name="Comma 2 13 6 2 4" xfId="22871" xr:uid="{F09F5DC4-AC23-486F-8EEE-2A0A160EDD92}"/>
    <cellStyle name="Comma 2 13 6 3" xfId="5821" xr:uid="{E3553B6F-82D3-4565-B380-2B5BABC490E6}"/>
    <cellStyle name="Comma 2 13 6 3 2" xfId="18499" xr:uid="{3A9443BC-50B5-4F83-B1E9-E26D02C32D07}"/>
    <cellStyle name="Comma 2 13 6 3 2 2" xfId="37660" xr:uid="{1358F545-0F57-43A6-81C8-1E67966E961B}"/>
    <cellStyle name="Comma 2 13 6 3 3" xfId="12163" xr:uid="{D1385CC8-99CE-4F22-8D05-C2491E913B18}"/>
    <cellStyle name="Comma 2 13 6 3 3 2" xfId="31326" xr:uid="{1477FA54-19D8-4513-ADA7-C744E04FB44D}"/>
    <cellStyle name="Comma 2 13 6 3 4" xfId="24992" xr:uid="{5BEB0970-D05E-4EF1-A540-1AA1133A8FB7}"/>
    <cellStyle name="Comma 2 13 6 4" xfId="14317" xr:uid="{FE763BF1-62DF-48C0-A1B3-22F22F9DD954}"/>
    <cellStyle name="Comma 2 13 6 4 2" xfId="33478" xr:uid="{E493F789-5A87-463A-AA46-BBE9FCB98819}"/>
    <cellStyle name="Comma 2 13 6 5" xfId="7981" xr:uid="{483717B6-3862-47F5-9A63-C524624610D7}"/>
    <cellStyle name="Comma 2 13 6 5 2" xfId="27144" xr:uid="{0E0844D2-BE7D-4FF3-A9F7-2AF9C73A75AA}"/>
    <cellStyle name="Comma 2 13 6 6" xfId="20810" xr:uid="{B1E4D76B-C25E-44AC-9271-04253D1391F9}"/>
    <cellStyle name="Comma 2 13 7" xfId="1907" xr:uid="{6D42528A-B5FE-4619-B259-572760FFF0BF}"/>
    <cellStyle name="Comma 2 13 7 2" xfId="4006" xr:uid="{39E0251E-71C2-44BF-99BB-52465D80F55E}"/>
    <cellStyle name="Comma 2 13 7 2 2" xfId="16686" xr:uid="{DD9267A3-D9E2-4B53-95F8-BBDC9FED1995}"/>
    <cellStyle name="Comma 2 13 7 2 2 2" xfId="35847" xr:uid="{5B6D8678-E994-4837-ABA7-049E074999CB}"/>
    <cellStyle name="Comma 2 13 7 2 3" xfId="10350" xr:uid="{A6F05AFF-F173-4190-B270-574EA357C623}"/>
    <cellStyle name="Comma 2 13 7 2 3 2" xfId="29513" xr:uid="{234C831E-14E2-461B-B44F-A3F78FF99018}"/>
    <cellStyle name="Comma 2 13 7 2 4" xfId="23179" xr:uid="{DD22C1F7-6698-45DC-B836-3C7F12279C7D}"/>
    <cellStyle name="Comma 2 13 7 3" xfId="6170" xr:uid="{8229CBBE-4BCD-47D0-BDD0-C7BE2DDAAE0D}"/>
    <cellStyle name="Comma 2 13 7 3 2" xfId="18848" xr:uid="{4641C1AE-01E2-4E74-9734-162645B7CBA1}"/>
    <cellStyle name="Comma 2 13 7 3 2 2" xfId="38009" xr:uid="{232887B2-7497-4F15-8D65-352E3585AB16}"/>
    <cellStyle name="Comma 2 13 7 3 3" xfId="12512" xr:uid="{1EC62F82-AC74-48CF-A5C0-B1CFF9CA36C8}"/>
    <cellStyle name="Comma 2 13 7 3 3 2" xfId="31675" xr:uid="{DF1D6514-8582-4C80-9181-0D6E4862641A}"/>
    <cellStyle name="Comma 2 13 7 3 4" xfId="25341" xr:uid="{7CBE8265-FAE3-46D1-8F99-BDB91E522C00}"/>
    <cellStyle name="Comma 2 13 7 4" xfId="14625" xr:uid="{75AC93A0-1551-46EA-A0C3-CDC17F77F5AA}"/>
    <cellStyle name="Comma 2 13 7 4 2" xfId="33786" xr:uid="{07025FB8-0B04-4874-91D1-06F0D091DFFB}"/>
    <cellStyle name="Comma 2 13 7 5" xfId="8289" xr:uid="{D5F9100E-B238-4666-BC63-5B33EDCD04DB}"/>
    <cellStyle name="Comma 2 13 7 5 2" xfId="27452" xr:uid="{F3EB89B7-0869-4748-AC6F-E5E50F55F7B2}"/>
    <cellStyle name="Comma 2 13 7 6" xfId="21118" xr:uid="{CF33F4D2-F824-4469-8162-930D02B43163}"/>
    <cellStyle name="Comma 2 13 8" xfId="2217" xr:uid="{517F4DB4-6604-43F1-8A5B-89EB780C22A8}"/>
    <cellStyle name="Comma 2 13 8 2" xfId="4314" xr:uid="{7EEDA816-9D08-4052-B8AB-5DF54F967C12}"/>
    <cellStyle name="Comma 2 13 8 2 2" xfId="16994" xr:uid="{B0955C3C-E175-4956-B3C7-3B8AC95BD802}"/>
    <cellStyle name="Comma 2 13 8 2 2 2" xfId="36155" xr:uid="{46AEA687-C121-4574-A2E1-5151DF272A20}"/>
    <cellStyle name="Comma 2 13 8 2 3" xfId="10658" xr:uid="{71004224-8E01-4F94-BF43-9A9C07012E3C}"/>
    <cellStyle name="Comma 2 13 8 2 3 2" xfId="29821" xr:uid="{35495651-9C8C-499B-9C9D-C654200ABF92}"/>
    <cellStyle name="Comma 2 13 8 2 4" xfId="23487" xr:uid="{10D61D63-6651-4DBF-9EC9-F415B5525DFF}"/>
    <cellStyle name="Comma 2 13 8 3" xfId="6478" xr:uid="{5893524D-8E73-4E7A-A996-39BB2F638402}"/>
    <cellStyle name="Comma 2 13 8 3 2" xfId="19156" xr:uid="{C7EF54FF-9A5D-4C19-9FF5-FB1E50C306C4}"/>
    <cellStyle name="Comma 2 13 8 3 2 2" xfId="38317" xr:uid="{F658611A-06EC-4CFB-80A9-908CE2A8DDD3}"/>
    <cellStyle name="Comma 2 13 8 3 3" xfId="12820" xr:uid="{57A2C1C8-97CF-405A-909C-D526BDD67C48}"/>
    <cellStyle name="Comma 2 13 8 3 3 2" xfId="31983" xr:uid="{5CB63A17-E424-411D-8032-9A9DDE67EDC4}"/>
    <cellStyle name="Comma 2 13 8 3 4" xfId="25649" xr:uid="{376BA146-0A70-4F62-979E-1370EA8AF680}"/>
    <cellStyle name="Comma 2 13 8 4" xfId="14933" xr:uid="{BAB4C313-8575-4E88-B202-644C15184A41}"/>
    <cellStyle name="Comma 2 13 8 4 2" xfId="34094" xr:uid="{33B4FD78-3C7F-4F79-8BE3-D4DDE9A0D1B6}"/>
    <cellStyle name="Comma 2 13 8 5" xfId="8597" xr:uid="{89D95A81-ACB8-43E4-8F2C-DBBE55E30030}"/>
    <cellStyle name="Comma 2 13 8 5 2" xfId="27760" xr:uid="{EC6B78F1-ED0F-415B-8FF7-70E3BE9CCBF4}"/>
    <cellStyle name="Comma 2 13 8 6" xfId="21426" xr:uid="{E91DB2FB-01BB-4383-AA47-E682B2CC96C8}"/>
    <cellStyle name="Comma 2 13 9" xfId="3023" xr:uid="{6ECF31F5-6B99-43A0-B69B-C5764B374B6F}"/>
    <cellStyle name="Comma 2 13 9 2" xfId="15703" xr:uid="{1E6AE7F4-F091-47EA-8F07-A9233329AA5F}"/>
    <cellStyle name="Comma 2 13 9 2 2" xfId="34864" xr:uid="{B8C8174C-605D-47AC-8A7E-51CAD6D56B5D}"/>
    <cellStyle name="Comma 2 13 9 3" xfId="9367" xr:uid="{E4538A64-836B-42CF-AAC3-6B3B99F5F696}"/>
    <cellStyle name="Comma 2 13 9 3 2" xfId="28530" xr:uid="{D7F39128-0EC9-47EE-94D1-2665EFD38B7A}"/>
    <cellStyle name="Comma 2 13 9 4" xfId="22196" xr:uid="{CF019B4E-928C-40CC-9265-FF58334AC6DE}"/>
    <cellStyle name="Comma 2 14" xfId="610" xr:uid="{96BFC2F1-FEF6-4EA8-A0F0-874BD89C8205}"/>
    <cellStyle name="Comma 2 14 10" xfId="7366" xr:uid="{243D81F4-1BCB-4779-A06D-E53C39712350}"/>
    <cellStyle name="Comma 2 14 10 2" xfId="26529" xr:uid="{F02C5F13-F4B1-48D6-BC86-E467F2D8EB6C}"/>
    <cellStyle name="Comma 2 14 11" xfId="20195" xr:uid="{876BBA5B-0AA8-4DCB-A2BA-3D8FF02293C6}"/>
    <cellStyle name="Comma 2 14 2" xfId="936" xr:uid="{AA717C68-2C3E-4AB4-BFA5-8B8069E9ECAD}"/>
    <cellStyle name="Comma 2 14 2 2" xfId="3376" xr:uid="{F225CA36-367B-4583-81DB-38C6A1A18E54}"/>
    <cellStyle name="Comma 2 14 2 2 2" xfId="16056" xr:uid="{67623A7F-97A1-49CE-946E-05654379B751}"/>
    <cellStyle name="Comma 2 14 2 2 2 2" xfId="35217" xr:uid="{3D67F828-B4AB-4D52-9584-05F87034772F}"/>
    <cellStyle name="Comma 2 14 2 2 3" xfId="9720" xr:uid="{433D9C72-1F0F-4424-A2B5-EF5F44EDF1E0}"/>
    <cellStyle name="Comma 2 14 2 2 3 2" xfId="28883" xr:uid="{17F0E619-14A1-460A-9877-C0C8B108F782}"/>
    <cellStyle name="Comma 2 14 2 2 4" xfId="22549" xr:uid="{ACE365E6-97D1-496A-8D9A-819463F4BEF7}"/>
    <cellStyle name="Comma 2 14 2 3" xfId="5479" xr:uid="{FDDFB441-1956-4D98-A53B-D7A5C94D7792}"/>
    <cellStyle name="Comma 2 14 2 3 2" xfId="18157" xr:uid="{9E64C9D9-3CC4-462C-A102-96B9116DE051}"/>
    <cellStyle name="Comma 2 14 2 3 2 2" xfId="37318" xr:uid="{C92FD88D-447F-4182-BBD1-5E38BFDCDE25}"/>
    <cellStyle name="Comma 2 14 2 3 3" xfId="11821" xr:uid="{1E6407ED-6EA5-4BD2-B44C-14195291C960}"/>
    <cellStyle name="Comma 2 14 2 3 3 2" xfId="30984" xr:uid="{34A4ADF6-5DF2-416E-80D2-5FEE68187335}"/>
    <cellStyle name="Comma 2 14 2 3 4" xfId="24650" xr:uid="{0792F44E-2217-4835-8D9E-C9434CC67C9B}"/>
    <cellStyle name="Comma 2 14 2 4" xfId="13995" xr:uid="{F964FA59-0B7F-4710-BE49-576E658B311C}"/>
    <cellStyle name="Comma 2 14 2 4 2" xfId="33156" xr:uid="{5D5D6CA4-0E86-4BF5-AC79-EE084CD42223}"/>
    <cellStyle name="Comma 2 14 2 5" xfId="7659" xr:uid="{451E1C5F-55C7-43B0-96E2-B33279780CFD}"/>
    <cellStyle name="Comma 2 14 2 5 2" xfId="26822" xr:uid="{CBACA89D-6936-4886-B645-0E589D0789DE}"/>
    <cellStyle name="Comma 2 14 2 6" xfId="20488" xr:uid="{94D575FB-C371-4190-BB6B-55F039AABD39}"/>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2 2" xfId="35712" xr:uid="{2BCC4B84-2257-4B95-BB46-BFCC15DD61BF}"/>
    <cellStyle name="Comma 2 14 4 2 3" xfId="10215" xr:uid="{C0BD5BC5-8035-4411-A9B7-9002DAD12C4C}"/>
    <cellStyle name="Comma 2 14 4 2 3 2" xfId="29378" xr:uid="{14DC4F3F-01C9-4774-BF97-E0A9D14873CD}"/>
    <cellStyle name="Comma 2 14 4 2 4" xfId="23044" xr:uid="{916621A4-D7BE-4C18-972B-330361BC9837}"/>
    <cellStyle name="Comma 2 14 4 3" xfId="5994" xr:uid="{F8D533F7-AFC4-4D78-90EE-41C75C53FD82}"/>
    <cellStyle name="Comma 2 14 4 3 2" xfId="18672" xr:uid="{7A82477E-6629-454F-B7AC-15BBF9A49691}"/>
    <cellStyle name="Comma 2 14 4 3 2 2" xfId="37833" xr:uid="{24DE052B-B396-4C90-802D-9933C8436CAF}"/>
    <cellStyle name="Comma 2 14 4 3 3" xfId="12336" xr:uid="{1E682145-CC4F-4AE6-910A-E23D1E9FBBD2}"/>
    <cellStyle name="Comma 2 14 4 3 3 2" xfId="31499" xr:uid="{B1A727AD-B6BC-478F-8C90-976FC2C572D8}"/>
    <cellStyle name="Comma 2 14 4 3 4" xfId="25165" xr:uid="{CBEA3247-2571-474C-B14D-121FD89D7243}"/>
    <cellStyle name="Comma 2 14 4 4" xfId="14490" xr:uid="{52E3C4FA-F834-4CC6-9EC3-23EFC5B83CAE}"/>
    <cellStyle name="Comma 2 14 4 4 2" xfId="33651" xr:uid="{1B00D6D9-C75D-4210-A568-81AB4B86C322}"/>
    <cellStyle name="Comma 2 14 4 5" xfId="8154" xr:uid="{B8798B3A-3451-4042-B287-717444343179}"/>
    <cellStyle name="Comma 2 14 4 5 2" xfId="27317" xr:uid="{21E8B494-6527-48AE-9910-9962C5C8CE79}"/>
    <cellStyle name="Comma 2 14 4 6" xfId="20983" xr:uid="{CE8A9E6B-24E2-46AD-9629-531577CE63EE}"/>
    <cellStyle name="Comma 2 14 5" xfId="2080" xr:uid="{7E86D7B3-DC2C-4E4C-B1C0-9F7EFD33F777}"/>
    <cellStyle name="Comma 2 14 5 2" xfId="4179" xr:uid="{98361318-BF0B-4AEC-BF7D-749B0BF4793D}"/>
    <cellStyle name="Comma 2 14 5 2 2" xfId="16859" xr:uid="{E2D55E79-3D07-4A0E-9915-38E833F32A2F}"/>
    <cellStyle name="Comma 2 14 5 2 2 2" xfId="36020" xr:uid="{F225BF96-55BC-40E8-A9F9-8613A42A9317}"/>
    <cellStyle name="Comma 2 14 5 2 3" xfId="10523" xr:uid="{3CEEE51F-F287-4963-A2E3-4EE689B68C7D}"/>
    <cellStyle name="Comma 2 14 5 2 3 2" xfId="29686" xr:uid="{A3BD9F33-1113-4817-956D-C35CFAD5B03A}"/>
    <cellStyle name="Comma 2 14 5 2 4" xfId="23352" xr:uid="{55B75BA1-E975-4513-B7C9-EB2161FF7E40}"/>
    <cellStyle name="Comma 2 14 5 3" xfId="6343" xr:uid="{5B61D894-CFF2-4943-A9FB-0FBBD1E41D78}"/>
    <cellStyle name="Comma 2 14 5 3 2" xfId="19021" xr:uid="{39D48534-607B-45C2-B549-CC245BC76D89}"/>
    <cellStyle name="Comma 2 14 5 3 2 2" xfId="38182" xr:uid="{27EE19BB-FE8A-4468-89D6-31CBF626F1AE}"/>
    <cellStyle name="Comma 2 14 5 3 3" xfId="12685" xr:uid="{27C5C5FA-E802-4B93-A4BE-4174F544C892}"/>
    <cellStyle name="Comma 2 14 5 3 3 2" xfId="31848" xr:uid="{9B5DD5AC-ED29-4E16-8B93-4A00EDF96B12}"/>
    <cellStyle name="Comma 2 14 5 3 4" xfId="25514" xr:uid="{C9F337E4-76C3-4D6F-B4BD-C56A4981A502}"/>
    <cellStyle name="Comma 2 14 5 4" xfId="14798" xr:uid="{0330D35D-4DF3-4009-828D-617B564F5684}"/>
    <cellStyle name="Comma 2 14 5 4 2" xfId="33959" xr:uid="{ED362D9D-9900-47EA-8803-113AB660C5DF}"/>
    <cellStyle name="Comma 2 14 5 5" xfId="8462" xr:uid="{CE7C8816-B72A-4291-A4CD-50FA5D6C73AE}"/>
    <cellStyle name="Comma 2 14 5 5 2" xfId="27625" xr:uid="{EB8EEA5F-F9FB-4203-B986-64B81D85E459}"/>
    <cellStyle name="Comma 2 14 5 6" xfId="21291" xr:uid="{340B7FB5-3188-4AF3-A113-18D011A2AAC0}"/>
    <cellStyle name="Comma 2 14 6" xfId="2390" xr:uid="{F1DAD145-C469-4E1D-AD4B-D602710F37E4}"/>
    <cellStyle name="Comma 2 14 6 2" xfId="4487" xr:uid="{712DC3B1-2703-4369-BB74-C155389307F0}"/>
    <cellStyle name="Comma 2 14 6 2 2" xfId="17167" xr:uid="{8F335C95-C184-40EC-BBD7-C1BD3A773E10}"/>
    <cellStyle name="Comma 2 14 6 2 2 2" xfId="36328" xr:uid="{DA60744C-64A1-42C5-9A4E-9AA397AB8BB6}"/>
    <cellStyle name="Comma 2 14 6 2 3" xfId="10831" xr:uid="{DB9D4290-01E2-4493-9FC3-E4714EBBDEE4}"/>
    <cellStyle name="Comma 2 14 6 2 3 2" xfId="29994" xr:uid="{154EC7BF-E6AF-4847-BED6-8B65A88D7F14}"/>
    <cellStyle name="Comma 2 14 6 2 4" xfId="23660" xr:uid="{248AF0B6-119A-4414-A814-7958BFBB8227}"/>
    <cellStyle name="Comma 2 14 6 3" xfId="6651" xr:uid="{36B4E0A2-125B-465D-A232-131ED7880DBF}"/>
    <cellStyle name="Comma 2 14 6 3 2" xfId="19329" xr:uid="{4927E820-F2C2-47F1-8FC0-6231DB4FE014}"/>
    <cellStyle name="Comma 2 14 6 3 2 2" xfId="38490" xr:uid="{2F7C4ECC-AAD3-4AC9-8C1E-B0AD6E6A0917}"/>
    <cellStyle name="Comma 2 14 6 3 3" xfId="12993" xr:uid="{9C861BD6-8C7D-4D76-8C3E-B21EBF0586FE}"/>
    <cellStyle name="Comma 2 14 6 3 3 2" xfId="32156" xr:uid="{81EFD100-E6F5-4BBE-B352-73804B8233E9}"/>
    <cellStyle name="Comma 2 14 6 3 4" xfId="25822" xr:uid="{FE28B1D5-28AC-424D-B252-B99449440C81}"/>
    <cellStyle name="Comma 2 14 6 4" xfId="15106" xr:uid="{884C9455-A7E5-485F-BF4C-09F2B79A0EFD}"/>
    <cellStyle name="Comma 2 14 6 4 2" xfId="34267" xr:uid="{EE067D9B-E23A-40F6-9590-14FD60CC277D}"/>
    <cellStyle name="Comma 2 14 6 5" xfId="8770" xr:uid="{EC563B67-B69F-4BFF-8CA8-019CF70B89B6}"/>
    <cellStyle name="Comma 2 14 6 5 2" xfId="27933" xr:uid="{AA9E4820-3E83-4E21-B1D8-8A2698DB7406}"/>
    <cellStyle name="Comma 2 14 6 6" xfId="21599" xr:uid="{CCB3A7D1-D4A1-40E1-A7A7-8146FDDA8B7E}"/>
    <cellStyle name="Comma 2 14 7" xfId="3083" xr:uid="{37A11CC0-5759-4D6F-A81A-A9D6B7F96806}"/>
    <cellStyle name="Comma 2 14 7 2" xfId="15763" xr:uid="{07FF5BF7-041F-4AC5-9587-BE21647DD61C}"/>
    <cellStyle name="Comma 2 14 7 2 2" xfId="34924" xr:uid="{A8B67101-EF2C-4840-B569-6D10A0E91FA0}"/>
    <cellStyle name="Comma 2 14 7 3" xfId="9427" xr:uid="{6E44F7EA-2226-4886-A23B-BBF82CB756CF}"/>
    <cellStyle name="Comma 2 14 7 3 2" xfId="28590" xr:uid="{73862461-F171-4220-A31E-729177BE3344}"/>
    <cellStyle name="Comma 2 14 7 4" xfId="22256" xr:uid="{F4908C1E-9FFB-4BCC-99A9-8366BAD74590}"/>
    <cellStyle name="Comma 2 14 8" xfId="5180" xr:uid="{9102FF53-B224-494E-93B9-C709E7F9BCF4}"/>
    <cellStyle name="Comma 2 14 8 2" xfId="17858" xr:uid="{A40D6565-ADA7-413C-A17B-CFEA8AA4C8C1}"/>
    <cellStyle name="Comma 2 14 8 2 2" xfId="37019" xr:uid="{E077613B-0201-4CF3-93D5-321EA2D216E5}"/>
    <cellStyle name="Comma 2 14 8 3" xfId="11522" xr:uid="{93B4FA89-DF33-4091-8A21-37C2CC24E7E2}"/>
    <cellStyle name="Comma 2 14 8 3 2" xfId="30685" xr:uid="{F220F83C-335D-49B7-96BF-7BD9CCF5ACBC}"/>
    <cellStyle name="Comma 2 14 8 4" xfId="24351" xr:uid="{E8217F15-8A2F-42B4-98AF-38B6AB092018}"/>
    <cellStyle name="Comma 2 14 9" xfId="13702" xr:uid="{FEEFFF6D-C397-4601-9B8A-6A932BF0159C}"/>
    <cellStyle name="Comma 2 14 9 2" xfId="32863" xr:uid="{F35C55AD-D1AB-46D8-8121-EA0D47D13EFC}"/>
    <cellStyle name="Comma 2 15" xfId="614" xr:uid="{A95EAF8D-4AE2-4041-AE9B-A8E48BF4DB5F}"/>
    <cellStyle name="Comma 2 15 10" xfId="5183" xr:uid="{C8344ECC-91D5-448E-AC51-1F73655FBFE9}"/>
    <cellStyle name="Comma 2 15 10 2" xfId="17861" xr:uid="{E1EE080C-8FF9-4923-96CF-FFFAA0A944A0}"/>
    <cellStyle name="Comma 2 15 10 2 2" xfId="37022" xr:uid="{A8827D7E-1EEC-4F40-9F56-9C3C18944AFB}"/>
    <cellStyle name="Comma 2 15 10 3" xfId="11525" xr:uid="{64F9F566-0B39-41C4-B2AE-6D560128FE3B}"/>
    <cellStyle name="Comma 2 15 10 3 2" xfId="30688" xr:uid="{AE8A2DDA-7B16-412A-90D8-F8E79C852869}"/>
    <cellStyle name="Comma 2 15 10 4" xfId="24354" xr:uid="{8A966418-1CF2-4216-9F99-6D9A6D9B6D51}"/>
    <cellStyle name="Comma 2 15 11" xfId="5116" xr:uid="{3C6EB066-5CD1-4B56-A956-62D4B7542472}"/>
    <cellStyle name="Comma 2 15 11 2" xfId="17795" xr:uid="{B07E5A42-8882-467B-A876-D80DC5ACFB12}"/>
    <cellStyle name="Comma 2 15 11 2 2" xfId="36956" xr:uid="{8F40D8AF-7036-420B-B6E7-9993A6882348}"/>
    <cellStyle name="Comma 2 15 11 3" xfId="11459" xr:uid="{4F9F81BD-3B08-4A4A-AEA4-E42C676FEF3A}"/>
    <cellStyle name="Comma 2 15 11 3 2" xfId="30622" xr:uid="{9395D72B-4A3A-4C8B-81CB-D5F71766D02C}"/>
    <cellStyle name="Comma 2 15 11 4" xfId="24288" xr:uid="{4878A5B7-C2C4-4E5E-9A0B-1BBFF22FD346}"/>
    <cellStyle name="Comma 2 15 12" xfId="13705" xr:uid="{56650B49-719C-4E8C-9BDB-AB525957E87C}"/>
    <cellStyle name="Comma 2 15 12 2" xfId="32866" xr:uid="{DEAB6499-7469-4289-B639-8913049659EA}"/>
    <cellStyle name="Comma 2 15 13" xfId="7369" xr:uid="{7CB7C576-A474-4B20-B959-8DAF42ACD2B0}"/>
    <cellStyle name="Comma 2 15 13 2" xfId="26532" xr:uid="{A65ADA9D-5972-4996-AD43-BF2F3C1CC60E}"/>
    <cellStyle name="Comma 2 15 14" xfId="20198" xr:uid="{8E2271B6-BD8E-44D4-AB7E-C29908C3D87A}"/>
    <cellStyle name="Comma 2 15 2" xfId="939" xr:uid="{3C33179C-8CED-4254-8A00-18AFC45C9773}"/>
    <cellStyle name="Comma 2 15 2 2" xfId="3379" xr:uid="{2F05FD29-EA2B-402F-943D-5C8F9411E3FA}"/>
    <cellStyle name="Comma 2 15 2 2 2" xfId="16059" xr:uid="{7BC2FFF1-3F5F-44D1-9ECE-76C02C16EA94}"/>
    <cellStyle name="Comma 2 15 2 2 2 2" xfId="35220" xr:uid="{C5506B8B-D7A8-4A70-ADAC-F9C81C30AAFB}"/>
    <cellStyle name="Comma 2 15 2 2 3" xfId="9723" xr:uid="{4CFF0E6F-90CB-4561-BCAF-A95AE5244C01}"/>
    <cellStyle name="Comma 2 15 2 2 3 2" xfId="28886" xr:uid="{9D07ACBB-BF22-454C-B5FF-9E4E7DF518A5}"/>
    <cellStyle name="Comma 2 15 2 2 4" xfId="22552" xr:uid="{2BCD2B7A-270C-45D1-8A05-323D4C940FB4}"/>
    <cellStyle name="Comma 2 15 2 3" xfId="5482" xr:uid="{DCEF7D2F-902E-443A-98D3-5087C0084768}"/>
    <cellStyle name="Comma 2 15 2 3 2" xfId="18160" xr:uid="{B5FF422D-0110-4076-8B84-8427C1DA222C}"/>
    <cellStyle name="Comma 2 15 2 3 2 2" xfId="37321" xr:uid="{3F7F32F1-1A3F-45BE-8138-44A60BA84EC1}"/>
    <cellStyle name="Comma 2 15 2 3 3" xfId="11824" xr:uid="{40996B3B-C364-4054-B481-8DBCC569BD6B}"/>
    <cellStyle name="Comma 2 15 2 3 3 2" xfId="30987" xr:uid="{793D8932-AA6D-4578-B2F3-498463DE8E05}"/>
    <cellStyle name="Comma 2 15 2 3 4" xfId="24653" xr:uid="{D2096BAB-0EEE-421F-8369-3B8926E1B1CE}"/>
    <cellStyle name="Comma 2 15 2 4" xfId="13998" xr:uid="{E5D0BC72-A9D5-420A-BC29-17C457DB77C5}"/>
    <cellStyle name="Comma 2 15 2 4 2" xfId="33159" xr:uid="{85264A36-74D8-48A7-AD79-633ED68985A1}"/>
    <cellStyle name="Comma 2 15 2 5" xfId="7662" xr:uid="{5A9710DF-8BFF-46AF-AFD4-9FA4DA942E2D}"/>
    <cellStyle name="Comma 2 15 2 5 2" xfId="26825" xr:uid="{1F4B67A8-A16A-4EF1-9543-58B50CFBBFCC}"/>
    <cellStyle name="Comma 2 15 2 6" xfId="20491" xr:uid="{A6ADF2FC-342A-4433-B42E-6E46298C3AAD}"/>
    <cellStyle name="Comma 2 15 3" xfId="1257" xr:uid="{785F5D68-0F2A-40BA-B2AB-C71B6AF452EB}"/>
    <cellStyle name="Comma 2 15 3 2" xfId="3627" xr:uid="{628A5D14-2637-4E09-A50B-19E8269EAED4}"/>
    <cellStyle name="Comma 2 15 3 2 2" xfId="16307" xr:uid="{19F366C0-22BE-403D-85D3-7ADC8D9F415B}"/>
    <cellStyle name="Comma 2 15 3 2 2 2" xfId="35468" xr:uid="{F5F010BA-CD33-4002-AF3A-DD821BD5747D}"/>
    <cellStyle name="Comma 2 15 3 2 3" xfId="9971" xr:uid="{24B810C0-0343-4A29-B7F8-F2ECDAC4EBDE}"/>
    <cellStyle name="Comma 2 15 3 2 3 2" xfId="29134" xr:uid="{1264FF1F-EF47-4E4D-83F6-3F1BA1BF4582}"/>
    <cellStyle name="Comma 2 15 3 2 4" xfId="22800" xr:uid="{04A86B46-57B4-4B8A-9A0A-8BCF34D8DE67}"/>
    <cellStyle name="Comma 2 15 3 3" xfId="5739" xr:uid="{34F8068D-3A28-4AFD-99E4-F0E8C07D4A21}"/>
    <cellStyle name="Comma 2 15 3 3 2" xfId="18417" xr:uid="{B833D427-5C51-4706-8CE5-B348BDA10314}"/>
    <cellStyle name="Comma 2 15 3 3 2 2" xfId="37578" xr:uid="{36050D58-CB20-429B-BB65-05E9BBB77B73}"/>
    <cellStyle name="Comma 2 15 3 3 3" xfId="12081" xr:uid="{4113727F-9D36-4839-8ABF-24BC8F446E12}"/>
    <cellStyle name="Comma 2 15 3 3 3 2" xfId="31244" xr:uid="{D1A72D76-E7D9-48C0-8E0F-750AC77F93D1}"/>
    <cellStyle name="Comma 2 15 3 3 4" xfId="24910" xr:uid="{AFE996C4-5B98-4A96-920F-9ABF876E40A3}"/>
    <cellStyle name="Comma 2 15 3 4" xfId="14246" xr:uid="{256726CC-9E68-4D25-87B3-28E0C9D39190}"/>
    <cellStyle name="Comma 2 15 3 4 2" xfId="33407" xr:uid="{BD41E28C-83F2-4BA4-9E45-C0B91117AD22}"/>
    <cellStyle name="Comma 2 15 3 5" xfId="7910" xr:uid="{D312080C-0A5E-4BF2-8143-AAF2F66ACF3C}"/>
    <cellStyle name="Comma 2 15 3 5 2" xfId="27073" xr:uid="{DCEE521C-F6AE-4A0F-B2D7-D6D6131EA53D}"/>
    <cellStyle name="Comma 2 15 3 6" xfId="20739" xr:uid="{63DA95E0-6F1A-4050-AEC8-343AAFB9F870}"/>
    <cellStyle name="Comma 2 15 4" xfId="1572" xr:uid="{E076C8BE-F900-4150-BC3F-99E308523B0E}"/>
    <cellStyle name="Comma 2 15 4 2" xfId="3874" xr:uid="{134C5508-7164-4B7B-833A-957591344EFA}"/>
    <cellStyle name="Comma 2 15 4 2 2" xfId="16554" xr:uid="{17540754-89AE-467E-9649-72E6574F8570}"/>
    <cellStyle name="Comma 2 15 4 2 2 2" xfId="35715" xr:uid="{AEB7796B-02F6-4866-AD27-A73BCB4D0732}"/>
    <cellStyle name="Comma 2 15 4 2 3" xfId="10218" xr:uid="{5449635D-8F38-45CA-8EBD-F57DB64F536A}"/>
    <cellStyle name="Comma 2 15 4 2 3 2" xfId="29381" xr:uid="{A9DAF942-F4C7-4E01-81E8-F5365B197864}"/>
    <cellStyle name="Comma 2 15 4 2 4" xfId="23047" xr:uid="{89C85DB2-BF20-4162-AD91-E25AFFE593F0}"/>
    <cellStyle name="Comma 2 15 4 3" xfId="5997" xr:uid="{1DE9AB87-966B-4409-B5DE-8C2FB5F5027B}"/>
    <cellStyle name="Comma 2 15 4 3 2" xfId="18675" xr:uid="{33BAD2D6-FD82-4673-B096-7DF2104FAD28}"/>
    <cellStyle name="Comma 2 15 4 3 2 2" xfId="37836" xr:uid="{676B8C30-674E-4658-B32E-279BEFEBB8AE}"/>
    <cellStyle name="Comma 2 15 4 3 3" xfId="12339" xr:uid="{E1F67997-DC8A-4ED5-8141-DC20AFF5ECE8}"/>
    <cellStyle name="Comma 2 15 4 3 3 2" xfId="31502" xr:uid="{541CAE4E-9BD8-446C-945E-2C239F8416BE}"/>
    <cellStyle name="Comma 2 15 4 3 4" xfId="25168" xr:uid="{98603C08-E5DC-49D0-9395-3F9890096711}"/>
    <cellStyle name="Comma 2 15 4 4" xfId="14493" xr:uid="{A6172DEE-7DA7-4639-9734-82ABC5D44F5D}"/>
    <cellStyle name="Comma 2 15 4 4 2" xfId="33654" xr:uid="{4BFA9FD9-8C52-4DAD-8281-1A626AC1DE53}"/>
    <cellStyle name="Comma 2 15 4 5" xfId="8157" xr:uid="{3E8E3BF9-1E4D-4ACF-A1C9-577CD093BC3A}"/>
    <cellStyle name="Comma 2 15 4 5 2" xfId="27320" xr:uid="{0E995299-F3F5-45F8-86F3-00D1CDA93333}"/>
    <cellStyle name="Comma 2 15 4 6" xfId="20986" xr:uid="{24299DBC-343F-4DD0-868A-9E02682F349D}"/>
    <cellStyle name="Comma 2 15 5" xfId="2083" xr:uid="{D00C79E8-E5AC-4919-A305-C571CFAB191C}"/>
    <cellStyle name="Comma 2 15 5 2" xfId="4182" xr:uid="{BB1AF12B-82CC-4BA6-9749-7213D59B2D4B}"/>
    <cellStyle name="Comma 2 15 5 2 2" xfId="16862" xr:uid="{B0B3D936-746A-40D5-A9F7-0B549257CA43}"/>
    <cellStyle name="Comma 2 15 5 2 2 2" xfId="36023" xr:uid="{561E6DFD-D1E4-4C0C-B03E-45A92E83BF43}"/>
    <cellStyle name="Comma 2 15 5 2 3" xfId="10526" xr:uid="{12666209-8727-4EB4-842A-C96642C0F01F}"/>
    <cellStyle name="Comma 2 15 5 2 3 2" xfId="29689" xr:uid="{63F30BC2-8865-4A31-A513-AE5D4B126EC6}"/>
    <cellStyle name="Comma 2 15 5 2 4" xfId="23355" xr:uid="{2887D21E-AD24-4DEA-9B43-CF16785DD8E6}"/>
    <cellStyle name="Comma 2 15 5 3" xfId="6346" xr:uid="{EC34F004-A3A3-4D3C-A760-372CC2E42E7D}"/>
    <cellStyle name="Comma 2 15 5 3 2" xfId="19024" xr:uid="{295B87F0-51F4-45F9-9690-42D1DFAAC1D0}"/>
    <cellStyle name="Comma 2 15 5 3 2 2" xfId="38185" xr:uid="{4CD69E62-9CF6-42F8-B909-09CDE27B5615}"/>
    <cellStyle name="Comma 2 15 5 3 3" xfId="12688" xr:uid="{F002BB4B-B104-4DFD-8EBC-81C860FDAAF0}"/>
    <cellStyle name="Comma 2 15 5 3 3 2" xfId="31851" xr:uid="{43F0DF84-1812-45D5-8897-9C67D0AF60CC}"/>
    <cellStyle name="Comma 2 15 5 3 4" xfId="25517" xr:uid="{88C8E89C-B400-4985-8663-DC09CD63A819}"/>
    <cellStyle name="Comma 2 15 5 4" xfId="14801" xr:uid="{F309A90B-3911-4D3E-81A2-B5334E8362B7}"/>
    <cellStyle name="Comma 2 15 5 4 2" xfId="33962" xr:uid="{61BADAC5-A073-4EA3-9384-7E1ED7AD648F}"/>
    <cellStyle name="Comma 2 15 5 5" xfId="8465" xr:uid="{F451F4CE-9C08-4E4B-B249-231D8C08796E}"/>
    <cellStyle name="Comma 2 15 5 5 2" xfId="27628" xr:uid="{B7352185-BF6A-48F8-A439-C998F6F371E8}"/>
    <cellStyle name="Comma 2 15 5 6" xfId="21294" xr:uid="{B9438EC3-D188-438A-944B-981A1990F66D}"/>
    <cellStyle name="Comma 2 15 6" xfId="2393" xr:uid="{DF23777D-5CB5-4906-AC33-A0CA210CF6DB}"/>
    <cellStyle name="Comma 2 15 6 2" xfId="4490" xr:uid="{A146852A-722B-4EE9-A884-141570E1FC91}"/>
    <cellStyle name="Comma 2 15 6 2 2" xfId="17170" xr:uid="{378CC35C-9BEC-4099-B08A-9FDA48B0BC32}"/>
    <cellStyle name="Comma 2 15 6 2 2 2" xfId="36331" xr:uid="{FB048D79-296C-4FC1-AEA9-2BDEB84ED47B}"/>
    <cellStyle name="Comma 2 15 6 2 3" xfId="10834" xr:uid="{0E45EF0A-5FC2-423D-921A-CCCCFAAC25FA}"/>
    <cellStyle name="Comma 2 15 6 2 3 2" xfId="29997" xr:uid="{1806DE94-3E41-4CA7-AEBE-83EE48BBF023}"/>
    <cellStyle name="Comma 2 15 6 2 4" xfId="23663" xr:uid="{ADA0A4CA-590A-42B9-9767-2528EB802EB8}"/>
    <cellStyle name="Comma 2 15 6 3" xfId="6654" xr:uid="{51936222-6F18-4561-A3E5-859B9990FA68}"/>
    <cellStyle name="Comma 2 15 6 3 2" xfId="19332" xr:uid="{96203F63-7F8B-467C-90B4-2A168A37B168}"/>
    <cellStyle name="Comma 2 15 6 3 2 2" xfId="38493" xr:uid="{9EE5F158-121E-47F2-9F03-6ED8F26B333A}"/>
    <cellStyle name="Comma 2 15 6 3 3" xfId="12996" xr:uid="{18C2494B-A319-4B0A-9DB5-42D0A6E0389B}"/>
    <cellStyle name="Comma 2 15 6 3 3 2" xfId="32159" xr:uid="{B2593819-744F-4DF1-918A-7854C31FBCE3}"/>
    <cellStyle name="Comma 2 15 6 3 4" xfId="25825" xr:uid="{4EEB437E-8D7D-4F2B-A28B-D779778FE662}"/>
    <cellStyle name="Comma 2 15 6 4" xfId="15109" xr:uid="{590132C7-1101-405D-9FA3-1C1F5271C5F3}"/>
    <cellStyle name="Comma 2 15 6 4 2" xfId="34270" xr:uid="{8BA48419-88D9-4D59-918E-5E3CFA80498B}"/>
    <cellStyle name="Comma 2 15 6 5" xfId="8773" xr:uid="{33574231-1A61-4C90-A392-4360C82F2400}"/>
    <cellStyle name="Comma 2 15 6 5 2" xfId="27936" xr:uid="{51AC3FE6-E8C2-4E14-B3BD-1284332016A6}"/>
    <cellStyle name="Comma 2 15 6 6" xfId="21602" xr:uid="{7C54F137-D6BF-4E65-96D5-2D946823463E}"/>
    <cellStyle name="Comma 2 15 7" xfId="2652" xr:uid="{6ADB5134-9C3F-47BF-A822-210461675952}"/>
    <cellStyle name="Comma 2 15 7 2" xfId="4745" xr:uid="{0C0D1DA5-C7F0-4166-B030-B4877AB19F1E}"/>
    <cellStyle name="Comma 2 15 7 2 2" xfId="17425" xr:uid="{EB3B9AF6-3463-4623-B00A-A617947F56BA}"/>
    <cellStyle name="Comma 2 15 7 2 2 2" xfId="36586" xr:uid="{381D1F7F-1CF8-4003-A820-C0CA9E6D0A01}"/>
    <cellStyle name="Comma 2 15 7 2 3" xfId="11089" xr:uid="{59A16F52-7BEF-422C-86F4-6B1F6C0FCCE7}"/>
    <cellStyle name="Comma 2 15 7 2 3 2" xfId="30252" xr:uid="{0AF5192B-AA30-4CF1-AB73-B53AE45943BD}"/>
    <cellStyle name="Comma 2 15 7 2 4" xfId="23918" xr:uid="{0790DE7D-F4F4-4FE8-8079-610EA7A603B4}"/>
    <cellStyle name="Comma 2 15 7 3" xfId="6909" xr:uid="{061AC154-0059-48D5-9128-E4FD40E965AC}"/>
    <cellStyle name="Comma 2 15 7 3 2" xfId="19587" xr:uid="{9D62E95F-C78F-49E2-861E-1FC09985161D}"/>
    <cellStyle name="Comma 2 15 7 3 2 2" xfId="38748" xr:uid="{403DC98A-E76A-4FD5-8AD4-72D0912A5244}"/>
    <cellStyle name="Comma 2 15 7 3 3" xfId="13251" xr:uid="{DB865CA3-6965-4241-87B6-381964DB2AE3}"/>
    <cellStyle name="Comma 2 15 7 3 3 2" xfId="32414" xr:uid="{686707B3-C59A-43D0-AB28-9277EA22032F}"/>
    <cellStyle name="Comma 2 15 7 3 4" xfId="26080" xr:uid="{784E9611-2184-488F-BE0A-CBA2CE990ECA}"/>
    <cellStyle name="Comma 2 15 7 4" xfId="15364" xr:uid="{08D85068-04AC-480B-A21C-8509403E461E}"/>
    <cellStyle name="Comma 2 15 7 4 2" xfId="34525" xr:uid="{233F6FDC-6BDF-49C5-8983-20131127E415}"/>
    <cellStyle name="Comma 2 15 7 5" xfId="9028" xr:uid="{91EC15BE-4DFC-47A4-A728-4F7A99F51CF2}"/>
    <cellStyle name="Comma 2 15 7 5 2" xfId="28191" xr:uid="{8CEF0A64-258F-479D-B177-95DE6C2A9FAD}"/>
    <cellStyle name="Comma 2 15 7 6" xfId="21857" xr:uid="{146A509F-1A6E-4FC0-8DB9-C27B6887BDDB}"/>
    <cellStyle name="Comma 2 15 8" xfId="2865" xr:uid="{B59030E0-28A4-4524-8878-5693309BEBBD}"/>
    <cellStyle name="Comma 2 15 8 2" xfId="4950" xr:uid="{85D852B4-0F97-49B0-8D7C-B685847855FD}"/>
    <cellStyle name="Comma 2 15 8 2 2" xfId="17630" xr:uid="{A7FFBB7F-D75E-4CDE-8E4C-D89F8D97D3B1}"/>
    <cellStyle name="Comma 2 15 8 2 2 2" xfId="36791" xr:uid="{24503F91-F896-474C-851B-A5F9982BF406}"/>
    <cellStyle name="Comma 2 15 8 2 3" xfId="11294" xr:uid="{968AEF9F-2988-4AC7-BD36-A2C4C48162EE}"/>
    <cellStyle name="Comma 2 15 8 2 3 2" xfId="30457" xr:uid="{074D24B8-FDA8-4BF8-BBF7-875133ABD04B}"/>
    <cellStyle name="Comma 2 15 8 2 4" xfId="24123" xr:uid="{5A812E1D-2E20-4E75-A10A-EB93FA4FD9E5}"/>
    <cellStyle name="Comma 2 15 8 3" xfId="7114" xr:uid="{45C1F8B7-6529-4E83-91F0-941298237AF8}"/>
    <cellStyle name="Comma 2 15 8 3 2" xfId="19792" xr:uid="{22E58FB2-EFD2-4471-BD05-87ED65F91AB5}"/>
    <cellStyle name="Comma 2 15 8 3 2 2" xfId="38953" xr:uid="{2BC28143-F2C0-4322-AF15-AE95D6F9B279}"/>
    <cellStyle name="Comma 2 15 8 3 3" xfId="13456" xr:uid="{9FEF307B-5FE2-4BB2-ACE4-2B2ECF626E64}"/>
    <cellStyle name="Comma 2 15 8 3 3 2" xfId="32619" xr:uid="{02BCDCCB-B3F5-44C7-8B8E-EF7D84E78DD7}"/>
    <cellStyle name="Comma 2 15 8 3 4" xfId="26285" xr:uid="{D8A4B6A1-00AB-4336-A6D4-128B7F136CB2}"/>
    <cellStyle name="Comma 2 15 8 4" xfId="15569" xr:uid="{80261F3A-E807-47D3-9919-78B59341BA63}"/>
    <cellStyle name="Comma 2 15 8 4 2" xfId="34730" xr:uid="{D004B804-5786-49F8-8888-0B2BED3D114A}"/>
    <cellStyle name="Comma 2 15 8 5" xfId="9233" xr:uid="{31EE8C5D-0E0A-4655-9B3E-B2418AEC492E}"/>
    <cellStyle name="Comma 2 15 8 5 2" xfId="28396" xr:uid="{C9DA2995-DD32-4D8F-8F76-53C56BA4725A}"/>
    <cellStyle name="Comma 2 15 8 6" xfId="22062" xr:uid="{5C00A703-4CBE-4CEA-9B3A-5282C1B0ADAD}"/>
    <cellStyle name="Comma 2 15 9" xfId="3086" xr:uid="{B6D5A36D-8E2D-404D-B8FC-90C204ABE4B1}"/>
    <cellStyle name="Comma 2 15 9 2" xfId="15766" xr:uid="{20C03730-5E32-4945-81EA-290E21696655}"/>
    <cellStyle name="Comma 2 15 9 2 2" xfId="34927" xr:uid="{A1764915-E564-4688-9100-5D0B98EBC679}"/>
    <cellStyle name="Comma 2 15 9 3" xfId="9430" xr:uid="{DAFCB046-3649-411C-8279-823507C83FB0}"/>
    <cellStyle name="Comma 2 15 9 3 2" xfId="28593" xr:uid="{E0474257-9551-4D44-BB28-5FA397DF4727}"/>
    <cellStyle name="Comma 2 15 9 4" xfId="22259" xr:uid="{2E64A37B-6A45-4F1F-89EA-A4D04B1B5D13}"/>
    <cellStyle name="Comma 2 16" xfId="750" xr:uid="{C4E5696C-EBA7-4F00-9A0C-A294A6533A9B}"/>
    <cellStyle name="Comma 2 16 2" xfId="3199" xr:uid="{8E5A2006-7F8D-4F54-99C0-3B0F33BE9248}"/>
    <cellStyle name="Comma 2 16 2 2" xfId="15879" xr:uid="{08EDACC4-A500-48F1-9A32-F1AE1E794C09}"/>
    <cellStyle name="Comma 2 16 2 2 2" xfId="35040" xr:uid="{887267C4-7749-4F74-80A2-23F2EC3EE7C5}"/>
    <cellStyle name="Comma 2 16 2 3" xfId="9543" xr:uid="{3D9F3C73-6E27-4C5B-BC4C-DE1BA59B0A09}"/>
    <cellStyle name="Comma 2 16 2 3 2" xfId="28706" xr:uid="{6E8AADA4-54C7-4394-80D7-CB337420DE54}"/>
    <cellStyle name="Comma 2 16 2 4" xfId="22372" xr:uid="{7F602F27-D10A-466A-9F56-C642AB6AEDE1}"/>
    <cellStyle name="Comma 2 16 3" xfId="5299" xr:uid="{7C1209D7-B816-48F3-96E2-7441B2D2CB20}"/>
    <cellStyle name="Comma 2 16 3 2" xfId="17977" xr:uid="{D81B1E4A-AF0B-44D1-B5BD-4ED207719FC0}"/>
    <cellStyle name="Comma 2 16 3 2 2" xfId="37138" xr:uid="{EB6DFB68-3A91-4984-935B-35B1BE13E4D7}"/>
    <cellStyle name="Comma 2 16 3 3" xfId="11641" xr:uid="{617714B0-7164-4244-8375-EE71DE654EAF}"/>
    <cellStyle name="Comma 2 16 3 3 2" xfId="30804" xr:uid="{50F61D55-EDA0-45C0-A006-76E5538F6C15}"/>
    <cellStyle name="Comma 2 16 3 4" xfId="24470" xr:uid="{6C3C70CF-427A-4815-BEB5-9E2FEC544122}"/>
    <cellStyle name="Comma 2 16 4" xfId="13818" xr:uid="{1ACAF548-A556-4FD9-BEEB-3FB5E4F68207}"/>
    <cellStyle name="Comma 2 16 4 2" xfId="32979" xr:uid="{E9628651-CA71-4279-A4C2-6A86C6DAAAEC}"/>
    <cellStyle name="Comma 2 16 5" xfId="7482" xr:uid="{9424CC7A-74F0-46DF-B97A-46F7803ED71B}"/>
    <cellStyle name="Comma 2 16 5 2" xfId="26645" xr:uid="{876ED322-49A9-42AD-8794-D3EF6C38C3DD}"/>
    <cellStyle name="Comma 2 16 6" xfId="20311" xr:uid="{2533D89A-9EE4-45E8-96F2-388A5DA49B2A}"/>
    <cellStyle name="Comma 2 17" xfId="1063" xr:uid="{AFC75BB6-8A19-4D79-89D1-446568DC13CE}"/>
    <cellStyle name="Comma 2 17 2" xfId="3494" xr:uid="{EA94C6A8-F837-4967-9AE3-388A20FD414B}"/>
    <cellStyle name="Comma 2 17 2 2" xfId="16174" xr:uid="{78A73901-FFC6-41CF-B705-E485E26BEC69}"/>
    <cellStyle name="Comma 2 17 2 2 2" xfId="35335" xr:uid="{B97045B0-A113-451A-B766-E2B8C0BB4512}"/>
    <cellStyle name="Comma 2 17 2 3" xfId="9838" xr:uid="{5F57764E-9ACC-42E3-AFC2-E30A5EE948ED}"/>
    <cellStyle name="Comma 2 17 2 3 2" xfId="29001" xr:uid="{673E7531-CE95-45FF-B7B2-AB50DE76022C}"/>
    <cellStyle name="Comma 2 17 2 4" xfId="22667" xr:uid="{BD3CC548-C10C-4F94-B231-2DA97E7429E7}"/>
    <cellStyle name="Comma 2 17 3" xfId="5597" xr:uid="{8B3D9A95-F666-4EF9-B009-F78F6862843F}"/>
    <cellStyle name="Comma 2 17 3 2" xfId="18275" xr:uid="{6D473356-D42D-4E8F-B9FF-6284F334467E}"/>
    <cellStyle name="Comma 2 17 3 2 2" xfId="37436" xr:uid="{9F34C759-CCE2-4447-974C-7AF22461E21E}"/>
    <cellStyle name="Comma 2 17 3 3" xfId="11939" xr:uid="{09426469-39C8-48F9-A5D0-7B0F304A9E0B}"/>
    <cellStyle name="Comma 2 17 3 3 2" xfId="31102" xr:uid="{AA745B57-BD05-437D-BC32-44C6C941B52E}"/>
    <cellStyle name="Comma 2 17 3 4" xfId="24768" xr:uid="{DA97EE4C-5198-4B4B-804B-831E822CA0D0}"/>
    <cellStyle name="Comma 2 17 4" xfId="14113" xr:uid="{1DD74D68-5A30-41C5-AEE5-000C6CA6517C}"/>
    <cellStyle name="Comma 2 17 4 2" xfId="33274" xr:uid="{61D10FE0-64E2-4344-8ED5-BE001F6BC2C1}"/>
    <cellStyle name="Comma 2 17 5" xfId="7777" xr:uid="{636C6B44-DED7-4F97-982C-4255A2DF1D8A}"/>
    <cellStyle name="Comma 2 17 5 2" xfId="26940" xr:uid="{3BDECCB8-C65F-41DD-B38C-31534C35FCAE}"/>
    <cellStyle name="Comma 2 17 6" xfId="20606" xr:uid="{32F33C4C-5B57-4449-B7F4-BDAEAA11DA79}"/>
    <cellStyle name="Comma 2 18" xfId="1067" xr:uid="{E3198691-975C-4631-975F-3CD243211392}"/>
    <cellStyle name="Comma 2 18 2" xfId="3497" xr:uid="{8E677069-5DCB-456F-BA6D-8BF63269CCA2}"/>
    <cellStyle name="Comma 2 18 2 2" xfId="16177" xr:uid="{75B7BA97-6DD1-444A-AD8D-86F6798DAB62}"/>
    <cellStyle name="Comma 2 18 2 2 2" xfId="35338" xr:uid="{329D35B1-5CE5-4533-8E49-D2C3EE403A54}"/>
    <cellStyle name="Comma 2 18 2 3" xfId="9841" xr:uid="{E19B8D86-8F62-4BD6-82C1-DC99EC6903DE}"/>
    <cellStyle name="Comma 2 18 2 3 2" xfId="29004" xr:uid="{3DDE2E7B-D9BD-46DD-9CD3-2C1D8124116F}"/>
    <cellStyle name="Comma 2 18 2 4" xfId="22670" xr:uid="{D32F5B69-6076-425A-ACD1-443989EA1498}"/>
    <cellStyle name="Comma 2 18 3" xfId="5600" xr:uid="{D635E58A-DF2D-4899-A2CB-C242CA97064D}"/>
    <cellStyle name="Comma 2 18 3 2" xfId="18278" xr:uid="{ACA627E2-B6B5-451F-9C07-51E55DB0912A}"/>
    <cellStyle name="Comma 2 18 3 2 2" xfId="37439" xr:uid="{0965E7F6-576A-4E10-A4B9-9151FF49A3B8}"/>
    <cellStyle name="Comma 2 18 3 3" xfId="11942" xr:uid="{83C88439-277B-4F71-BBFC-267FF7E2FCA3}"/>
    <cellStyle name="Comma 2 18 3 3 2" xfId="31105" xr:uid="{ED39091C-F1B1-4718-9FA6-5AC74E1A99A2}"/>
    <cellStyle name="Comma 2 18 3 4" xfId="24771" xr:uid="{48735F8C-81EE-4EAA-A28B-F4A0BA6FDCC2}"/>
    <cellStyle name="Comma 2 18 4" xfId="14116" xr:uid="{2E9BA903-F78D-4FEB-9C8F-2C8059253517}"/>
    <cellStyle name="Comma 2 18 4 2" xfId="33277" xr:uid="{25D72F80-2493-421A-9FC2-8D09A7CCC9BE}"/>
    <cellStyle name="Comma 2 18 5" xfId="7780" xr:uid="{B17E3727-0356-4C7A-B42A-1D860A4476AA}"/>
    <cellStyle name="Comma 2 18 5 2" xfId="26943" xr:uid="{AF772510-86AB-46F2-B414-667D4D681406}"/>
    <cellStyle name="Comma 2 18 6" xfId="20609" xr:uid="{3A603DF7-9586-43D8-B998-064471CB5628}"/>
    <cellStyle name="Comma 2 19" xfId="1381" xr:uid="{363EFD76-14F6-41C5-97D7-B156D5B16E86}"/>
    <cellStyle name="Comma 2 19 2" xfId="3693" xr:uid="{4DE50E1B-E2E5-4B17-88D8-95B5A6B3E89D}"/>
    <cellStyle name="Comma 2 19 2 2" xfId="16373" xr:uid="{DA719E38-2BBD-454B-8D84-C3B5CEC436EE}"/>
    <cellStyle name="Comma 2 19 2 2 2" xfId="35534" xr:uid="{7FDFA169-B7D7-4064-9443-004D96B0137B}"/>
    <cellStyle name="Comma 2 19 2 3" xfId="10037" xr:uid="{C51E7B02-272A-44F5-8003-CE4DE8E58D65}"/>
    <cellStyle name="Comma 2 19 2 3 2" xfId="29200" xr:uid="{DC632F87-FF28-45AC-9751-AEE37D2734D8}"/>
    <cellStyle name="Comma 2 19 2 4" xfId="22866" xr:uid="{F5F967AC-947A-4FE5-8F41-C3101362DC95}"/>
    <cellStyle name="Comma 2 19 3" xfId="5815" xr:uid="{E4C5A98E-D7B4-4623-91AE-F5B7A0EB0BAF}"/>
    <cellStyle name="Comma 2 19 3 2" xfId="18493" xr:uid="{26F09D28-788B-4D78-8F9E-C34FA7DFC230}"/>
    <cellStyle name="Comma 2 19 3 2 2" xfId="37654" xr:uid="{D1BAB08B-F294-4DCE-B717-F7C2E7B3D38D}"/>
    <cellStyle name="Comma 2 19 3 3" xfId="12157" xr:uid="{A6F81F83-606F-44AA-AD76-765F4A27740C}"/>
    <cellStyle name="Comma 2 19 3 3 2" xfId="31320" xr:uid="{8B9591BF-5BB9-4F25-ADE0-5FBD39D75D19}"/>
    <cellStyle name="Comma 2 19 3 4" xfId="24986" xr:uid="{DF11CC23-088E-4C58-9BBE-66D9A4A975CF}"/>
    <cellStyle name="Comma 2 19 4" xfId="14312" xr:uid="{BDFBED65-7AAA-41A5-9760-8ACAE7F8111C}"/>
    <cellStyle name="Comma 2 19 4 2" xfId="33473" xr:uid="{EF502DC1-A9F8-4CBA-A7A9-4E3E9CA965FE}"/>
    <cellStyle name="Comma 2 19 5" xfId="7976" xr:uid="{8DEE03C1-49B2-463E-966A-1587625C38CE}"/>
    <cellStyle name="Comma 2 19 5 2" xfId="27139" xr:uid="{56CAC6CA-08BA-438C-AB8A-20DD5B5C402E}"/>
    <cellStyle name="Comma 2 19 6" xfId="20805" xr:uid="{DCA616D2-DF46-4C6C-84A2-1990BF6EEE85}"/>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2 2" xfId="36461" xr:uid="{2EB8A224-931D-48E4-9B6F-9E96CD1822FB}"/>
    <cellStyle name="Comma 2 2 10 2 3" xfId="10964" xr:uid="{A0B78775-BF03-4A61-B0D6-57F8A5D4A115}"/>
    <cellStyle name="Comma 2 2 10 2 3 2" xfId="30127" xr:uid="{A0606BF8-077A-4EC5-831F-E919D16CCD9A}"/>
    <cellStyle name="Comma 2 2 10 2 4" xfId="23793" xr:uid="{AF79DC57-F374-48C7-AD2D-667AE93285BD}"/>
    <cellStyle name="Comma 2 2 10 3" xfId="6784" xr:uid="{FE883B81-FAF8-4A76-8BCF-1BFCB34907D7}"/>
    <cellStyle name="Comma 2 2 10 3 2" xfId="19462" xr:uid="{B88623C6-6996-416E-9B06-3CC9B06E4DF5}"/>
    <cellStyle name="Comma 2 2 10 3 2 2" xfId="38623" xr:uid="{7D606090-5B36-4C9C-B7C5-1A8B26B62073}"/>
    <cellStyle name="Comma 2 2 10 3 3" xfId="13126" xr:uid="{F726AB04-1496-40A2-BE5F-A74220664AE6}"/>
    <cellStyle name="Comma 2 2 10 3 3 2" xfId="32289" xr:uid="{B5CF20F0-01B3-4C61-A339-977106A6DB35}"/>
    <cellStyle name="Comma 2 2 10 3 4" xfId="25955" xr:uid="{595A3A14-2B6C-4B88-A792-265A35CDA999}"/>
    <cellStyle name="Comma 2 2 10 4" xfId="15239" xr:uid="{BEA11DEE-A3B2-4C2A-9DFF-3015F3398CD7}"/>
    <cellStyle name="Comma 2 2 10 4 2" xfId="34400" xr:uid="{E5E1230A-368B-4F7E-8CCA-C5D2F124EDDD}"/>
    <cellStyle name="Comma 2 2 10 5" xfId="8903" xr:uid="{FA7DC757-8F2D-4A0C-86D1-3FAE9B15C6FF}"/>
    <cellStyle name="Comma 2 2 10 5 2" xfId="28066" xr:uid="{503475B0-486B-4F2E-958B-9349A98F8067}"/>
    <cellStyle name="Comma 2 2 10 6" xfId="21732" xr:uid="{9E77019E-355F-4515-BCED-D8EAD8161840}"/>
    <cellStyle name="Comma 2 2 11" xfId="2738" xr:uid="{E727EBD3-3356-4850-BDC3-1FFF67C166A5}"/>
    <cellStyle name="Comma 2 2 11 2" xfId="4825" xr:uid="{7923688B-4306-4210-A221-92CE05C5C16D}"/>
    <cellStyle name="Comma 2 2 11 2 2" xfId="17505" xr:uid="{FC2B93EB-703D-4F7B-B79B-8A4469115A94}"/>
    <cellStyle name="Comma 2 2 11 2 2 2" xfId="36666" xr:uid="{487506D2-578F-4E71-B906-D72FA5B31176}"/>
    <cellStyle name="Comma 2 2 11 2 3" xfId="11169" xr:uid="{A42FE510-7316-43BF-8666-EEC56A3DFD30}"/>
    <cellStyle name="Comma 2 2 11 2 3 2" xfId="30332" xr:uid="{3E9E6000-F2FF-4EEE-9CCA-60B1A6BFFC4C}"/>
    <cellStyle name="Comma 2 2 11 2 4" xfId="23998" xr:uid="{FAD9DFC9-E562-4612-8DC4-E273027530E7}"/>
    <cellStyle name="Comma 2 2 11 3" xfId="6989" xr:uid="{62F9AC0D-A6A8-4FD5-977C-31379850CDE6}"/>
    <cellStyle name="Comma 2 2 11 3 2" xfId="19667" xr:uid="{582BC069-1367-4B02-8207-86DD56B6FCD6}"/>
    <cellStyle name="Comma 2 2 11 3 2 2" xfId="38828" xr:uid="{D02262C0-A7C2-4C0E-BA89-3079CF7E6055}"/>
    <cellStyle name="Comma 2 2 11 3 3" xfId="13331" xr:uid="{72C0959E-6C2F-4B50-8D64-A716C127D532}"/>
    <cellStyle name="Comma 2 2 11 3 3 2" xfId="32494" xr:uid="{557C5D2C-4D91-436D-BA57-B9761D015083}"/>
    <cellStyle name="Comma 2 2 11 3 4" xfId="26160" xr:uid="{EB9DF246-21C3-42E8-87D9-B078A7201189}"/>
    <cellStyle name="Comma 2 2 11 4" xfId="15444" xr:uid="{16CE6E27-D365-448D-9611-7BE5052E0564}"/>
    <cellStyle name="Comma 2 2 11 4 2" xfId="34605" xr:uid="{03872D38-ED4B-421D-8E59-CCB502D6CF14}"/>
    <cellStyle name="Comma 2 2 11 5" xfId="9108" xr:uid="{C773B159-A9B6-47CF-8EF4-946BBD3C2BC4}"/>
    <cellStyle name="Comma 2 2 11 5 2" xfId="28271" xr:uid="{193B9E6D-F4A3-4049-B1D5-58A922B0C5A3}"/>
    <cellStyle name="Comma 2 2 11 6" xfId="21937" xr:uid="{E182F2D6-5159-40C1-8507-E5D446946999}"/>
    <cellStyle name="Comma 2 2 12" xfId="2971" xr:uid="{23E99688-C582-4243-9802-B8C5B1A8CE61}"/>
    <cellStyle name="Comma 2 2 12 2" xfId="15651" xr:uid="{A1779F47-D120-40BB-89E6-00779411CFE9}"/>
    <cellStyle name="Comma 2 2 12 2 2" xfId="34812" xr:uid="{4B51511C-7E8F-450F-AC09-12D368872ECA}"/>
    <cellStyle name="Comma 2 2 12 3" xfId="9315" xr:uid="{DD6B25BE-BA67-4357-A063-A8EB24CBCFEC}"/>
    <cellStyle name="Comma 2 2 12 3 2" xfId="28478" xr:uid="{3AF0F237-7E37-4D16-A167-BACBFAF3A10E}"/>
    <cellStyle name="Comma 2 2 12 4" xfId="22144" xr:uid="{50FCD099-9655-4AEA-AACF-4858C5A8353C}"/>
    <cellStyle name="Comma 2 2 13" xfId="5039" xr:uid="{2312520E-5E66-41F3-A646-C2F09580291B}"/>
    <cellStyle name="Comma 2 2 13 2" xfId="17719" xr:uid="{E6670430-CBA5-46DD-9026-CE39B8291B5C}"/>
    <cellStyle name="Comma 2 2 13 2 2" xfId="36880" xr:uid="{6B5D3E47-8CEB-4475-B392-D13CABF9BB02}"/>
    <cellStyle name="Comma 2 2 13 3" xfId="11383" xr:uid="{CC91AA80-99A6-4C64-A2A4-5F7EC9842570}"/>
    <cellStyle name="Comma 2 2 13 3 2" xfId="30546" xr:uid="{FC47A99A-A4EC-4627-A681-211466536C2F}"/>
    <cellStyle name="Comma 2 2 13 4" xfId="24212" xr:uid="{81F353F2-09F3-4129-BB99-489930250056}"/>
    <cellStyle name="Comma 2 2 14" xfId="5820" xr:uid="{18FB985E-CBCC-4B80-81B4-B49E1BFC45C4}"/>
    <cellStyle name="Comma 2 2 14 2" xfId="18498" xr:uid="{50652C0C-8C92-4D33-A417-3AE481399EAA}"/>
    <cellStyle name="Comma 2 2 14 2 2" xfId="37659" xr:uid="{E16D2495-4655-4A31-9AFE-8A9EEBC147C1}"/>
    <cellStyle name="Comma 2 2 14 3" xfId="12162" xr:uid="{D26096BE-CF0D-428F-B5F5-BF9185D1218B}"/>
    <cellStyle name="Comma 2 2 14 3 2" xfId="31325" xr:uid="{5E7CB2B9-F416-4663-A8B8-CE3B7D3E9D3E}"/>
    <cellStyle name="Comma 2 2 14 4" xfId="24991" xr:uid="{EEE83F5B-ED03-48DA-AADD-EBAAE6122237}"/>
    <cellStyle name="Comma 2 2 15" xfId="13590" xr:uid="{46FD394B-C020-4CAD-8346-B259547825D5}"/>
    <cellStyle name="Comma 2 2 15 2" xfId="32752" xr:uid="{331170DF-299A-42FA-96CB-50B19F3A1E28}"/>
    <cellStyle name="Comma 2 2 16" xfId="7255" xr:uid="{656643BF-7AE9-412F-AF87-F3A21B9C5039}"/>
    <cellStyle name="Comma 2 2 16 2" xfId="26418" xr:uid="{9836FE7B-7A71-4C45-B5F8-2BB3CB0EF1B1}"/>
    <cellStyle name="Comma 2 2 17" xfId="20082" xr:uid="{E4118E80-52CC-4D90-9541-BCA0A789E5AC}"/>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2 2" xfId="36698" xr:uid="{7D9C5164-C414-4515-84A7-8D3B0AA56F03}"/>
    <cellStyle name="Comma 2 2 2 10 2 3" xfId="11201" xr:uid="{31D42604-58D1-451C-94C4-F421C0E4E0B7}"/>
    <cellStyle name="Comma 2 2 2 10 2 3 2" xfId="30364" xr:uid="{36720B67-AB59-4209-9AB4-96C967794407}"/>
    <cellStyle name="Comma 2 2 2 10 2 4" xfId="24030" xr:uid="{53D8E5CA-B39C-41BF-951F-92BB271B8D37}"/>
    <cellStyle name="Comma 2 2 2 10 3" xfId="7021" xr:uid="{7A01869D-060D-4CAA-A846-AF9A3276142D}"/>
    <cellStyle name="Comma 2 2 2 10 3 2" xfId="19699" xr:uid="{467024D1-7772-46A3-8FDA-C5AAC9210340}"/>
    <cellStyle name="Comma 2 2 2 10 3 2 2" xfId="38860" xr:uid="{1C56CC0D-43EA-49D0-9CFE-84A9C3A81DEA}"/>
    <cellStyle name="Comma 2 2 2 10 3 3" xfId="13363" xr:uid="{C6ABD5E9-6866-4DB8-918C-7180BDEA069C}"/>
    <cellStyle name="Comma 2 2 2 10 3 3 2" xfId="32526" xr:uid="{3643F691-8782-445F-868E-67867079E826}"/>
    <cellStyle name="Comma 2 2 2 10 3 4" xfId="26192" xr:uid="{DA9DF180-BE1B-42D1-847F-E04DA22F5C74}"/>
    <cellStyle name="Comma 2 2 2 10 4" xfId="15476" xr:uid="{407E8D4C-866A-49C7-9EF9-5E4C223BEC9F}"/>
    <cellStyle name="Comma 2 2 2 10 4 2" xfId="34637" xr:uid="{FFF065BA-CFFF-45BD-A736-63F763D78F21}"/>
    <cellStyle name="Comma 2 2 2 10 5" xfId="9140" xr:uid="{B92B332B-76B9-41C9-AA18-DEC4D91B1E8D}"/>
    <cellStyle name="Comma 2 2 2 10 5 2" xfId="28303" xr:uid="{F3C17E13-466D-4E16-8BBA-F56EC4C3F32E}"/>
    <cellStyle name="Comma 2 2 2 10 6" xfId="21969" xr:uid="{151D4D61-6588-4CFF-A997-4AD7BF369134}"/>
    <cellStyle name="Comma 2 2 2 11" xfId="3028" xr:uid="{4A4A54B3-AFD3-4308-AC68-79B1EC65AFB0}"/>
    <cellStyle name="Comma 2 2 2 11 2" xfId="15708" xr:uid="{512985BF-3AA3-47CF-A9BC-BDADD5BE8681}"/>
    <cellStyle name="Comma 2 2 2 11 2 2" xfId="34869" xr:uid="{04329813-AC45-4B7A-9350-DE6C050946CF}"/>
    <cellStyle name="Comma 2 2 2 11 3" xfId="9372" xr:uid="{1A6174CD-5347-4D94-A265-0EB6D1DF5016}"/>
    <cellStyle name="Comma 2 2 2 11 3 2" xfId="28535" xr:uid="{E7BDD7ED-FBF0-4AB9-AF21-28E9304E3D56}"/>
    <cellStyle name="Comma 2 2 2 11 4" xfId="22201" xr:uid="{275A85BC-B0E5-4397-ACEA-040E6D2423E8}"/>
    <cellStyle name="Comma 2 2 2 12" xfId="5125" xr:uid="{4B3E8417-1F0B-4979-84CA-E9ADA0B0840F}"/>
    <cellStyle name="Comma 2 2 2 12 2" xfId="17803" xr:uid="{41FC9E5C-E7CE-4AAB-86FE-F57ACCF4DCC3}"/>
    <cellStyle name="Comma 2 2 2 12 2 2" xfId="36964" xr:uid="{A393263A-D956-4047-85DA-98BA889A26F7}"/>
    <cellStyle name="Comma 2 2 2 12 3" xfId="11467" xr:uid="{79572EF2-B589-480C-82D4-E69EC08C940F}"/>
    <cellStyle name="Comma 2 2 2 12 3 2" xfId="30630" xr:uid="{B53116A2-81BA-424B-B252-F7E700B8224F}"/>
    <cellStyle name="Comma 2 2 2 12 4" xfId="24296" xr:uid="{3487EA4A-7A7A-4D55-9BA1-53FDB8B54643}"/>
    <cellStyle name="Comma 2 2 2 13" xfId="5782" xr:uid="{FD8F851D-16EC-4C36-AA3E-50AF627ECDCF}"/>
    <cellStyle name="Comma 2 2 2 13 2" xfId="18460" xr:uid="{B79A5361-9967-402F-80FE-0DE562439C27}"/>
    <cellStyle name="Comma 2 2 2 13 2 2" xfId="37621" xr:uid="{18A47E09-8E8E-4C67-A6E6-FE8D1368437E}"/>
    <cellStyle name="Comma 2 2 2 13 3" xfId="12124" xr:uid="{4B64A1A9-2448-498D-988D-2BB3E3127364}"/>
    <cellStyle name="Comma 2 2 2 13 3 2" xfId="31287" xr:uid="{4879F6AB-118D-42BD-8543-53C09D6C19AB}"/>
    <cellStyle name="Comma 2 2 2 13 4" xfId="24953" xr:uid="{A484667C-C22A-4E93-969E-0948F5360836}"/>
    <cellStyle name="Comma 2 2 2 14" xfId="13647" xr:uid="{5C878386-1AF4-4D22-833A-0903FEEF22E1}"/>
    <cellStyle name="Comma 2 2 2 14 2" xfId="32808" xr:uid="{36D8C762-944A-409E-B57F-09D4E8C3EA75}"/>
    <cellStyle name="Comma 2 2 2 15" xfId="7311" xr:uid="{AFC8CFAB-71BB-4FC9-9E1A-4D17539B447F}"/>
    <cellStyle name="Comma 2 2 2 15 2" xfId="26474" xr:uid="{F2E460B1-CB99-463D-9554-CD6BF4DDC703}"/>
    <cellStyle name="Comma 2 2 2 16" xfId="20140" xr:uid="{DC48211C-53CA-4C19-A3D6-10CC3A24E6ED}"/>
    <cellStyle name="Comma 2 2 2 2" xfId="691" xr:uid="{602D70F5-6F9F-498F-9C2A-0F8C599C4717}"/>
    <cellStyle name="Comma 2 2 2 2 10" xfId="5251" xr:uid="{80DB4CC5-C385-411A-87BF-991949B6A41A}"/>
    <cellStyle name="Comma 2 2 2 2 10 2" xfId="17929" xr:uid="{470C8426-5E76-4CAE-92A7-C27F85F7FA78}"/>
    <cellStyle name="Comma 2 2 2 2 10 2 2" xfId="37090" xr:uid="{45CB2E87-1A30-42DF-8DD2-BD8ED26B2D8C}"/>
    <cellStyle name="Comma 2 2 2 2 10 3" xfId="11593" xr:uid="{45727966-2105-40DC-9EF8-D8EDA76CC41E}"/>
    <cellStyle name="Comma 2 2 2 2 10 3 2" xfId="30756" xr:uid="{7059AD38-4E70-4E7A-AC38-5B18F2D77303}"/>
    <cellStyle name="Comma 2 2 2 2 10 4" xfId="24422" xr:uid="{819D45E7-2E40-4C3A-A5C8-212E8036260C}"/>
    <cellStyle name="Comma 2 2 2 2 11" xfId="6131" xr:uid="{C1BE3055-857D-4D02-80A8-B0336E50B302}"/>
    <cellStyle name="Comma 2 2 2 2 11 2" xfId="18809" xr:uid="{35C35FE0-0508-4142-ADA4-7CB2E881A748}"/>
    <cellStyle name="Comma 2 2 2 2 11 2 2" xfId="37970" xr:uid="{C5770056-82C9-4295-BE17-F0A21528340C}"/>
    <cellStyle name="Comma 2 2 2 2 11 3" xfId="12473" xr:uid="{622B9AFE-8BAF-4124-AC37-7A8902DFD9FC}"/>
    <cellStyle name="Comma 2 2 2 2 11 3 2" xfId="31636" xr:uid="{3C5F25A6-9C68-423B-A071-5F182FD8F735}"/>
    <cellStyle name="Comma 2 2 2 2 11 4" xfId="25302" xr:uid="{05604441-C926-4577-A84D-66212A4C4E90}"/>
    <cellStyle name="Comma 2 2 2 2 12" xfId="13771" xr:uid="{191E27E0-E6D3-43B8-9D4D-EC38FB382AB8}"/>
    <cellStyle name="Comma 2 2 2 2 12 2" xfId="32932" xr:uid="{ADF7B4BD-9457-4417-BA19-68CE4ADCCA04}"/>
    <cellStyle name="Comma 2 2 2 2 13" xfId="7435" xr:uid="{A34B38C7-5478-4D01-990E-EA84274326EF}"/>
    <cellStyle name="Comma 2 2 2 2 13 2" xfId="26598" xr:uid="{890D0E2E-E0EF-473F-A4D8-D8039E0E1A44}"/>
    <cellStyle name="Comma 2 2 2 2 14" xfId="20264" xr:uid="{469FC250-08EF-4259-A1BA-0697E28EF49C}"/>
    <cellStyle name="Comma 2 2 2 2 2" xfId="1005" xr:uid="{BFAC4361-17EB-4325-99DB-01723AECACE9}"/>
    <cellStyle name="Comma 2 2 2 2 2 2" xfId="3445" xr:uid="{251753E5-9FD7-42F8-992D-A39B2A9A4392}"/>
    <cellStyle name="Comma 2 2 2 2 2 2 2" xfId="16125" xr:uid="{292F201E-3883-43D1-9662-386378AE7794}"/>
    <cellStyle name="Comma 2 2 2 2 2 2 2 2" xfId="35286" xr:uid="{CF850B0E-E7E9-42AB-B824-38469DA33B51}"/>
    <cellStyle name="Comma 2 2 2 2 2 2 3" xfId="9789" xr:uid="{7B147EB2-28F4-4E26-8215-43A1286C94F5}"/>
    <cellStyle name="Comma 2 2 2 2 2 2 3 2" xfId="28952" xr:uid="{B95162BB-8142-46CC-86B8-B7ED74E00034}"/>
    <cellStyle name="Comma 2 2 2 2 2 2 4" xfId="22618" xr:uid="{F72DBC36-277A-4AAE-AAAD-126676635352}"/>
    <cellStyle name="Comma 2 2 2 2 2 3" xfId="5548" xr:uid="{64F817F9-E6D6-4C3F-9EA9-8EC6B7E4436A}"/>
    <cellStyle name="Comma 2 2 2 2 2 3 2" xfId="18226" xr:uid="{C6B3B2A5-12C2-4B4F-9BF5-1E7A7476F75E}"/>
    <cellStyle name="Comma 2 2 2 2 2 3 2 2" xfId="37387" xr:uid="{9AA80803-AFE9-4413-9E63-72989D721F28}"/>
    <cellStyle name="Comma 2 2 2 2 2 3 3" xfId="11890" xr:uid="{69E98C19-FE6D-4A8C-AF11-948E50813B08}"/>
    <cellStyle name="Comma 2 2 2 2 2 3 3 2" xfId="31053" xr:uid="{EF6ECBF2-2819-4992-9E5C-26B614D960B3}"/>
    <cellStyle name="Comma 2 2 2 2 2 3 4" xfId="24719" xr:uid="{B77983C9-7E9D-45D5-8830-BC46D069D667}"/>
    <cellStyle name="Comma 2 2 2 2 2 4" xfId="14064" xr:uid="{30FD790D-D4F0-431B-939E-0787729FDC8D}"/>
    <cellStyle name="Comma 2 2 2 2 2 4 2" xfId="33225" xr:uid="{F0EEE851-6C24-48AD-B5C0-6F7495DF7D8F}"/>
    <cellStyle name="Comma 2 2 2 2 2 5" xfId="7728" xr:uid="{24EE82BF-35B4-428F-8127-61BB261795D2}"/>
    <cellStyle name="Comma 2 2 2 2 2 5 2" xfId="26891" xr:uid="{C0DB0EC8-4074-4025-B270-590674ED98C6}"/>
    <cellStyle name="Comma 2 2 2 2 2 6" xfId="20557" xr:uid="{D4D617CE-3575-477B-8F10-B78F3B793AE4}"/>
    <cellStyle name="Comma 2 2 2 2 3" xfId="1323" xr:uid="{6C78C583-B039-497D-92B9-8E0D4109268D}"/>
    <cellStyle name="Comma 2 2 2 2 3 2" xfId="3663" xr:uid="{73E08631-DFBE-4920-8C3B-AE9226179DDF}"/>
    <cellStyle name="Comma 2 2 2 2 3 2 2" xfId="16343" xr:uid="{B6C7BB2F-EC1F-4748-AEB4-A8C11F149F82}"/>
    <cellStyle name="Comma 2 2 2 2 3 2 2 2" xfId="35504" xr:uid="{4BF9FF91-B81F-4E47-BD62-21BA34C88C35}"/>
    <cellStyle name="Comma 2 2 2 2 3 2 3" xfId="10007" xr:uid="{7C0E4BF2-2A2E-4B30-BACC-31FEFEC38C19}"/>
    <cellStyle name="Comma 2 2 2 2 3 2 3 2" xfId="29170" xr:uid="{12E99033-2D03-4AD8-BB29-74DECD75B17B}"/>
    <cellStyle name="Comma 2 2 2 2 3 2 4" xfId="22836" xr:uid="{77EAD87A-1B3E-4859-B7F3-8445D54D79D9}"/>
    <cellStyle name="Comma 2 2 2 2 3 3" xfId="5779" xr:uid="{7B9B3386-90B4-4DE9-8B8C-78F9CF27E860}"/>
    <cellStyle name="Comma 2 2 2 2 3 3 2" xfId="18457" xr:uid="{F14F306F-AAD7-4DEC-ABA1-B8A3663C8164}"/>
    <cellStyle name="Comma 2 2 2 2 3 3 2 2" xfId="37618" xr:uid="{CD7894F7-D26B-44C8-9042-D499203D95DE}"/>
    <cellStyle name="Comma 2 2 2 2 3 3 3" xfId="12121" xr:uid="{9FD529C8-5F04-4B1B-8F68-AEA2B762AFD6}"/>
    <cellStyle name="Comma 2 2 2 2 3 3 3 2" xfId="31284" xr:uid="{803468C1-7508-46CA-9B44-B1DA71F796E2}"/>
    <cellStyle name="Comma 2 2 2 2 3 3 4" xfId="24950" xr:uid="{BF76F13B-7351-452D-942B-77D98B2654ED}"/>
    <cellStyle name="Comma 2 2 2 2 3 4" xfId="14282" xr:uid="{9B25C774-957F-49BD-B1D8-35B8F46A63CF}"/>
    <cellStyle name="Comma 2 2 2 2 3 4 2" xfId="33443" xr:uid="{69080310-F29B-462C-A139-C996D239F2AB}"/>
    <cellStyle name="Comma 2 2 2 2 3 5" xfId="7946" xr:uid="{5A9E704C-23FA-402E-93DB-D31CA1FF1207}"/>
    <cellStyle name="Comma 2 2 2 2 3 5 2" xfId="27109" xr:uid="{CBCDCAFF-0267-4A74-99C1-BFAF05A34F85}"/>
    <cellStyle name="Comma 2 2 2 2 3 6" xfId="20775" xr:uid="{BABF95E1-19F5-4CBF-B04F-EE828B92C614}"/>
    <cellStyle name="Comma 2 2 2 2 4" xfId="1638" xr:uid="{ACE9637B-54AB-44EF-B7EA-4A0B51C51CE3}"/>
    <cellStyle name="Comma 2 2 2 2 4 2" xfId="3940" xr:uid="{E9041CBC-58B3-406A-A4C6-F184E26700B1}"/>
    <cellStyle name="Comma 2 2 2 2 4 2 2" xfId="16620" xr:uid="{17695322-A9FF-4EBC-9A7B-070E262C33C0}"/>
    <cellStyle name="Comma 2 2 2 2 4 2 2 2" xfId="35781" xr:uid="{B762AAC5-DB99-4D56-9BEC-232F0272E8E2}"/>
    <cellStyle name="Comma 2 2 2 2 4 2 3" xfId="10284" xr:uid="{F5F21BA6-7B35-44CA-92EF-43CE3F45824A}"/>
    <cellStyle name="Comma 2 2 2 2 4 2 3 2" xfId="29447" xr:uid="{E8747DF5-6F70-405D-872D-BF133D9EA4A9}"/>
    <cellStyle name="Comma 2 2 2 2 4 2 4" xfId="23113" xr:uid="{F68CB34A-8698-4B0B-B6C3-44A98F9BD03E}"/>
    <cellStyle name="Comma 2 2 2 2 4 3" xfId="6063" xr:uid="{4F31C52A-1B54-483C-B4A1-A520848934C7}"/>
    <cellStyle name="Comma 2 2 2 2 4 3 2" xfId="18741" xr:uid="{2FB71A49-B04B-4520-B318-7573CACBEE77}"/>
    <cellStyle name="Comma 2 2 2 2 4 3 2 2" xfId="37902" xr:uid="{6D6248E9-CA8E-420B-A527-D7F9B44D0FA8}"/>
    <cellStyle name="Comma 2 2 2 2 4 3 3" xfId="12405" xr:uid="{BE6FA313-337D-4E31-B833-B3FDD3FEECE6}"/>
    <cellStyle name="Comma 2 2 2 2 4 3 3 2" xfId="31568" xr:uid="{343A95A9-C433-403C-A3A4-142900DE95B4}"/>
    <cellStyle name="Comma 2 2 2 2 4 3 4" xfId="25234" xr:uid="{9C1E2E17-F49B-44E3-B1D5-28FC92B819A5}"/>
    <cellStyle name="Comma 2 2 2 2 4 4" xfId="14559" xr:uid="{F8DE97AE-65C5-4B46-8065-174388D4B5C3}"/>
    <cellStyle name="Comma 2 2 2 2 4 4 2" xfId="33720" xr:uid="{6EFAF004-49FC-4809-B95C-1BA191002D15}"/>
    <cellStyle name="Comma 2 2 2 2 4 5" xfId="8223" xr:uid="{91E4605C-09FC-4397-8A68-A176785FF6B7}"/>
    <cellStyle name="Comma 2 2 2 2 4 5 2" xfId="27386" xr:uid="{1D3BA17E-45A7-49DC-95A2-CD62922A0AF0}"/>
    <cellStyle name="Comma 2 2 2 2 4 6" xfId="21052" xr:uid="{F18DECAE-FBC7-4AD7-870C-0CF0DE95BA6B}"/>
    <cellStyle name="Comma 2 2 2 2 5" xfId="2149" xr:uid="{3E5ECE04-C221-42E2-85CC-8F3C22648DF1}"/>
    <cellStyle name="Comma 2 2 2 2 5 2" xfId="4248" xr:uid="{4AEB9BCB-056A-4A50-A842-C1FE802977A8}"/>
    <cellStyle name="Comma 2 2 2 2 5 2 2" xfId="16928" xr:uid="{844ECE3B-3870-4E1D-BF9A-86AAA1C7E4BE}"/>
    <cellStyle name="Comma 2 2 2 2 5 2 2 2" xfId="36089" xr:uid="{4937F95C-0812-45DA-947F-BE026117E3F0}"/>
    <cellStyle name="Comma 2 2 2 2 5 2 3" xfId="10592" xr:uid="{4B80FA87-366E-4FD6-B045-5E262D6BFFCF}"/>
    <cellStyle name="Comma 2 2 2 2 5 2 3 2" xfId="29755" xr:uid="{85688DE7-8806-446B-BBBC-4B3F86071B27}"/>
    <cellStyle name="Comma 2 2 2 2 5 2 4" xfId="23421" xr:uid="{5783DD9B-332E-415B-A472-8D208DE58B6B}"/>
    <cellStyle name="Comma 2 2 2 2 5 3" xfId="6412" xr:uid="{99AACBE1-D375-4B7A-B424-1A8FFD5C31C5}"/>
    <cellStyle name="Comma 2 2 2 2 5 3 2" xfId="19090" xr:uid="{33FFC76B-835A-489D-A544-F5A18DBFB3C1}"/>
    <cellStyle name="Comma 2 2 2 2 5 3 2 2" xfId="38251" xr:uid="{1EA72262-6FD1-4A79-844A-7E9539DBB385}"/>
    <cellStyle name="Comma 2 2 2 2 5 3 3" xfId="12754" xr:uid="{6DAA8D27-4E51-4670-B745-653B656EEA4E}"/>
    <cellStyle name="Comma 2 2 2 2 5 3 3 2" xfId="31917" xr:uid="{272A0DED-2563-49FB-A1F2-AEA6245C4952}"/>
    <cellStyle name="Comma 2 2 2 2 5 3 4" xfId="25583" xr:uid="{FEB2EB66-9538-464C-93FC-6F21ADDFB97B}"/>
    <cellStyle name="Comma 2 2 2 2 5 4" xfId="14867" xr:uid="{4650848B-F5FD-4301-8511-CF868853E397}"/>
    <cellStyle name="Comma 2 2 2 2 5 4 2" xfId="34028" xr:uid="{D3574F37-DE33-4FB7-8DDC-75E98AE6F283}"/>
    <cellStyle name="Comma 2 2 2 2 5 5" xfId="8531" xr:uid="{1FAFCB17-F368-473B-8532-8DB50F1A9595}"/>
    <cellStyle name="Comma 2 2 2 2 5 5 2" xfId="27694" xr:uid="{CE8EE47A-78B7-4E71-97D1-74EDB6B3C6E7}"/>
    <cellStyle name="Comma 2 2 2 2 5 6" xfId="21360" xr:uid="{EE3CB275-62A2-4832-8108-D12F296392C0}"/>
    <cellStyle name="Comma 2 2 2 2 6" xfId="2459" xr:uid="{F2B6425E-467C-460E-BC51-FB345850A7AB}"/>
    <cellStyle name="Comma 2 2 2 2 6 2" xfId="4556" xr:uid="{6CABAF12-E7FD-4A8A-A0A8-CDF2FD92ECA0}"/>
    <cellStyle name="Comma 2 2 2 2 6 2 2" xfId="17236" xr:uid="{5A381687-A677-47F7-AE6C-1B05A5D5ABC9}"/>
    <cellStyle name="Comma 2 2 2 2 6 2 2 2" xfId="36397" xr:uid="{BA1A49CB-0897-4BF5-958F-4F39221F7B31}"/>
    <cellStyle name="Comma 2 2 2 2 6 2 3" xfId="10900" xr:uid="{05B4C9B2-4B7D-43D9-8E55-7E10FB80028A}"/>
    <cellStyle name="Comma 2 2 2 2 6 2 3 2" xfId="30063" xr:uid="{0E696D2E-476C-4F45-A1EF-61EBBDD43D18}"/>
    <cellStyle name="Comma 2 2 2 2 6 2 4" xfId="23729" xr:uid="{F52AEFE2-7126-4FB3-A99E-C806AF082BE7}"/>
    <cellStyle name="Comma 2 2 2 2 6 3" xfId="6720" xr:uid="{9C81EC93-D8C0-4360-94DD-6E8664270F9B}"/>
    <cellStyle name="Comma 2 2 2 2 6 3 2" xfId="19398" xr:uid="{04C163D0-9A23-4624-A083-3554827E90FB}"/>
    <cellStyle name="Comma 2 2 2 2 6 3 2 2" xfId="38559" xr:uid="{C70A63CE-7657-420D-9289-E82DF4BC80A0}"/>
    <cellStyle name="Comma 2 2 2 2 6 3 3" xfId="13062" xr:uid="{BA178380-A5E3-4755-9EC9-215FB23E69AA}"/>
    <cellStyle name="Comma 2 2 2 2 6 3 3 2" xfId="32225" xr:uid="{71BDE5CA-6E8B-4708-8894-716FDD0C489B}"/>
    <cellStyle name="Comma 2 2 2 2 6 3 4" xfId="25891" xr:uid="{4247B593-6CAE-4947-845B-D2206B7EA99F}"/>
    <cellStyle name="Comma 2 2 2 2 6 4" xfId="15175" xr:uid="{AD396F77-88CC-4895-BDFB-7C9DA7C69C71}"/>
    <cellStyle name="Comma 2 2 2 2 6 4 2" xfId="34336" xr:uid="{CDC2386B-7781-49C5-BCA7-201EA4FF5913}"/>
    <cellStyle name="Comma 2 2 2 2 6 5" xfId="8839" xr:uid="{036D280C-B53A-4B6C-BB73-742EA5800A50}"/>
    <cellStyle name="Comma 2 2 2 2 6 5 2" xfId="28002" xr:uid="{85ABD954-AFEF-4FBC-B36E-CEB783BE72C5}"/>
    <cellStyle name="Comma 2 2 2 2 6 6" xfId="21668" xr:uid="{37F49DB4-828A-4F10-911D-FF13FAFB68DB}"/>
    <cellStyle name="Comma 2 2 2 2 7" xfId="2688" xr:uid="{54167044-960C-4247-92EE-DE59646832CA}"/>
    <cellStyle name="Comma 2 2 2 2 7 2" xfId="4781" xr:uid="{76E37169-DC7B-4DD4-ABE2-86D18BEDF0D4}"/>
    <cellStyle name="Comma 2 2 2 2 7 2 2" xfId="17461" xr:uid="{D0605462-40CD-49F3-B848-9F7C2A522DE0}"/>
    <cellStyle name="Comma 2 2 2 2 7 2 2 2" xfId="36622" xr:uid="{788650EF-0E1C-45EA-A58F-D85ACC8FF927}"/>
    <cellStyle name="Comma 2 2 2 2 7 2 3" xfId="11125" xr:uid="{CFAA6729-BFE0-4894-81AF-5F8FCF0F3459}"/>
    <cellStyle name="Comma 2 2 2 2 7 2 3 2" xfId="30288" xr:uid="{20F4B126-5C20-4D87-9E85-BB063F52BD21}"/>
    <cellStyle name="Comma 2 2 2 2 7 2 4" xfId="23954" xr:uid="{4BBCE606-38EB-400A-8C3A-06B0A2835831}"/>
    <cellStyle name="Comma 2 2 2 2 7 3" xfId="6945" xr:uid="{5BED908E-02CF-41EF-B0FE-49C5090958B8}"/>
    <cellStyle name="Comma 2 2 2 2 7 3 2" xfId="19623" xr:uid="{CDA960C8-E39D-4A81-A36A-B0D58FF22732}"/>
    <cellStyle name="Comma 2 2 2 2 7 3 2 2" xfId="38784" xr:uid="{A4F21840-1495-416A-90A2-08BECEAF95AE}"/>
    <cellStyle name="Comma 2 2 2 2 7 3 3" xfId="13287" xr:uid="{B369FD76-7C6B-4847-8EF0-6CD6E278778C}"/>
    <cellStyle name="Comma 2 2 2 2 7 3 3 2" xfId="32450" xr:uid="{11CCA6E8-5952-43BD-BC16-ED5D23A25540}"/>
    <cellStyle name="Comma 2 2 2 2 7 3 4" xfId="26116" xr:uid="{57A9A8CE-AD36-4E1E-A4F4-B6E8D56BC1B1}"/>
    <cellStyle name="Comma 2 2 2 2 7 4" xfId="15400" xr:uid="{B61165ED-B57D-4230-A025-A593ECD817D8}"/>
    <cellStyle name="Comma 2 2 2 2 7 4 2" xfId="34561" xr:uid="{21B900AB-70F3-4BE7-8893-E56ABC659A02}"/>
    <cellStyle name="Comma 2 2 2 2 7 5" xfId="9064" xr:uid="{A9DE526F-34CC-4F97-A4FB-CA422E2CB98E}"/>
    <cellStyle name="Comma 2 2 2 2 7 5 2" xfId="28227" xr:uid="{FF28ADA4-A680-432E-BF61-D00C87AB2840}"/>
    <cellStyle name="Comma 2 2 2 2 7 6" xfId="21893" xr:uid="{16C4C642-A837-45FE-A0E8-B15E1B85E696}"/>
    <cellStyle name="Comma 2 2 2 2 8" xfId="2901" xr:uid="{EC2EACEB-4B49-40FD-98B8-C7B42566D018}"/>
    <cellStyle name="Comma 2 2 2 2 8 2" xfId="4986" xr:uid="{AEBF82F0-2A38-438F-8655-C90995BDFDC4}"/>
    <cellStyle name="Comma 2 2 2 2 8 2 2" xfId="17666" xr:uid="{F3C2680C-0C81-407C-8A02-6136AC66B442}"/>
    <cellStyle name="Comma 2 2 2 2 8 2 2 2" xfId="36827" xr:uid="{B49578DD-B4BA-4D75-B880-74A1933A5C3D}"/>
    <cellStyle name="Comma 2 2 2 2 8 2 3" xfId="11330" xr:uid="{EBD0CA3D-54A9-4829-B22E-C3341CFD8BE4}"/>
    <cellStyle name="Comma 2 2 2 2 8 2 3 2" xfId="30493" xr:uid="{336159BA-EBD0-4D23-A1B5-2995A2260DEA}"/>
    <cellStyle name="Comma 2 2 2 2 8 2 4" xfId="24159" xr:uid="{5C5FD07B-8E2C-4A0C-9975-76D339315D51}"/>
    <cellStyle name="Comma 2 2 2 2 8 3" xfId="7150" xr:uid="{5D63018B-8D9A-450F-8842-0C2AC47EDB4C}"/>
    <cellStyle name="Comma 2 2 2 2 8 3 2" xfId="19828" xr:uid="{502406C0-571C-4308-AB23-69725841A0C4}"/>
    <cellStyle name="Comma 2 2 2 2 8 3 2 2" xfId="38989" xr:uid="{730CE531-E550-4ED1-9B81-EBD9B1D0CBCC}"/>
    <cellStyle name="Comma 2 2 2 2 8 3 3" xfId="13492" xr:uid="{8C6AC7AC-5AF8-4409-A76E-2779016A5771}"/>
    <cellStyle name="Comma 2 2 2 2 8 3 3 2" xfId="32655" xr:uid="{839F5B62-AC5E-428F-AA23-A95E6BA50707}"/>
    <cellStyle name="Comma 2 2 2 2 8 3 4" xfId="26321" xr:uid="{562A6C03-93B0-4E62-BB26-6340AC63FD04}"/>
    <cellStyle name="Comma 2 2 2 2 8 4" xfId="15605" xr:uid="{5A8D92E2-83DC-4CBE-84FF-63104F30D415}"/>
    <cellStyle name="Comma 2 2 2 2 8 4 2" xfId="34766" xr:uid="{13474311-9502-49A0-94D4-CB59638EFFB4}"/>
    <cellStyle name="Comma 2 2 2 2 8 5" xfId="9269" xr:uid="{BDEF42D7-A198-4AEF-A7F2-BE2C456DE6CF}"/>
    <cellStyle name="Comma 2 2 2 2 8 5 2" xfId="28432" xr:uid="{9A8C7346-1D0E-4D1B-B27C-6442EFD1B865}"/>
    <cellStyle name="Comma 2 2 2 2 8 6" xfId="22098" xr:uid="{68CED2F9-D39E-43F6-A8AF-0B818EDBE61C}"/>
    <cellStyle name="Comma 2 2 2 2 9" xfId="3152" xr:uid="{AC54F961-CBF0-4A7B-919A-14D14A5E7A27}"/>
    <cellStyle name="Comma 2 2 2 2 9 2" xfId="15832" xr:uid="{FF2DDA93-8144-4EE1-AFFC-48A4DD41E294}"/>
    <cellStyle name="Comma 2 2 2 2 9 2 2" xfId="34993" xr:uid="{A05EA85A-FB3F-49D3-928E-7006EE58FEC4}"/>
    <cellStyle name="Comma 2 2 2 2 9 3" xfId="9496" xr:uid="{C1641959-1C20-49F5-A0E7-1F58C1504FBA}"/>
    <cellStyle name="Comma 2 2 2 2 9 3 2" xfId="28659" xr:uid="{48F90C62-7BAE-410E-9748-B6CB5C6F58FD}"/>
    <cellStyle name="Comma 2 2 2 2 9 4" xfId="22325" xr:uid="{013CDEBA-F0CD-4DEB-B97C-FDE3A1571867}"/>
    <cellStyle name="Comma 2 2 2 3" xfId="903" xr:uid="{84341D0A-6151-46BD-A938-1646597F3D28}"/>
    <cellStyle name="Comma 2 2 2 3 10" xfId="5052" xr:uid="{07C60999-6B9C-4E66-AE3F-C3B51C49014E}"/>
    <cellStyle name="Comma 2 2 2 3 10 2" xfId="17732" xr:uid="{499A187B-4431-46F1-97E1-4221338C60B8}"/>
    <cellStyle name="Comma 2 2 2 3 10 2 2" xfId="36893" xr:uid="{338C37B7-41B8-4425-A79E-8F66FC613990}"/>
    <cellStyle name="Comma 2 2 2 3 10 3" xfId="11396" xr:uid="{D0A36919-227F-4FC7-A638-1527E368D233}"/>
    <cellStyle name="Comma 2 2 2 3 10 3 2" xfId="30559" xr:uid="{9060F2BA-11BC-4156-8BF6-819124C2DD01}"/>
    <cellStyle name="Comma 2 2 2 3 10 4" xfId="24225" xr:uid="{011AC326-E090-4536-A6A9-A45B7A3C70DE}"/>
    <cellStyle name="Comma 2 2 2 3 11" xfId="13962" xr:uid="{816A0C4D-B385-4B82-82E1-A564B1332711}"/>
    <cellStyle name="Comma 2 2 2 3 11 2" xfId="33123" xr:uid="{4B69B9EC-CBAC-4E6C-A1C4-79E4F9E0AF16}"/>
    <cellStyle name="Comma 2 2 2 3 12" xfId="7626" xr:uid="{E8C37546-C1E6-4D99-A2AF-FC5CCAAC8165}"/>
    <cellStyle name="Comma 2 2 2 3 12 2" xfId="26789" xr:uid="{5A727434-7F68-4F04-AC9E-54FAAB813168}"/>
    <cellStyle name="Comma 2 2 2 3 13" xfId="20455" xr:uid="{3D8CAA3B-7363-4877-BE26-A13D4CD75391}"/>
    <cellStyle name="Comma 2 2 2 3 2" xfId="1221" xr:uid="{0BE254AC-B417-47D0-900E-0617A7558A68}"/>
    <cellStyle name="Comma 2 2 2 3 2 2" xfId="3594" xr:uid="{71B66F79-F6FF-4755-9425-D91F42277D0F}"/>
    <cellStyle name="Comma 2 2 2 3 2 2 2" xfId="16274" xr:uid="{DB7BCA83-A4FE-413F-A727-A489DD786305}"/>
    <cellStyle name="Comma 2 2 2 3 2 2 2 2" xfId="35435" xr:uid="{C7C56587-1BE4-49A9-BCAF-4654D84111D0}"/>
    <cellStyle name="Comma 2 2 2 3 2 2 3" xfId="9938" xr:uid="{770E8C31-9516-498B-A5F8-CCDEB9AC8897}"/>
    <cellStyle name="Comma 2 2 2 3 2 2 3 2" xfId="29101" xr:uid="{DCF2D336-874F-4E58-AF8F-A171D1183AC5}"/>
    <cellStyle name="Comma 2 2 2 3 2 2 4" xfId="22767" xr:uid="{66BF6960-0EE9-4A6E-AD1D-5232AA0F720A}"/>
    <cellStyle name="Comma 2 2 2 3 2 3" xfId="5706" xr:uid="{57B97B8C-558C-4B65-B2E7-1B660CEF07BA}"/>
    <cellStyle name="Comma 2 2 2 3 2 3 2" xfId="18384" xr:uid="{1EAE70DE-2926-4EF8-98C9-B01561EE9E9F}"/>
    <cellStyle name="Comma 2 2 2 3 2 3 2 2" xfId="37545" xr:uid="{52921768-422D-4822-88C7-682A0D045623}"/>
    <cellStyle name="Comma 2 2 2 3 2 3 3" xfId="12048" xr:uid="{8C2BC9F5-E5CB-49FD-BE4C-F42218D0DF86}"/>
    <cellStyle name="Comma 2 2 2 3 2 3 3 2" xfId="31211" xr:uid="{E2F5E9EB-F86B-4F04-A2DD-79BBC3B78372}"/>
    <cellStyle name="Comma 2 2 2 3 2 3 4" xfId="24877" xr:uid="{8E0B5B5A-7489-4238-892D-F2703996BDB5}"/>
    <cellStyle name="Comma 2 2 2 3 2 4" xfId="14213" xr:uid="{C5F13DC6-32CD-4DBF-9DD4-BCEE003F301D}"/>
    <cellStyle name="Comma 2 2 2 3 2 4 2" xfId="33374" xr:uid="{77EE2C96-58F0-4F43-9E3F-47E377DFD8B5}"/>
    <cellStyle name="Comma 2 2 2 3 2 5" xfId="7877" xr:uid="{137D4ADE-BE6B-4060-9D32-18B712C078AD}"/>
    <cellStyle name="Comma 2 2 2 3 2 5 2" xfId="27040" xr:uid="{F4D4388C-AC2B-41E9-84A1-F026B481C8B5}"/>
    <cellStyle name="Comma 2 2 2 3 2 6" xfId="20706" xr:uid="{56FFBBC3-5557-42B8-9391-BE627DEC9F97}"/>
    <cellStyle name="Comma 2 2 2 3 3" xfId="1536" xr:uid="{68746DCF-9454-49C9-A23E-7AEC4681AB40}"/>
    <cellStyle name="Comma 2 2 2 3 3 2" xfId="3838" xr:uid="{F69CC34C-9D58-4354-A87E-1E83AA0766B2}"/>
    <cellStyle name="Comma 2 2 2 3 3 2 2" xfId="16518" xr:uid="{876E6AB3-711B-4702-AAD4-75D31D99A930}"/>
    <cellStyle name="Comma 2 2 2 3 3 2 2 2" xfId="35679" xr:uid="{550D7479-1A6E-41AE-8ED8-1B1625BA0CC0}"/>
    <cellStyle name="Comma 2 2 2 3 3 2 3" xfId="10182" xr:uid="{ED1C8286-CD20-4C3D-B7D0-274AAF64C74A}"/>
    <cellStyle name="Comma 2 2 2 3 3 2 3 2" xfId="29345" xr:uid="{0B0D92B4-38DF-4334-9B70-9AC25473F8D6}"/>
    <cellStyle name="Comma 2 2 2 3 3 2 4" xfId="23011" xr:uid="{1EDEF260-5B25-448D-A33D-E13D3CD0C062}"/>
    <cellStyle name="Comma 2 2 2 3 3 3" xfId="5961" xr:uid="{BAA5FD5A-82CB-4620-92C5-BB27A6093976}"/>
    <cellStyle name="Comma 2 2 2 3 3 3 2" xfId="18639" xr:uid="{D59B8CAE-7CAC-45D4-B718-19EF7BFC0A64}"/>
    <cellStyle name="Comma 2 2 2 3 3 3 2 2" xfId="37800" xr:uid="{84B932DB-BC30-484C-83F8-F379904E67E8}"/>
    <cellStyle name="Comma 2 2 2 3 3 3 3" xfId="12303" xr:uid="{4459B1ED-F970-4993-8F1A-814CE5BFB096}"/>
    <cellStyle name="Comma 2 2 2 3 3 3 3 2" xfId="31466" xr:uid="{87B0D680-F1FD-47CD-9E3F-DA415A367C60}"/>
    <cellStyle name="Comma 2 2 2 3 3 3 4" xfId="25132" xr:uid="{45656680-34FE-45AA-9AD0-81FAD8521D41}"/>
    <cellStyle name="Comma 2 2 2 3 3 4" xfId="14457" xr:uid="{373589AA-6F84-4F30-8ED8-DDC42884622C}"/>
    <cellStyle name="Comma 2 2 2 3 3 4 2" xfId="33618" xr:uid="{09443E00-43A1-465B-86BC-BF0B2B2F92D6}"/>
    <cellStyle name="Comma 2 2 2 3 3 5" xfId="8121" xr:uid="{2C577495-664C-4E90-B63A-DC98B6F91FE7}"/>
    <cellStyle name="Comma 2 2 2 3 3 5 2" xfId="27284" xr:uid="{465269B9-1EED-4F74-B124-9B0EDA418547}"/>
    <cellStyle name="Comma 2 2 2 3 3 6" xfId="20950" xr:uid="{67DE0A5E-7A39-46B6-9458-468DBE23419A}"/>
    <cellStyle name="Comma 2 2 2 3 4" xfId="2047" xr:uid="{ECD97CF7-026A-4CE6-A2E9-D5580B71193D}"/>
    <cellStyle name="Comma 2 2 2 3 4 2" xfId="4146" xr:uid="{28C28C48-A8EB-4E5B-B4BD-EEE82BDA775D}"/>
    <cellStyle name="Comma 2 2 2 3 4 2 2" xfId="16826" xr:uid="{C238A1FA-EE88-4F24-B3E5-6BEEE522537A}"/>
    <cellStyle name="Comma 2 2 2 3 4 2 2 2" xfId="35987" xr:uid="{0F466DE7-3555-474A-BCF8-ED3384A84514}"/>
    <cellStyle name="Comma 2 2 2 3 4 2 3" xfId="10490" xr:uid="{CFE3F150-470B-4CBE-8FBF-D2346BC098D8}"/>
    <cellStyle name="Comma 2 2 2 3 4 2 3 2" xfId="29653" xr:uid="{434064FC-DB7D-46CF-8CE7-41B5E1A3DBB5}"/>
    <cellStyle name="Comma 2 2 2 3 4 2 4" xfId="23319" xr:uid="{0BEC241E-F497-4A9C-A3A9-78E121234923}"/>
    <cellStyle name="Comma 2 2 2 3 4 3" xfId="6310" xr:uid="{388EB521-5D64-445B-9A04-0E67CA4E8FC7}"/>
    <cellStyle name="Comma 2 2 2 3 4 3 2" xfId="18988" xr:uid="{306CF44B-EF28-450D-BE1D-5C6EABCE7FAC}"/>
    <cellStyle name="Comma 2 2 2 3 4 3 2 2" xfId="38149" xr:uid="{103EC384-D418-445B-A04C-E7701FF2BA01}"/>
    <cellStyle name="Comma 2 2 2 3 4 3 3" xfId="12652" xr:uid="{69976DF0-DCAA-40C9-9003-827D18F7C6A1}"/>
    <cellStyle name="Comma 2 2 2 3 4 3 3 2" xfId="31815" xr:uid="{DD9AFC14-BA74-4F9A-B50A-97E31191FB57}"/>
    <cellStyle name="Comma 2 2 2 3 4 3 4" xfId="25481" xr:uid="{EF08D646-7453-4042-9068-B7BFB1CB4EC3}"/>
    <cellStyle name="Comma 2 2 2 3 4 4" xfId="14765" xr:uid="{2CCE47FF-655A-4425-9501-B4B1D8E9E032}"/>
    <cellStyle name="Comma 2 2 2 3 4 4 2" xfId="33926" xr:uid="{00DAF8AA-9393-4030-B627-D7431EAA8D4E}"/>
    <cellStyle name="Comma 2 2 2 3 4 5" xfId="8429" xr:uid="{50DD873E-7ADF-4A98-95D8-D6C5D09637DB}"/>
    <cellStyle name="Comma 2 2 2 3 4 5 2" xfId="27592" xr:uid="{E6CE5DD9-259B-467E-9E09-7027A9AC4FDF}"/>
    <cellStyle name="Comma 2 2 2 3 4 6" xfId="21258" xr:uid="{84302D76-B9D4-4B22-9EDF-549BD8EA228A}"/>
    <cellStyle name="Comma 2 2 2 3 5" xfId="2357" xr:uid="{90115F12-3C3B-4A84-96E2-7CE39F99F300}"/>
    <cellStyle name="Comma 2 2 2 3 5 2" xfId="4454" xr:uid="{851F4212-F51F-4809-BEB9-AAFEB5338961}"/>
    <cellStyle name="Comma 2 2 2 3 5 2 2" xfId="17134" xr:uid="{057D20F9-BC03-465E-872C-03A112D7BDE0}"/>
    <cellStyle name="Comma 2 2 2 3 5 2 2 2" xfId="36295" xr:uid="{3AE5C526-F3AC-477F-BFA7-F3D2C005C99E}"/>
    <cellStyle name="Comma 2 2 2 3 5 2 3" xfId="10798" xr:uid="{E22A30BE-3A4D-4D37-ADC5-847C8AE7675B}"/>
    <cellStyle name="Comma 2 2 2 3 5 2 3 2" xfId="29961" xr:uid="{EB6A7D4B-3940-42C5-B4C2-E2F047733EF2}"/>
    <cellStyle name="Comma 2 2 2 3 5 2 4" xfId="23627" xr:uid="{FCCB8369-EB55-48D7-A253-E7F7BB3C5079}"/>
    <cellStyle name="Comma 2 2 2 3 5 3" xfId="6618" xr:uid="{3C5B8999-8471-4C3A-B1EB-6EF96BCA0CBB}"/>
    <cellStyle name="Comma 2 2 2 3 5 3 2" xfId="19296" xr:uid="{951B0A80-8ED0-4849-B923-C17DE8C4F610}"/>
    <cellStyle name="Comma 2 2 2 3 5 3 2 2" xfId="38457" xr:uid="{68E174F2-B5D2-4ED9-B19A-C4406622C548}"/>
    <cellStyle name="Comma 2 2 2 3 5 3 3" xfId="12960" xr:uid="{D0D39179-987E-43A8-B6DD-F06B94E562A2}"/>
    <cellStyle name="Comma 2 2 2 3 5 3 3 2" xfId="32123" xr:uid="{A18F5E25-47E4-4FA9-B517-5BBAF2D43FE6}"/>
    <cellStyle name="Comma 2 2 2 3 5 3 4" xfId="25789" xr:uid="{4BA0F98F-42E7-435C-8EE0-C50637DBD19E}"/>
    <cellStyle name="Comma 2 2 2 3 5 4" xfId="15073" xr:uid="{17B1A5AD-F8DB-4BC5-BF70-67174F068CCB}"/>
    <cellStyle name="Comma 2 2 2 3 5 4 2" xfId="34234" xr:uid="{99935DDB-70BB-4D7A-A307-838E959968CA}"/>
    <cellStyle name="Comma 2 2 2 3 5 5" xfId="8737" xr:uid="{7AB2C445-8EE5-45B2-88EC-BBDBCFE11A31}"/>
    <cellStyle name="Comma 2 2 2 3 5 5 2" xfId="27900" xr:uid="{22CF13B8-7E67-4DD4-8E5D-3A6E14379FE6}"/>
    <cellStyle name="Comma 2 2 2 3 5 6" xfId="21566" xr:uid="{D2B4F1FC-344F-4949-9DD5-9D0A02F7F29C}"/>
    <cellStyle name="Comma 2 2 2 3 6" xfId="2619" xr:uid="{66284F96-B9D7-4538-85BC-568700DAF66D}"/>
    <cellStyle name="Comma 2 2 2 3 6 2" xfId="4712" xr:uid="{2369CA65-F178-40FD-BDE2-C670C5876E2F}"/>
    <cellStyle name="Comma 2 2 2 3 6 2 2" xfId="17392" xr:uid="{6C90C72B-FFBA-4CFF-A133-EDFE48720FC8}"/>
    <cellStyle name="Comma 2 2 2 3 6 2 2 2" xfId="36553" xr:uid="{961EADE8-5286-44AC-9155-0463D058F12D}"/>
    <cellStyle name="Comma 2 2 2 3 6 2 3" xfId="11056" xr:uid="{57E57EB3-5073-4BE0-A94E-F31FE8D7E3A7}"/>
    <cellStyle name="Comma 2 2 2 3 6 2 3 2" xfId="30219" xr:uid="{94CB34EB-01E5-4908-9B24-C30622C224A0}"/>
    <cellStyle name="Comma 2 2 2 3 6 2 4" xfId="23885" xr:uid="{30D9BB77-0BAA-401C-A344-9E09F2979E20}"/>
    <cellStyle name="Comma 2 2 2 3 6 3" xfId="6876" xr:uid="{B5795740-0B10-4B21-866C-D23A7D47BB01}"/>
    <cellStyle name="Comma 2 2 2 3 6 3 2" xfId="19554" xr:uid="{108149C5-E902-4E4D-98BD-5FB3DE24F6D2}"/>
    <cellStyle name="Comma 2 2 2 3 6 3 2 2" xfId="38715" xr:uid="{0F377FB9-253F-450D-8C5D-FC03E42BE56F}"/>
    <cellStyle name="Comma 2 2 2 3 6 3 3" xfId="13218" xr:uid="{0918B72E-5488-4AFB-B0DD-50A98A33DA2E}"/>
    <cellStyle name="Comma 2 2 2 3 6 3 3 2" xfId="32381" xr:uid="{54079036-B83A-4319-8FF5-845B2AC387BA}"/>
    <cellStyle name="Comma 2 2 2 3 6 3 4" xfId="26047" xr:uid="{EF588FD0-BFFE-45CD-BA91-4B4DDD994FAC}"/>
    <cellStyle name="Comma 2 2 2 3 6 4" xfId="15331" xr:uid="{81B9B9BB-F047-45B3-9FFE-42E19B22568C}"/>
    <cellStyle name="Comma 2 2 2 3 6 4 2" xfId="34492" xr:uid="{B5EF0314-D488-45CA-BC8B-32D5EA42BAC7}"/>
    <cellStyle name="Comma 2 2 2 3 6 5" xfId="8995" xr:uid="{08617C94-3276-451A-B0CA-CAC1FDDD2046}"/>
    <cellStyle name="Comma 2 2 2 3 6 5 2" xfId="28158" xr:uid="{ACDA266A-45ED-4163-A521-E838E5B199D0}"/>
    <cellStyle name="Comma 2 2 2 3 6 6" xfId="21824" xr:uid="{98CE7C87-A709-47D5-8342-7CCF57A92BEC}"/>
    <cellStyle name="Comma 2 2 2 3 7" xfId="2832" xr:uid="{9AB02A0F-648F-4C81-A1B1-A36C1B9F17E2}"/>
    <cellStyle name="Comma 2 2 2 3 7 2" xfId="4917" xr:uid="{0C71091A-BB40-4626-84E3-74ED6A776376}"/>
    <cellStyle name="Comma 2 2 2 3 7 2 2" xfId="17597" xr:uid="{28C50B90-A8B9-4A89-B7EF-8AEDB52E7924}"/>
    <cellStyle name="Comma 2 2 2 3 7 2 2 2" xfId="36758" xr:uid="{DA453B74-725F-4F6B-9DD5-E0E7A9BB7547}"/>
    <cellStyle name="Comma 2 2 2 3 7 2 3" xfId="11261" xr:uid="{0A26A60C-1932-4216-817A-6DF00C859E77}"/>
    <cellStyle name="Comma 2 2 2 3 7 2 3 2" xfId="30424" xr:uid="{9B0B1E4C-5C46-4D61-99F1-5B904C055489}"/>
    <cellStyle name="Comma 2 2 2 3 7 2 4" xfId="24090" xr:uid="{8CBBB630-6905-4541-8F4A-B99518630650}"/>
    <cellStyle name="Comma 2 2 2 3 7 3" xfId="7081" xr:uid="{4994D046-F2C8-409E-A4C5-88D8237EFF80}"/>
    <cellStyle name="Comma 2 2 2 3 7 3 2" xfId="19759" xr:uid="{01B2C842-A6CA-46A2-9D61-E702D28CB207}"/>
    <cellStyle name="Comma 2 2 2 3 7 3 2 2" xfId="38920" xr:uid="{27BEC37A-D7A3-4694-B6A8-615E085C7784}"/>
    <cellStyle name="Comma 2 2 2 3 7 3 3" xfId="13423" xr:uid="{F51F1AE3-BB66-4587-8806-0F8A31ED423E}"/>
    <cellStyle name="Comma 2 2 2 3 7 3 3 2" xfId="32586" xr:uid="{F1C8CD3B-A4C9-4C14-B7FD-093F3B566383}"/>
    <cellStyle name="Comma 2 2 2 3 7 3 4" xfId="26252" xr:uid="{A3721DEE-1094-4FED-8C3A-75D059C74CEE}"/>
    <cellStyle name="Comma 2 2 2 3 7 4" xfId="15536" xr:uid="{FC263C16-A376-45E9-9E57-A31B910749C0}"/>
    <cellStyle name="Comma 2 2 2 3 7 4 2" xfId="34697" xr:uid="{B3EF81AA-FD2F-4347-BC10-F91BFFC823DA}"/>
    <cellStyle name="Comma 2 2 2 3 7 5" xfId="9200" xr:uid="{06BFBA01-E006-4A12-B2D8-99164E636A01}"/>
    <cellStyle name="Comma 2 2 2 3 7 5 2" xfId="28363" xr:uid="{B887BC28-3EC2-4939-AECE-C1D0CFEF8986}"/>
    <cellStyle name="Comma 2 2 2 3 7 6" xfId="22029" xr:uid="{AE8665B2-831B-4AEF-B4E7-0BDA7A7CC63F}"/>
    <cellStyle name="Comma 2 2 2 3 8" xfId="3343" xr:uid="{DAB276C7-D109-40AC-8854-550FDEC21239}"/>
    <cellStyle name="Comma 2 2 2 3 8 2" xfId="16023" xr:uid="{C351B136-FCF3-47D8-BF21-74BF6853EEE0}"/>
    <cellStyle name="Comma 2 2 2 3 8 2 2" xfId="35184" xr:uid="{8D34391E-08F4-4ECF-AF22-2759069E1F5F}"/>
    <cellStyle name="Comma 2 2 2 3 8 3" xfId="9687" xr:uid="{1AEE5787-6AF5-4775-BC22-AD259135AE04}"/>
    <cellStyle name="Comma 2 2 2 3 8 3 2" xfId="28850" xr:uid="{BD822AF6-FBFD-489E-9A18-FC9E99E8AAD5}"/>
    <cellStyle name="Comma 2 2 2 3 8 4" xfId="22516" xr:uid="{4D149493-2EDB-4537-9F86-F78B8BC91AF6}"/>
    <cellStyle name="Comma 2 2 2 3 9" xfId="5446" xr:uid="{4212F067-ED20-437E-BE60-AA9F35CEB9DD}"/>
    <cellStyle name="Comma 2 2 2 3 9 2" xfId="18124" xr:uid="{919A8F6D-B01D-4B61-A3AA-55B3C633A84A}"/>
    <cellStyle name="Comma 2 2 2 3 9 2 2" xfId="37285" xr:uid="{BDF1E017-8D82-4505-8803-0191363AD810}"/>
    <cellStyle name="Comma 2 2 2 3 9 3" xfId="11788" xr:uid="{4E6E1664-ADBB-4FF2-865C-C73386038E8D}"/>
    <cellStyle name="Comma 2 2 2 3 9 3 2" xfId="30951" xr:uid="{716F1FCB-FE88-4894-B830-C34AB21E588A}"/>
    <cellStyle name="Comma 2 2 2 3 9 4" xfId="24617" xr:uid="{3640ABC8-145F-4A2C-AF9D-64BDA4C2D1BD}"/>
    <cellStyle name="Comma 2 2 2 4" xfId="816" xr:uid="{77C25555-F962-4A75-8221-4707FA687B89}"/>
    <cellStyle name="Comma 2 2 2 4 2" xfId="3264" xr:uid="{8855AFDA-1D7D-40BB-AE62-392988D8B8F7}"/>
    <cellStyle name="Comma 2 2 2 4 2 2" xfId="15944" xr:uid="{6C7BC732-93B0-4699-8ADE-A729E18C1F78}"/>
    <cellStyle name="Comma 2 2 2 4 2 2 2" xfId="35105" xr:uid="{BC6B9842-390A-47A2-AC98-57DF0CECC94B}"/>
    <cellStyle name="Comma 2 2 2 4 2 3" xfId="9608" xr:uid="{5CEF3700-50E3-419E-964F-65898B05CFB0}"/>
    <cellStyle name="Comma 2 2 2 4 2 3 2" xfId="28771" xr:uid="{45553A45-C7D1-4B43-BC09-D3D6062D1CC8}"/>
    <cellStyle name="Comma 2 2 2 4 2 4" xfId="22437" xr:uid="{518E0BD2-2918-46C4-9E09-062CD11DB81C}"/>
    <cellStyle name="Comma 2 2 2 4 3" xfId="5364" xr:uid="{839D92EF-841D-481E-BEE6-05B1AFC1E984}"/>
    <cellStyle name="Comma 2 2 2 4 3 2" xfId="18042" xr:uid="{4D226D50-8F3B-4BC4-B85F-AF6835EEFF81}"/>
    <cellStyle name="Comma 2 2 2 4 3 2 2" xfId="37203" xr:uid="{8C800147-242A-4F86-9D4C-ABC6E92DCEBD}"/>
    <cellStyle name="Comma 2 2 2 4 3 3" xfId="11706" xr:uid="{F1925BE1-3DDA-4D1F-928B-253D1168C576}"/>
    <cellStyle name="Comma 2 2 2 4 3 3 2" xfId="30869" xr:uid="{B9104BF9-065B-4015-9675-649FB2DD8021}"/>
    <cellStyle name="Comma 2 2 2 4 3 4" xfId="24535" xr:uid="{06937C66-0F0C-4650-8A52-6DA6CA01FE0F}"/>
    <cellStyle name="Comma 2 2 2 4 4" xfId="13883" xr:uid="{11943B78-CB35-4167-8F20-2BF217231770}"/>
    <cellStyle name="Comma 2 2 2 4 4 2" xfId="33044" xr:uid="{737DAE43-F82D-402C-9AB0-004629D5B32B}"/>
    <cellStyle name="Comma 2 2 2 4 5" xfId="7547" xr:uid="{8AE69569-AB35-4EF4-9492-1FB56451B9E6}"/>
    <cellStyle name="Comma 2 2 2 4 5 2" xfId="26710" xr:uid="{4A0587D5-57F2-4CE3-A25A-BF851B69776F}"/>
    <cellStyle name="Comma 2 2 2 4 6" xfId="20376" xr:uid="{0E54E37B-2C7C-4B7A-9A18-F9C64EB735A0}"/>
    <cellStyle name="Comma 2 2 2 5" xfId="1142" xr:uid="{151866D6-71B1-424F-840C-F39802EAB646}"/>
    <cellStyle name="Comma 2 2 2 5 2" xfId="3534" xr:uid="{4ABDD298-DFB8-4C03-B178-1DCBA4672BA8}"/>
    <cellStyle name="Comma 2 2 2 5 2 2" xfId="16214" xr:uid="{B417DFEE-48F6-4C5E-B14A-72FB363165B3}"/>
    <cellStyle name="Comma 2 2 2 5 2 2 2" xfId="35375" xr:uid="{3683BF28-55AA-4C12-88FD-B58A5EF0287D}"/>
    <cellStyle name="Comma 2 2 2 5 2 3" xfId="9878" xr:uid="{706865E8-5B8A-4F39-8A38-CEA0995089C9}"/>
    <cellStyle name="Comma 2 2 2 5 2 3 2" xfId="29041" xr:uid="{2CACA553-0D15-41A6-B722-BBC03E5790B1}"/>
    <cellStyle name="Comma 2 2 2 5 2 4" xfId="22707" xr:uid="{0D93BC7C-A658-40CF-8633-C004A95A56AD}"/>
    <cellStyle name="Comma 2 2 2 5 3" xfId="5642" xr:uid="{B3EB1D48-85DF-47FF-BAF5-9F4760FC216D}"/>
    <cellStyle name="Comma 2 2 2 5 3 2" xfId="18320" xr:uid="{A5F42F47-4EAA-4D70-8C00-E123A1F8C759}"/>
    <cellStyle name="Comma 2 2 2 5 3 2 2" xfId="37481" xr:uid="{4CC57456-20F2-478B-AD9D-0C61BBBE7530}"/>
    <cellStyle name="Comma 2 2 2 5 3 3" xfId="11984" xr:uid="{92585F79-9745-43AA-97F8-ED400A7A4437}"/>
    <cellStyle name="Comma 2 2 2 5 3 3 2" xfId="31147" xr:uid="{75CC6C97-CA11-4730-9224-814092D053E5}"/>
    <cellStyle name="Comma 2 2 2 5 3 4" xfId="24813" xr:uid="{0D994229-E2AD-4C67-B01D-81FF70FD1383}"/>
    <cellStyle name="Comma 2 2 2 5 4" xfId="14153" xr:uid="{88402279-EDE3-4CF3-9085-47D69E08E8DF}"/>
    <cellStyle name="Comma 2 2 2 5 4 2" xfId="33314" xr:uid="{5442561F-F8D7-4904-ADB9-CB4F4A979214}"/>
    <cellStyle name="Comma 2 2 2 5 5" xfId="7817" xr:uid="{BA09A011-59BB-4BCF-A32C-B8265E9F829B}"/>
    <cellStyle name="Comma 2 2 2 5 5 2" xfId="26980" xr:uid="{AC42929C-9F07-4F4C-A86C-E734717DDCA4}"/>
    <cellStyle name="Comma 2 2 2 5 6" xfId="20646" xr:uid="{1F31429D-30A4-4A6A-B840-D0928512F5D5}"/>
    <cellStyle name="Comma 2 2 2 6" xfId="1455" xr:uid="{CC989971-450D-4F6C-825C-AF307519A9B1}"/>
    <cellStyle name="Comma 2 2 2 6 2" xfId="3759" xr:uid="{A8279911-B5DC-4402-8FB0-1E8AEB3E99F4}"/>
    <cellStyle name="Comma 2 2 2 6 2 2" xfId="16439" xr:uid="{4AFB2897-B6CB-48CD-A4BE-F9C913B99AB7}"/>
    <cellStyle name="Comma 2 2 2 6 2 2 2" xfId="35600" xr:uid="{81FA52F7-FA78-4CD4-BE1B-7ECAD30BF5D8}"/>
    <cellStyle name="Comma 2 2 2 6 2 3" xfId="10103" xr:uid="{5D56F4ED-6436-4903-99C9-97EC053FAA11}"/>
    <cellStyle name="Comma 2 2 2 6 2 3 2" xfId="29266" xr:uid="{C25AAAD7-CF0C-4315-99F1-6C39A6D31852}"/>
    <cellStyle name="Comma 2 2 2 6 2 4" xfId="22932" xr:uid="{31C0B7FA-DB63-47E4-87E1-8D13A2E9F0B1}"/>
    <cellStyle name="Comma 2 2 2 6 3" xfId="5882" xr:uid="{3599ABAD-E6B6-4016-AE82-BA204A0A20EA}"/>
    <cellStyle name="Comma 2 2 2 6 3 2" xfId="18560" xr:uid="{B9B0AC28-21D1-48E0-A0F0-6F8AD6710832}"/>
    <cellStyle name="Comma 2 2 2 6 3 2 2" xfId="37721" xr:uid="{0D4708EC-C3BA-4AF3-B0D1-DB5F97090B7C}"/>
    <cellStyle name="Comma 2 2 2 6 3 3" xfId="12224" xr:uid="{472CD31A-022F-42EC-90EC-3B04DE4EAF3F}"/>
    <cellStyle name="Comma 2 2 2 6 3 3 2" xfId="31387" xr:uid="{CC5289EF-09E5-4914-8E0A-04F763744CEE}"/>
    <cellStyle name="Comma 2 2 2 6 3 4" xfId="25053" xr:uid="{0FDDAB0C-563E-4FA8-A7AD-6CC6CBD8B981}"/>
    <cellStyle name="Comma 2 2 2 6 4" xfId="14378" xr:uid="{3597F032-9320-497D-AF2C-A22040DC30E1}"/>
    <cellStyle name="Comma 2 2 2 6 4 2" xfId="33539" xr:uid="{CE036041-7F2B-4116-A99D-89F0BD7DC5AD}"/>
    <cellStyle name="Comma 2 2 2 6 5" xfId="8042" xr:uid="{67F46E06-DFAB-4841-8904-6B7CC1D63F23}"/>
    <cellStyle name="Comma 2 2 2 6 5 2" xfId="27205" xr:uid="{CBA4D4F1-E813-4AAD-BC98-D68AC84B5D9C}"/>
    <cellStyle name="Comma 2 2 2 6 6" xfId="20871" xr:uid="{9B5D9B8D-C064-4A36-A864-A273C8DF6F81}"/>
    <cellStyle name="Comma 2 2 2 7" xfId="1968" xr:uid="{F66A5CB1-6558-4C66-9673-376229BFD909}"/>
    <cellStyle name="Comma 2 2 2 7 2" xfId="4067" xr:uid="{9CF87BD9-46B2-4918-8467-98BCBC6A9824}"/>
    <cellStyle name="Comma 2 2 2 7 2 2" xfId="16747" xr:uid="{4A61F6CE-72D3-4934-B336-A07664A607D1}"/>
    <cellStyle name="Comma 2 2 2 7 2 2 2" xfId="35908" xr:uid="{919E0BA4-6A1E-4041-9A46-CEC5811568DA}"/>
    <cellStyle name="Comma 2 2 2 7 2 3" xfId="10411" xr:uid="{DBDAB15F-DE41-44BD-8087-37E95A8BCB70}"/>
    <cellStyle name="Comma 2 2 2 7 2 3 2" xfId="29574" xr:uid="{9A11D9A0-EC9C-4AD9-A485-ECAA852232A7}"/>
    <cellStyle name="Comma 2 2 2 7 2 4" xfId="23240" xr:uid="{FFA17E93-20CB-4143-881C-C6840E4C6F86}"/>
    <cellStyle name="Comma 2 2 2 7 3" xfId="6231" xr:uid="{B5AF1ECA-A371-4598-B434-145A0C9D93EF}"/>
    <cellStyle name="Comma 2 2 2 7 3 2" xfId="18909" xr:uid="{A6DB6E23-369B-4358-8965-AA6B53C65D72}"/>
    <cellStyle name="Comma 2 2 2 7 3 2 2" xfId="38070" xr:uid="{640586CA-2710-492B-A85F-68E055DEB97C}"/>
    <cellStyle name="Comma 2 2 2 7 3 3" xfId="12573" xr:uid="{0B92E98D-0691-49BA-B711-24556A96841D}"/>
    <cellStyle name="Comma 2 2 2 7 3 3 2" xfId="31736" xr:uid="{537B3B50-6342-4D42-ABCC-DDB53D496870}"/>
    <cellStyle name="Comma 2 2 2 7 3 4" xfId="25402" xr:uid="{08672D59-8C11-4AAC-BDA4-40B277507D01}"/>
    <cellStyle name="Comma 2 2 2 7 4" xfId="14686" xr:uid="{6C9B5FA7-2D7A-4ADE-9BBE-E3F94B5BA7EC}"/>
    <cellStyle name="Comma 2 2 2 7 4 2" xfId="33847" xr:uid="{42660348-DAC4-43F0-B031-300D39766FFA}"/>
    <cellStyle name="Comma 2 2 2 7 5" xfId="8350" xr:uid="{B2FA4D3A-FEE9-4446-AFDD-21E6EB496C58}"/>
    <cellStyle name="Comma 2 2 2 7 5 2" xfId="27513" xr:uid="{641340DE-8ECF-49DD-9420-968E0475FBF7}"/>
    <cellStyle name="Comma 2 2 2 7 6" xfId="21179" xr:uid="{D44848B1-EAFF-4950-9057-F441D261D221}"/>
    <cellStyle name="Comma 2 2 2 8" xfId="2278" xr:uid="{F0BED531-3C6C-474F-9344-FBA0FD47DA30}"/>
    <cellStyle name="Comma 2 2 2 8 2" xfId="4375" xr:uid="{D259C703-7B0F-42C7-A3B5-3489520A0714}"/>
    <cellStyle name="Comma 2 2 2 8 2 2" xfId="17055" xr:uid="{11C55FD1-E681-4F91-9077-031ED8E8C949}"/>
    <cellStyle name="Comma 2 2 2 8 2 2 2" xfId="36216" xr:uid="{7BA97372-EADC-49D5-AB6A-8375D8D35343}"/>
    <cellStyle name="Comma 2 2 2 8 2 3" xfId="10719" xr:uid="{739AC1D7-F553-4771-ABA0-45319C5C7461}"/>
    <cellStyle name="Comma 2 2 2 8 2 3 2" xfId="29882" xr:uid="{607D6374-5D9B-4799-819C-9740E3712ADE}"/>
    <cellStyle name="Comma 2 2 2 8 2 4" xfId="23548" xr:uid="{4CE7F15D-5E9E-430D-90EB-02D0C144A31D}"/>
    <cellStyle name="Comma 2 2 2 8 3" xfId="6539" xr:uid="{27CEB884-F9AB-4656-9739-F2EC4D56E94B}"/>
    <cellStyle name="Comma 2 2 2 8 3 2" xfId="19217" xr:uid="{EF57A572-47BE-4419-8F10-4BDE27F5CD01}"/>
    <cellStyle name="Comma 2 2 2 8 3 2 2" xfId="38378" xr:uid="{B24FF5AA-7CC6-4DDE-9FFC-72B431FB3EF6}"/>
    <cellStyle name="Comma 2 2 2 8 3 3" xfId="12881" xr:uid="{C318730C-16DE-4AA1-8657-16EEAEF99F3F}"/>
    <cellStyle name="Comma 2 2 2 8 3 3 2" xfId="32044" xr:uid="{45DD4804-EA37-4128-AFAD-D8090C2B9086}"/>
    <cellStyle name="Comma 2 2 2 8 3 4" xfId="25710" xr:uid="{6EC13EF2-7B34-401F-9380-F373BDBC8B47}"/>
    <cellStyle name="Comma 2 2 2 8 4" xfId="14994" xr:uid="{5CCF9CA0-50D5-43DA-BFBF-15B592A23B99}"/>
    <cellStyle name="Comma 2 2 2 8 4 2" xfId="34155" xr:uid="{E9F9BA4C-B05E-4E49-9DDE-573BD6D73759}"/>
    <cellStyle name="Comma 2 2 2 8 5" xfId="8658" xr:uid="{33C2E455-D257-48E3-B48F-EBD27EEC3E08}"/>
    <cellStyle name="Comma 2 2 2 8 5 2" xfId="27821" xr:uid="{1436827A-3553-42F4-A1C1-417E766E8D76}"/>
    <cellStyle name="Comma 2 2 2 8 6" xfId="21487" xr:uid="{3E59DE42-7E95-4245-8D61-8EA17FFB075B}"/>
    <cellStyle name="Comma 2 2 2 9" xfId="2559" xr:uid="{5F48A0DF-F2E3-4C15-BEBA-984C92B6076B}"/>
    <cellStyle name="Comma 2 2 2 9 2" xfId="4652" xr:uid="{31C8FB41-6CD6-4FAD-AA29-FF39D91FDBE5}"/>
    <cellStyle name="Comma 2 2 2 9 2 2" xfId="17332" xr:uid="{AFEAC68F-1035-4666-BB00-3B9F67C6660C}"/>
    <cellStyle name="Comma 2 2 2 9 2 2 2" xfId="36493" xr:uid="{4A38F8F7-A1BD-4D81-9830-89F7085EB405}"/>
    <cellStyle name="Comma 2 2 2 9 2 3" xfId="10996" xr:uid="{46B5DBA7-0CD6-459E-983A-0B2575A1F9A5}"/>
    <cellStyle name="Comma 2 2 2 9 2 3 2" xfId="30159" xr:uid="{1C6DCABE-B065-477D-B33D-1CAA24265EC9}"/>
    <cellStyle name="Comma 2 2 2 9 2 4" xfId="23825" xr:uid="{54BF638B-8772-41B4-9F7B-1B8C8799CF3E}"/>
    <cellStyle name="Comma 2 2 2 9 3" xfId="6816" xr:uid="{FB0E6E37-549F-4189-9F8F-5D3253B9036B}"/>
    <cellStyle name="Comma 2 2 2 9 3 2" xfId="19494" xr:uid="{E369402D-E1AC-472C-8542-CBB1C8FBCBD1}"/>
    <cellStyle name="Comma 2 2 2 9 3 2 2" xfId="38655" xr:uid="{5BA741C2-9222-4F93-A7D2-895180E81ABD}"/>
    <cellStyle name="Comma 2 2 2 9 3 3" xfId="13158" xr:uid="{C161AC3C-7B96-43FC-B7F6-8006BF1FF5AA}"/>
    <cellStyle name="Comma 2 2 2 9 3 3 2" xfId="32321" xr:uid="{B93A5305-6DBF-4F69-8F62-97D3D585E5B8}"/>
    <cellStyle name="Comma 2 2 2 9 3 4" xfId="25987" xr:uid="{59F8C8C1-3B73-4ADA-BCF1-B92C61FEE074}"/>
    <cellStyle name="Comma 2 2 2 9 4" xfId="15271" xr:uid="{30B74E03-46F5-4CBF-8231-3CB292BCE6A4}"/>
    <cellStyle name="Comma 2 2 2 9 4 2" xfId="34432" xr:uid="{15989561-4C02-47F7-B3B4-17BEDD58A1E8}"/>
    <cellStyle name="Comma 2 2 2 9 5" xfId="8935" xr:uid="{AEF209D2-FD2D-436B-A51D-931CBABA5C0C}"/>
    <cellStyle name="Comma 2 2 2 9 5 2" xfId="28098" xr:uid="{A29606E0-099F-4988-9410-F5074C2D52E1}"/>
    <cellStyle name="Comma 2 2 2 9 6" xfId="21764" xr:uid="{DE31C35A-083D-4F00-9B09-366071F75588}"/>
    <cellStyle name="Comma 2 2 3" xfId="630" xr:uid="{3D06F8EF-497F-4E20-85E4-338064A8AA26}"/>
    <cellStyle name="Comma 2 2 3 10" xfId="5195" xr:uid="{BB66D891-0A1F-4F3F-AA9E-17082E4172AE}"/>
    <cellStyle name="Comma 2 2 3 10 2" xfId="17873" xr:uid="{7AA2D60C-1C89-406B-A747-53EB729960B5}"/>
    <cellStyle name="Comma 2 2 3 10 2 2" xfId="37034" xr:uid="{65838A8C-00C6-4D8E-92A9-318461DA10DE}"/>
    <cellStyle name="Comma 2 2 3 10 3" xfId="11537" xr:uid="{1A83A8D8-4135-403F-A8F9-D04B9FB54CDE}"/>
    <cellStyle name="Comma 2 2 3 10 3 2" xfId="30700" xr:uid="{9F494624-827E-480A-A478-2B5E210F6B09}"/>
    <cellStyle name="Comma 2 2 3 10 4" xfId="24366" xr:uid="{ECFFFA5D-1C77-4FB1-8F3A-A4151AAAF0AC}"/>
    <cellStyle name="Comma 2 2 3 11" xfId="6153" xr:uid="{CD4610D7-EC6A-49F2-AE0E-09F9B407FF8C}"/>
    <cellStyle name="Comma 2 2 3 11 2" xfId="18831" xr:uid="{909C64D3-7A26-4276-8C76-6629BE804337}"/>
    <cellStyle name="Comma 2 2 3 11 2 2" xfId="37992" xr:uid="{F34F7C0D-B7D4-47C8-B798-EADAEE619008}"/>
    <cellStyle name="Comma 2 2 3 11 3" xfId="12495" xr:uid="{242B39DA-82FD-4AD3-B867-511E5A27FA04}"/>
    <cellStyle name="Comma 2 2 3 11 3 2" xfId="31658" xr:uid="{A8B20E53-27BB-467F-AA1C-26A20F2C2583}"/>
    <cellStyle name="Comma 2 2 3 11 4" xfId="25324" xr:uid="{C8C6132D-9C35-4722-9B57-E02AC8AE0D13}"/>
    <cellStyle name="Comma 2 2 3 12" xfId="13715" xr:uid="{15976D3E-0ADE-4907-AB26-30AE25A06874}"/>
    <cellStyle name="Comma 2 2 3 12 2" xfId="32876" xr:uid="{80741919-768D-48B8-B0EE-479E69DBF45D}"/>
    <cellStyle name="Comma 2 2 3 13" xfId="7379" xr:uid="{788E3C44-0DF6-4EFC-9E12-9FFD34FBB1D7}"/>
    <cellStyle name="Comma 2 2 3 13 2" xfId="26542" xr:uid="{7A0434AD-BD07-4A20-9621-1FC3ED2A2D96}"/>
    <cellStyle name="Comma 2 2 3 14" xfId="20208" xr:uid="{B15AC93F-AC8C-4DEA-BC9D-00E4BB2219B9}"/>
    <cellStyle name="Comma 2 2 3 2" xfId="949" xr:uid="{3CA0942E-836C-4063-A415-69DDF60544DC}"/>
    <cellStyle name="Comma 2 2 3 2 2" xfId="3389" xr:uid="{CE629B27-8EE2-489E-839A-1BB7DCCB146E}"/>
    <cellStyle name="Comma 2 2 3 2 2 2" xfId="16069" xr:uid="{D5892143-28AA-4B46-99F3-58CCC9961D3E}"/>
    <cellStyle name="Comma 2 2 3 2 2 2 2" xfId="35230" xr:uid="{B6BF1AD1-4262-4B3C-960A-F159BD5CE4D3}"/>
    <cellStyle name="Comma 2 2 3 2 2 3" xfId="9733" xr:uid="{4588A292-EE15-4675-A4CA-A35FF029CDBC}"/>
    <cellStyle name="Comma 2 2 3 2 2 3 2" xfId="28896" xr:uid="{1AF2E069-7558-40BF-9122-57B5502E5969}"/>
    <cellStyle name="Comma 2 2 3 2 2 4" xfId="22562" xr:uid="{A17BEAE5-EFBB-4CEB-B75F-EFCE3FF28A9D}"/>
    <cellStyle name="Comma 2 2 3 2 3" xfId="5492" xr:uid="{3B4B12D2-308E-4019-9A4F-CE12CB0243D9}"/>
    <cellStyle name="Comma 2 2 3 2 3 2" xfId="18170" xr:uid="{01FED806-955F-41FD-ABB0-8DB951C1A401}"/>
    <cellStyle name="Comma 2 2 3 2 3 2 2" xfId="37331" xr:uid="{F99828F0-BAE0-4D58-A75C-2AEBD1FC9B7F}"/>
    <cellStyle name="Comma 2 2 3 2 3 3" xfId="11834" xr:uid="{0EFDD621-4636-4290-B494-5A0E758D258A}"/>
    <cellStyle name="Comma 2 2 3 2 3 3 2" xfId="30997" xr:uid="{E61C2CC3-3360-4856-8C9A-0C2DFACDB1A1}"/>
    <cellStyle name="Comma 2 2 3 2 3 4" xfId="24663" xr:uid="{86ECDC5F-B13A-40AA-BA22-AA1C817C6F3D}"/>
    <cellStyle name="Comma 2 2 3 2 4" xfId="14008" xr:uid="{256A304F-E092-4552-A76C-0A399672EBCB}"/>
    <cellStyle name="Comma 2 2 3 2 4 2" xfId="33169" xr:uid="{CC945792-0F4A-49AE-9EBC-0F635C742167}"/>
    <cellStyle name="Comma 2 2 3 2 5" xfId="7672" xr:uid="{593C4378-9B99-4BF8-99E9-7C5936BF48C9}"/>
    <cellStyle name="Comma 2 2 3 2 5 2" xfId="26835" xr:uid="{B8FE8F43-5FF6-43F6-950D-797F98D2E53C}"/>
    <cellStyle name="Comma 2 2 3 2 6" xfId="20501" xr:uid="{DE336F71-6A3C-432B-86D3-84CD6D88E6D8}"/>
    <cellStyle name="Comma 2 2 3 3" xfId="1267" xr:uid="{7DBE098D-C232-4DDA-9AEE-F7306715311B}"/>
    <cellStyle name="Comma 2 2 3 3 2" xfId="3631" xr:uid="{0DC3CD77-4323-4367-AA3C-77F9911D7D3E}"/>
    <cellStyle name="Comma 2 2 3 3 2 2" xfId="16311" xr:uid="{1EA99A1D-BF06-42A9-8DDC-958A0F16880F}"/>
    <cellStyle name="Comma 2 2 3 3 2 2 2" xfId="35472" xr:uid="{1801FE02-4CAD-40AA-AFB4-5007C6F715D9}"/>
    <cellStyle name="Comma 2 2 3 3 2 3" xfId="9975" xr:uid="{A5DF7B4F-9104-4E8A-97A0-2CAB66C4CB97}"/>
    <cellStyle name="Comma 2 2 3 3 2 3 2" xfId="29138" xr:uid="{25C19E8D-9E75-48C3-A0FF-2EF9133E98E6}"/>
    <cellStyle name="Comma 2 2 3 3 2 4" xfId="22804" xr:uid="{5A7CFE81-BA0B-4F97-96CB-B447E9666496}"/>
    <cellStyle name="Comma 2 2 3 3 3" xfId="5744" xr:uid="{66B6F914-6495-4592-8798-D600BA86172F}"/>
    <cellStyle name="Comma 2 2 3 3 3 2" xfId="18422" xr:uid="{E4DD96C5-D8F8-4DC1-9B5D-34BE48DF6AF2}"/>
    <cellStyle name="Comma 2 2 3 3 3 2 2" xfId="37583" xr:uid="{CA4DAF14-C76A-4DE1-BB13-9A39CE9BE0BA}"/>
    <cellStyle name="Comma 2 2 3 3 3 3" xfId="12086" xr:uid="{AF0A2022-4E9F-4279-9773-3FBEAFF68330}"/>
    <cellStyle name="Comma 2 2 3 3 3 3 2" xfId="31249" xr:uid="{50632DA6-E100-471F-AF4F-FE3BC605F2DF}"/>
    <cellStyle name="Comma 2 2 3 3 3 4" xfId="24915" xr:uid="{4A0C7F01-8256-4EBC-BB81-67E93C1F5398}"/>
    <cellStyle name="Comma 2 2 3 3 4" xfId="14250" xr:uid="{6CC8C95E-2ECA-450B-A00B-8916344DFCDC}"/>
    <cellStyle name="Comma 2 2 3 3 4 2" xfId="33411" xr:uid="{0B98459A-944C-44A5-A605-EA293AC7E165}"/>
    <cellStyle name="Comma 2 2 3 3 5" xfId="7914" xr:uid="{9CC6C5BC-588F-4A57-980A-2B7353F69D07}"/>
    <cellStyle name="Comma 2 2 3 3 5 2" xfId="27077" xr:uid="{E30D9CC0-52A3-49D1-91E1-37CF569D7CBE}"/>
    <cellStyle name="Comma 2 2 3 3 6" xfId="20743" xr:uid="{C768C9EF-A1FF-4268-AD3B-1DD442DB07B7}"/>
    <cellStyle name="Comma 2 2 3 4" xfId="1582" xr:uid="{D479A6A6-59C6-46C9-BE44-508AF469408E}"/>
    <cellStyle name="Comma 2 2 3 4 2" xfId="3884" xr:uid="{4D97F725-3F6D-4291-AB3C-68693E363224}"/>
    <cellStyle name="Comma 2 2 3 4 2 2" xfId="16564" xr:uid="{7A3DAE9D-0100-40AA-9FDE-16BE5BF8CC19}"/>
    <cellStyle name="Comma 2 2 3 4 2 2 2" xfId="35725" xr:uid="{B3E44443-4DA8-4390-A294-C019C5A8DF0A}"/>
    <cellStyle name="Comma 2 2 3 4 2 3" xfId="10228" xr:uid="{DDEF96C9-317A-4B0C-BA38-D8E2B0062188}"/>
    <cellStyle name="Comma 2 2 3 4 2 3 2" xfId="29391" xr:uid="{8A9F0876-9723-438E-8C03-9C5E16F61B64}"/>
    <cellStyle name="Comma 2 2 3 4 2 4" xfId="23057" xr:uid="{460FD72C-8D5C-4092-B06F-C06046F8AFB0}"/>
    <cellStyle name="Comma 2 2 3 4 3" xfId="6007" xr:uid="{BB64B257-0B16-4725-9197-8CB671769A86}"/>
    <cellStyle name="Comma 2 2 3 4 3 2" xfId="18685" xr:uid="{07AE3C13-77A8-4D2E-A5FA-03957245A715}"/>
    <cellStyle name="Comma 2 2 3 4 3 2 2" xfId="37846" xr:uid="{81E53BC5-2125-48AE-9A7A-764FFE392D28}"/>
    <cellStyle name="Comma 2 2 3 4 3 3" xfId="12349" xr:uid="{5754B5B3-50A7-49E9-9A27-433CCE7E5AAF}"/>
    <cellStyle name="Comma 2 2 3 4 3 3 2" xfId="31512" xr:uid="{139312FB-9C92-488C-85D2-6CA53F4CE68E}"/>
    <cellStyle name="Comma 2 2 3 4 3 4" xfId="25178" xr:uid="{5BB93B4D-9DD0-4091-86AB-E7DDF9025938}"/>
    <cellStyle name="Comma 2 2 3 4 4" xfId="14503" xr:uid="{BD89AA5C-2F9E-4B94-8557-279CA61AFA7A}"/>
    <cellStyle name="Comma 2 2 3 4 4 2" xfId="33664" xr:uid="{F95FD78C-8CF2-404F-94D8-DEF9FEC282A0}"/>
    <cellStyle name="Comma 2 2 3 4 5" xfId="8167" xr:uid="{D550C69F-7B06-4BA6-A90D-A53F58370E83}"/>
    <cellStyle name="Comma 2 2 3 4 5 2" xfId="27330" xr:uid="{898AB3D4-F622-41A3-AF44-2CDE48A0A81F}"/>
    <cellStyle name="Comma 2 2 3 4 6" xfId="20996" xr:uid="{1D489560-8BAE-4BC1-96B2-81948A28CAAE}"/>
    <cellStyle name="Comma 2 2 3 5" xfId="2093" xr:uid="{83A0BC92-6E9C-49BF-BD3D-B6331DF8CD2C}"/>
    <cellStyle name="Comma 2 2 3 5 2" xfId="4192" xr:uid="{E413DCC9-CBD5-4C6D-BF8E-0EEB4DD1DDD2}"/>
    <cellStyle name="Comma 2 2 3 5 2 2" xfId="16872" xr:uid="{EB17C57A-76DB-406C-84D9-815678442B89}"/>
    <cellStyle name="Comma 2 2 3 5 2 2 2" xfId="36033" xr:uid="{F5973787-D396-4CE7-9837-A537C24E4380}"/>
    <cellStyle name="Comma 2 2 3 5 2 3" xfId="10536" xr:uid="{D678067D-A093-4E2D-B128-F4253737AA16}"/>
    <cellStyle name="Comma 2 2 3 5 2 3 2" xfId="29699" xr:uid="{C9F7033F-7F78-48D6-8207-20BD4A02978C}"/>
    <cellStyle name="Comma 2 2 3 5 2 4" xfId="23365" xr:uid="{109B0047-DF1E-4822-B2E0-B6B83E2EE3D9}"/>
    <cellStyle name="Comma 2 2 3 5 3" xfId="6356" xr:uid="{65D607CC-FD28-4783-A3C4-7D44976DD90F}"/>
    <cellStyle name="Comma 2 2 3 5 3 2" xfId="19034" xr:uid="{9728BD16-BCE7-450E-BFCC-679ED8EF3DEC}"/>
    <cellStyle name="Comma 2 2 3 5 3 2 2" xfId="38195" xr:uid="{5BF8C3EB-6336-4C91-9CAE-364C383AE70F}"/>
    <cellStyle name="Comma 2 2 3 5 3 3" xfId="12698" xr:uid="{23E9867A-7028-425C-B5AB-83EA0C742487}"/>
    <cellStyle name="Comma 2 2 3 5 3 3 2" xfId="31861" xr:uid="{CF01A353-BD4E-425C-84C1-DA8B49BC0C4E}"/>
    <cellStyle name="Comma 2 2 3 5 3 4" xfId="25527" xr:uid="{94464389-A19C-4DDD-A646-0E1D09476696}"/>
    <cellStyle name="Comma 2 2 3 5 4" xfId="14811" xr:uid="{4244605B-E68D-4A94-A583-1DE01CECD0A4}"/>
    <cellStyle name="Comma 2 2 3 5 4 2" xfId="33972" xr:uid="{01C14607-0EA4-45D3-AABD-961B01461F43}"/>
    <cellStyle name="Comma 2 2 3 5 5" xfId="8475" xr:uid="{CE1675CF-5B0C-4316-B887-D1D3EBB6F26E}"/>
    <cellStyle name="Comma 2 2 3 5 5 2" xfId="27638" xr:uid="{DAA5BB59-1CCD-4977-8F8A-2A72C36ADFFA}"/>
    <cellStyle name="Comma 2 2 3 5 6" xfId="21304" xr:uid="{B24D59CF-74D2-4438-B42C-2B52156F5A4E}"/>
    <cellStyle name="Comma 2 2 3 6" xfId="2403" xr:uid="{64A1332F-3A68-4C85-9A15-A8D6DEF241A6}"/>
    <cellStyle name="Comma 2 2 3 6 2" xfId="4500" xr:uid="{BFCD3A4B-7A5C-4197-BFE5-01B32F0E1EB3}"/>
    <cellStyle name="Comma 2 2 3 6 2 2" xfId="17180" xr:uid="{F102D2CE-3101-41F1-980B-F6DC6867C4DB}"/>
    <cellStyle name="Comma 2 2 3 6 2 2 2" xfId="36341" xr:uid="{EEEB4D56-63FE-4E3D-B6C9-C33FD3164EB2}"/>
    <cellStyle name="Comma 2 2 3 6 2 3" xfId="10844" xr:uid="{22D60116-1AA4-4FD2-96B8-142053598679}"/>
    <cellStyle name="Comma 2 2 3 6 2 3 2" xfId="30007" xr:uid="{87C6CFFD-896D-4EA3-A99A-05C240007FEB}"/>
    <cellStyle name="Comma 2 2 3 6 2 4" xfId="23673" xr:uid="{A721FE9E-B599-44A2-A601-44FDE9364418}"/>
    <cellStyle name="Comma 2 2 3 6 3" xfId="6664" xr:uid="{969CFE78-3CF2-444E-B19A-A3899BE3C4DF}"/>
    <cellStyle name="Comma 2 2 3 6 3 2" xfId="19342" xr:uid="{E284F5B4-21D9-4D52-AAAB-B2B012020D0D}"/>
    <cellStyle name="Comma 2 2 3 6 3 2 2" xfId="38503" xr:uid="{9839B558-2D3E-4977-9598-E5B3A04B3172}"/>
    <cellStyle name="Comma 2 2 3 6 3 3" xfId="13006" xr:uid="{ECF31952-3355-4736-A234-C623ADCD3F65}"/>
    <cellStyle name="Comma 2 2 3 6 3 3 2" xfId="32169" xr:uid="{0A6FBC68-8DA6-4573-872D-216FA3734FA6}"/>
    <cellStyle name="Comma 2 2 3 6 3 4" xfId="25835" xr:uid="{CC781E45-F88C-4F8E-8D00-F1F5F755FDFA}"/>
    <cellStyle name="Comma 2 2 3 6 4" xfId="15119" xr:uid="{38E014FB-17CE-4ABA-802D-D692A742F2EE}"/>
    <cellStyle name="Comma 2 2 3 6 4 2" xfId="34280" xr:uid="{A71CC6A5-4651-4340-993C-186235175FAB}"/>
    <cellStyle name="Comma 2 2 3 6 5" xfId="8783" xr:uid="{7E2AEC56-F027-45CC-9CDF-42C38945BC58}"/>
    <cellStyle name="Comma 2 2 3 6 5 2" xfId="27946" xr:uid="{3D641CE9-8782-412E-A102-952D493F13E5}"/>
    <cellStyle name="Comma 2 2 3 6 6" xfId="21612" xr:uid="{E1B49D4D-C7D1-4F76-A1A0-370280C6472C}"/>
    <cellStyle name="Comma 2 2 3 7" xfId="2656" xr:uid="{877D6238-54DE-4E19-A1CA-2082A5C4E15C}"/>
    <cellStyle name="Comma 2 2 3 7 2" xfId="4749" xr:uid="{C41B74DD-AB2B-4EEB-B0C6-E7D3B4FE494F}"/>
    <cellStyle name="Comma 2 2 3 7 2 2" xfId="17429" xr:uid="{3452253A-9160-4179-954A-4BF8184C3290}"/>
    <cellStyle name="Comma 2 2 3 7 2 2 2" xfId="36590" xr:uid="{24D5AA82-7C35-4F69-BE8E-D6609848D6F9}"/>
    <cellStyle name="Comma 2 2 3 7 2 3" xfId="11093" xr:uid="{90B39D65-1AAA-42ED-B195-3B345430E29A}"/>
    <cellStyle name="Comma 2 2 3 7 2 3 2" xfId="30256" xr:uid="{B446B35D-5B0B-4A61-B985-D46DE5D2E325}"/>
    <cellStyle name="Comma 2 2 3 7 2 4" xfId="23922" xr:uid="{5FD9D53F-3B2F-431B-BD9B-D5CC9D954039}"/>
    <cellStyle name="Comma 2 2 3 7 3" xfId="6913" xr:uid="{965CB74F-1455-437F-AEB3-80B9603C17D0}"/>
    <cellStyle name="Comma 2 2 3 7 3 2" xfId="19591" xr:uid="{50FE1CA5-90E4-4514-A508-F6537BD8743E}"/>
    <cellStyle name="Comma 2 2 3 7 3 2 2" xfId="38752" xr:uid="{54A562D4-C9C6-41A2-82D5-E5EAA38A352D}"/>
    <cellStyle name="Comma 2 2 3 7 3 3" xfId="13255" xr:uid="{F80E4791-6219-4AAA-A7C2-9B222E4AF506}"/>
    <cellStyle name="Comma 2 2 3 7 3 3 2" xfId="32418" xr:uid="{ECBFB25A-3ECD-40C0-B621-4B94F7658640}"/>
    <cellStyle name="Comma 2 2 3 7 3 4" xfId="26084" xr:uid="{E00D96CF-7208-4A0B-9BBA-54E1FBCCFD43}"/>
    <cellStyle name="Comma 2 2 3 7 4" xfId="15368" xr:uid="{CF99905B-9969-4604-9E1F-70C92D4B4FCE}"/>
    <cellStyle name="Comma 2 2 3 7 4 2" xfId="34529" xr:uid="{95D8D7CC-929B-4E78-B300-D220078606F5}"/>
    <cellStyle name="Comma 2 2 3 7 5" xfId="9032" xr:uid="{FAC94FAA-CF76-4785-B898-48DE807AEE4B}"/>
    <cellStyle name="Comma 2 2 3 7 5 2" xfId="28195" xr:uid="{37AAD7EF-A596-4BB8-B1C6-8F492443E509}"/>
    <cellStyle name="Comma 2 2 3 7 6" xfId="21861" xr:uid="{D7E15091-F184-47AB-BF7F-61C29DDFF78D}"/>
    <cellStyle name="Comma 2 2 3 8" xfId="2869" xr:uid="{FEA9E0A4-FC24-45C4-8FAF-4CEC81FE43E8}"/>
    <cellStyle name="Comma 2 2 3 8 2" xfId="4954" xr:uid="{BCFD3CD4-6DF7-4DE9-B694-3E83620691EE}"/>
    <cellStyle name="Comma 2 2 3 8 2 2" xfId="17634" xr:uid="{6F06FADC-8391-466C-85DF-07F707313246}"/>
    <cellStyle name="Comma 2 2 3 8 2 2 2" xfId="36795" xr:uid="{9B173A98-D2C5-4E03-B405-A4AB2F131652}"/>
    <cellStyle name="Comma 2 2 3 8 2 3" xfId="11298" xr:uid="{A3C4DFE9-0A09-4F4F-87D5-E88A0E71174F}"/>
    <cellStyle name="Comma 2 2 3 8 2 3 2" xfId="30461" xr:uid="{87C6786E-6D98-46B1-9E74-B3DB632F77D5}"/>
    <cellStyle name="Comma 2 2 3 8 2 4" xfId="24127" xr:uid="{8DFE2296-049E-496E-A0E4-0E089D20ED20}"/>
    <cellStyle name="Comma 2 2 3 8 3" xfId="7118" xr:uid="{FBB7B2CE-B427-4CBE-9337-130920920EEA}"/>
    <cellStyle name="Comma 2 2 3 8 3 2" xfId="19796" xr:uid="{4312C543-2E8B-4958-8DF3-9DC6EF0B5A7D}"/>
    <cellStyle name="Comma 2 2 3 8 3 2 2" xfId="38957" xr:uid="{550B52BD-EE33-40CB-BD1D-0EE176C53CA0}"/>
    <cellStyle name="Comma 2 2 3 8 3 3" xfId="13460" xr:uid="{5BFCE685-030C-4B9A-95AD-7AFB666AD71E}"/>
    <cellStyle name="Comma 2 2 3 8 3 3 2" xfId="32623" xr:uid="{448A76EA-62B8-4F5D-9A93-23D9081963AE}"/>
    <cellStyle name="Comma 2 2 3 8 3 4" xfId="26289" xr:uid="{92C3B1D8-C21F-483F-9435-AD5B360F39BA}"/>
    <cellStyle name="Comma 2 2 3 8 4" xfId="15573" xr:uid="{32CDDBAE-1CC6-41E0-8B2E-B80B9D591D85}"/>
    <cellStyle name="Comma 2 2 3 8 4 2" xfId="34734" xr:uid="{3463BA1F-37EF-4AA3-8880-3D97C2AFABF6}"/>
    <cellStyle name="Comma 2 2 3 8 5" xfId="9237" xr:uid="{FCB54727-0C71-4A1D-B0D0-49B24E19899D}"/>
    <cellStyle name="Comma 2 2 3 8 5 2" xfId="28400" xr:uid="{452253AB-B8BD-4E54-80D3-67E60D3C8F32}"/>
    <cellStyle name="Comma 2 2 3 8 6" xfId="22066" xr:uid="{4CD15907-15D2-4BDD-9336-6F75D99BF86A}"/>
    <cellStyle name="Comma 2 2 3 9" xfId="3096" xr:uid="{DD027ABE-6F97-432B-8D8C-857B53C2B622}"/>
    <cellStyle name="Comma 2 2 3 9 2" xfId="15776" xr:uid="{8A42CDEE-C35B-40A6-9C70-8CE6D18AF99E}"/>
    <cellStyle name="Comma 2 2 3 9 2 2" xfId="34937" xr:uid="{EAA35019-610F-4B63-934D-1D804316E49F}"/>
    <cellStyle name="Comma 2 2 3 9 3" xfId="9440" xr:uid="{3FBCA7DC-1E25-40EA-94D4-07FC9E6740AA}"/>
    <cellStyle name="Comma 2 2 3 9 3 2" xfId="28603" xr:uid="{D9390756-E778-41FB-ACB3-977C76BBF579}"/>
    <cellStyle name="Comma 2 2 3 9 4" xfId="22269" xr:uid="{577DE199-71AB-463E-B2CA-1A623E86AFDE}"/>
    <cellStyle name="Comma 2 2 4" xfId="871" xr:uid="{CB6683FC-C215-42B1-8342-F407D295DA32}"/>
    <cellStyle name="Comma 2 2 4 10" xfId="6133" xr:uid="{563587A0-7459-468B-9592-626F3BDA4ED8}"/>
    <cellStyle name="Comma 2 2 4 10 2" xfId="18811" xr:uid="{38810F28-8864-490A-9900-12AE04704694}"/>
    <cellStyle name="Comma 2 2 4 10 2 2" xfId="37972" xr:uid="{76B9E0E8-9A48-4EBC-ADA2-0E9803964FF4}"/>
    <cellStyle name="Comma 2 2 4 10 3" xfId="12475" xr:uid="{68317DC9-4B3F-470E-B4AA-2499B60C9EBC}"/>
    <cellStyle name="Comma 2 2 4 10 3 2" xfId="31638" xr:uid="{40601754-8BE1-4E34-9AE1-19873486E9A3}"/>
    <cellStyle name="Comma 2 2 4 10 4" xfId="25304" xr:uid="{DD0FD6BB-52CA-42EF-86DC-8ACE3B5992F6}"/>
    <cellStyle name="Comma 2 2 4 11" xfId="13930" xr:uid="{B2120998-E3BB-4D66-96EF-EA99E8F04649}"/>
    <cellStyle name="Comma 2 2 4 11 2" xfId="33091" xr:uid="{66E5D80F-F577-4947-B9F8-E895A9536689}"/>
    <cellStyle name="Comma 2 2 4 12" xfId="7594" xr:uid="{74FE60E1-157D-4CD9-85FB-43DA834C184E}"/>
    <cellStyle name="Comma 2 2 4 12 2" xfId="26757" xr:uid="{33F84788-9C6B-45C0-9170-17CB0B2DCB14}"/>
    <cellStyle name="Comma 2 2 4 13" xfId="20423" xr:uid="{3C4786F6-F419-4FBC-8B63-171C2E794C37}"/>
    <cellStyle name="Comma 2 2 4 2" xfId="1189" xr:uid="{4201B659-A799-48B6-B5C8-2BACAC8F6B2D}"/>
    <cellStyle name="Comma 2 2 4 2 2" xfId="3562" xr:uid="{E003E761-A589-4B39-946F-0644F56E49FE}"/>
    <cellStyle name="Comma 2 2 4 2 2 2" xfId="16242" xr:uid="{23FC7D83-B9D1-4159-B215-979365ECE4B0}"/>
    <cellStyle name="Comma 2 2 4 2 2 2 2" xfId="35403" xr:uid="{4D0E7BF5-2267-4439-BCF3-E23899E3AF3D}"/>
    <cellStyle name="Comma 2 2 4 2 2 3" xfId="9906" xr:uid="{D6378471-B476-4F8D-BD28-36FBCD9FE9E7}"/>
    <cellStyle name="Comma 2 2 4 2 2 3 2" xfId="29069" xr:uid="{3A787EB9-1192-4193-83E1-92F29E83EA56}"/>
    <cellStyle name="Comma 2 2 4 2 2 4" xfId="22735" xr:uid="{C1FA6168-EFAF-4646-B5DC-7AB3A636F35A}"/>
    <cellStyle name="Comma 2 2 4 2 3" xfId="5674" xr:uid="{2F4B7771-6E11-4849-A552-92CF9D3529B6}"/>
    <cellStyle name="Comma 2 2 4 2 3 2" xfId="18352" xr:uid="{051E6199-3B04-4567-BFDE-5438B6FD8FBE}"/>
    <cellStyle name="Comma 2 2 4 2 3 2 2" xfId="37513" xr:uid="{5CC5AF38-21A1-43EF-917B-72B3850C0456}"/>
    <cellStyle name="Comma 2 2 4 2 3 3" xfId="12016" xr:uid="{68D770D4-FE0A-4A15-86F3-E30B5E6C7B35}"/>
    <cellStyle name="Comma 2 2 4 2 3 3 2" xfId="31179" xr:uid="{EB2C5A1C-4E3C-4008-849B-AAD9489E7D49}"/>
    <cellStyle name="Comma 2 2 4 2 3 4" xfId="24845" xr:uid="{DFEC4CEA-056A-45CE-B998-64DEA461DF81}"/>
    <cellStyle name="Comma 2 2 4 2 4" xfId="14181" xr:uid="{331F8ABE-4D22-45A2-A63F-AAA03FBDDE38}"/>
    <cellStyle name="Comma 2 2 4 2 4 2" xfId="33342" xr:uid="{B61731D8-0909-4078-B939-1743A2055DF2}"/>
    <cellStyle name="Comma 2 2 4 2 5" xfId="7845" xr:uid="{8E411E23-428C-4C15-B453-6041FC1D189A}"/>
    <cellStyle name="Comma 2 2 4 2 5 2" xfId="27008" xr:uid="{C8C6486B-B3E0-4A73-853D-12BA8F6A6D0F}"/>
    <cellStyle name="Comma 2 2 4 2 6" xfId="20674" xr:uid="{DADF2B92-E559-4CD2-ACF0-6A24E70F5430}"/>
    <cellStyle name="Comma 2 2 4 3" xfId="1504" xr:uid="{7363CBE6-3EDE-477C-8363-0F2F8ECF9BDA}"/>
    <cellStyle name="Comma 2 2 4 3 2" xfId="3806" xr:uid="{5A2D83AB-3E16-4C9A-ACC9-C22FAD1A7B16}"/>
    <cellStyle name="Comma 2 2 4 3 2 2" xfId="16486" xr:uid="{170C5425-76D7-4AA2-BC2F-F0CCE6A546B6}"/>
    <cellStyle name="Comma 2 2 4 3 2 2 2" xfId="35647" xr:uid="{AFFBDDD5-4F4C-41DB-88E1-0D7A4125A1E1}"/>
    <cellStyle name="Comma 2 2 4 3 2 3" xfId="10150" xr:uid="{4CA64E91-00B1-4D69-B226-E27D8B272B0A}"/>
    <cellStyle name="Comma 2 2 4 3 2 3 2" xfId="29313" xr:uid="{49D946E5-36B0-4C53-97E8-1BD256CA0104}"/>
    <cellStyle name="Comma 2 2 4 3 2 4" xfId="22979" xr:uid="{7B07A8AB-51D4-413E-A58E-0A9E1AE0C5AA}"/>
    <cellStyle name="Comma 2 2 4 3 3" xfId="5929" xr:uid="{93E78BE1-AE4E-4A1E-B8FE-B0B3FA6E164A}"/>
    <cellStyle name="Comma 2 2 4 3 3 2" xfId="18607" xr:uid="{EF25A7A2-ED73-4CC2-ACC5-A28BAF276426}"/>
    <cellStyle name="Comma 2 2 4 3 3 2 2" xfId="37768" xr:uid="{9BCE3C70-316E-49D0-8F7D-CE65DB17B618}"/>
    <cellStyle name="Comma 2 2 4 3 3 3" xfId="12271" xr:uid="{A681829B-8835-456D-BB34-B128EF2D4426}"/>
    <cellStyle name="Comma 2 2 4 3 3 3 2" xfId="31434" xr:uid="{397128A0-E420-4702-BC4D-1B2FB868B954}"/>
    <cellStyle name="Comma 2 2 4 3 3 4" xfId="25100" xr:uid="{EC466884-194F-406A-AB1E-38CB77A54A7F}"/>
    <cellStyle name="Comma 2 2 4 3 4" xfId="14425" xr:uid="{1C311E10-C94F-4473-BE84-9C3E25391E43}"/>
    <cellStyle name="Comma 2 2 4 3 4 2" xfId="33586" xr:uid="{5E5C22C6-CCB1-4B55-BF66-5991188CDDA7}"/>
    <cellStyle name="Comma 2 2 4 3 5" xfId="8089" xr:uid="{6F2227B3-21BE-46FD-A4AC-A464BA3AAB34}"/>
    <cellStyle name="Comma 2 2 4 3 5 2" xfId="27252" xr:uid="{80F3E95A-2F55-4321-B445-A7D8A61E7CB2}"/>
    <cellStyle name="Comma 2 2 4 3 6" xfId="20918" xr:uid="{B852BDF5-EC2E-4A18-85B2-242BA2A0CA43}"/>
    <cellStyle name="Comma 2 2 4 4" xfId="2015" xr:uid="{19B956D4-7F00-4CDA-942A-A549BD0ED74F}"/>
    <cellStyle name="Comma 2 2 4 4 2" xfId="4114" xr:uid="{EA4236C2-DB46-434C-B406-8841110F2074}"/>
    <cellStyle name="Comma 2 2 4 4 2 2" xfId="16794" xr:uid="{4638D334-D747-45CB-B274-0D7C40C318CB}"/>
    <cellStyle name="Comma 2 2 4 4 2 2 2" xfId="35955" xr:uid="{6BDA8154-9850-4B02-9065-1F58EA11DD17}"/>
    <cellStyle name="Comma 2 2 4 4 2 3" xfId="10458" xr:uid="{66F8D094-E268-4E09-ADED-60157BB04422}"/>
    <cellStyle name="Comma 2 2 4 4 2 3 2" xfId="29621" xr:uid="{CE5CD863-F1E2-4FE0-9B7F-D2D15FF80227}"/>
    <cellStyle name="Comma 2 2 4 4 2 4" xfId="23287" xr:uid="{61B30705-3421-4C3C-BBC1-3BA67095C849}"/>
    <cellStyle name="Comma 2 2 4 4 3" xfId="6278" xr:uid="{2908646F-1F00-4110-AE55-F7A3A53A5D8D}"/>
    <cellStyle name="Comma 2 2 4 4 3 2" xfId="18956" xr:uid="{89168C22-B045-4F94-8DB6-2BB7430524E3}"/>
    <cellStyle name="Comma 2 2 4 4 3 2 2" xfId="38117" xr:uid="{921CBE2C-536D-4AA1-8308-1397A430FC74}"/>
    <cellStyle name="Comma 2 2 4 4 3 3" xfId="12620" xr:uid="{3F32D77B-6FC8-4CE4-8765-5F51EA6C2A27}"/>
    <cellStyle name="Comma 2 2 4 4 3 3 2" xfId="31783" xr:uid="{44646B89-0046-4689-99A6-B8320AB79522}"/>
    <cellStyle name="Comma 2 2 4 4 3 4" xfId="25449" xr:uid="{3AFAEA29-7B7E-46F5-86BB-6D499A8FFCE1}"/>
    <cellStyle name="Comma 2 2 4 4 4" xfId="14733" xr:uid="{45D43D11-F7AF-4919-B9A4-48B07410BD68}"/>
    <cellStyle name="Comma 2 2 4 4 4 2" xfId="33894" xr:uid="{340F6D25-76BA-4517-9817-7F81B1BFB1C4}"/>
    <cellStyle name="Comma 2 2 4 4 5" xfId="8397" xr:uid="{C5509FE5-6D64-474E-8901-71698949F47D}"/>
    <cellStyle name="Comma 2 2 4 4 5 2" xfId="27560" xr:uid="{93ACC98C-1D50-47B8-96DF-CA7E409BE740}"/>
    <cellStyle name="Comma 2 2 4 4 6" xfId="21226" xr:uid="{F8C280A9-812B-4759-B18A-6AC3A79C903D}"/>
    <cellStyle name="Comma 2 2 4 5" xfId="2325" xr:uid="{22225C56-6339-476E-BFDE-5ED90B3577FF}"/>
    <cellStyle name="Comma 2 2 4 5 2" xfId="4422" xr:uid="{750B1312-D3A8-4EF9-9F74-D2BD34EDD870}"/>
    <cellStyle name="Comma 2 2 4 5 2 2" xfId="17102" xr:uid="{10C3D10A-C1E2-416B-AFD5-F22C1B95F84B}"/>
    <cellStyle name="Comma 2 2 4 5 2 2 2" xfId="36263" xr:uid="{8E643DEA-AA68-4CCE-B8FB-CB17CC681972}"/>
    <cellStyle name="Comma 2 2 4 5 2 3" xfId="10766" xr:uid="{B5A76D7A-E207-4498-9FD1-7C44E6921EC0}"/>
    <cellStyle name="Comma 2 2 4 5 2 3 2" xfId="29929" xr:uid="{DDD41632-334E-439E-A014-B2D8AF660962}"/>
    <cellStyle name="Comma 2 2 4 5 2 4" xfId="23595" xr:uid="{41ACB93A-ED5D-4475-89E2-6676F86990B3}"/>
    <cellStyle name="Comma 2 2 4 5 3" xfId="6586" xr:uid="{E8E0AE8E-AFE8-41C5-A157-AA838CF7DC79}"/>
    <cellStyle name="Comma 2 2 4 5 3 2" xfId="19264" xr:uid="{37F5CD11-EA1B-4817-B6EA-707A8F3198BC}"/>
    <cellStyle name="Comma 2 2 4 5 3 2 2" xfId="38425" xr:uid="{8549A700-9788-4D10-A1C5-214C4D3FCB59}"/>
    <cellStyle name="Comma 2 2 4 5 3 3" xfId="12928" xr:uid="{4A4EDE3E-27F9-4C82-8559-3F0A3996DF61}"/>
    <cellStyle name="Comma 2 2 4 5 3 3 2" xfId="32091" xr:uid="{7C01DF23-A195-43C7-B009-E95E0B078110}"/>
    <cellStyle name="Comma 2 2 4 5 3 4" xfId="25757" xr:uid="{DF609CB5-898A-4669-9B89-AE6F208AABD1}"/>
    <cellStyle name="Comma 2 2 4 5 4" xfId="15041" xr:uid="{B82C7118-AFA9-44A2-83B7-3F0FFB4B2C1F}"/>
    <cellStyle name="Comma 2 2 4 5 4 2" xfId="34202" xr:uid="{E09BA2BE-F727-4FEA-BB4C-39EE0D269E4A}"/>
    <cellStyle name="Comma 2 2 4 5 5" xfId="8705" xr:uid="{F20D0CA1-4856-4675-9771-596E985EFA9F}"/>
    <cellStyle name="Comma 2 2 4 5 5 2" xfId="27868" xr:uid="{03C7EACD-3566-40B4-BA26-090B2AA7AD62}"/>
    <cellStyle name="Comma 2 2 4 5 6" xfId="21534" xr:uid="{697C9C34-7B65-4459-955D-D65E8C6FB6DB}"/>
    <cellStyle name="Comma 2 2 4 6" xfId="2587" xr:uid="{91D7C9B3-BEEA-4473-82A8-590979308D03}"/>
    <cellStyle name="Comma 2 2 4 6 2" xfId="4680" xr:uid="{3BE5BBE2-60E1-4F13-A8BB-CC079A5FD16A}"/>
    <cellStyle name="Comma 2 2 4 6 2 2" xfId="17360" xr:uid="{B2EA0D39-999A-41E6-B482-D4D1713DD9EB}"/>
    <cellStyle name="Comma 2 2 4 6 2 2 2" xfId="36521" xr:uid="{360CDF7D-71A8-4BFF-BFD2-CCEAC65847AC}"/>
    <cellStyle name="Comma 2 2 4 6 2 3" xfId="11024" xr:uid="{9FB16970-77EA-4074-BD3A-38343A47AA55}"/>
    <cellStyle name="Comma 2 2 4 6 2 3 2" xfId="30187" xr:uid="{8D344E77-08E0-4A34-B3B4-7B9BF6DE0AA5}"/>
    <cellStyle name="Comma 2 2 4 6 2 4" xfId="23853" xr:uid="{22B1D7BB-2052-4424-A533-5B66E74C2E71}"/>
    <cellStyle name="Comma 2 2 4 6 3" xfId="6844" xr:uid="{0D7BB514-1F0A-4596-A918-B3FEB723D730}"/>
    <cellStyle name="Comma 2 2 4 6 3 2" xfId="19522" xr:uid="{20627635-792D-48F0-AD5B-A1CFA975F32F}"/>
    <cellStyle name="Comma 2 2 4 6 3 2 2" xfId="38683" xr:uid="{6C40D2B7-AAB1-48AB-B29E-ED507DD4FCD5}"/>
    <cellStyle name="Comma 2 2 4 6 3 3" xfId="13186" xr:uid="{339732CC-A2A6-418B-89F7-3653ED0F42C6}"/>
    <cellStyle name="Comma 2 2 4 6 3 3 2" xfId="32349" xr:uid="{C853157A-FB97-4C71-A4D5-AF6796F7D1B5}"/>
    <cellStyle name="Comma 2 2 4 6 3 4" xfId="26015" xr:uid="{A3185803-B363-41AE-A061-0C05AC4A5204}"/>
    <cellStyle name="Comma 2 2 4 6 4" xfId="15299" xr:uid="{46CC5CBC-B7F2-4AF1-B887-B86E99F34278}"/>
    <cellStyle name="Comma 2 2 4 6 4 2" xfId="34460" xr:uid="{4F3B3CC1-96BE-4428-A703-A5F651EC1239}"/>
    <cellStyle name="Comma 2 2 4 6 5" xfId="8963" xr:uid="{A7334FDB-3E99-49D9-BB9E-A6D5B666D7F5}"/>
    <cellStyle name="Comma 2 2 4 6 5 2" xfId="28126" xr:uid="{00E91DB5-BB67-4A27-9343-EE8C7D9FEAF8}"/>
    <cellStyle name="Comma 2 2 4 6 6" xfId="21792" xr:uid="{D127B8A3-010D-4FAA-8252-886533622420}"/>
    <cellStyle name="Comma 2 2 4 7" xfId="2800" xr:uid="{A226B8A4-7C42-45AC-AFD2-50A6264DAE37}"/>
    <cellStyle name="Comma 2 2 4 7 2" xfId="4885" xr:uid="{F21DA0DC-8B2F-43BE-BEFD-AAAA81C0CCD8}"/>
    <cellStyle name="Comma 2 2 4 7 2 2" xfId="17565" xr:uid="{91671438-F156-4856-BC66-7365BE8181D6}"/>
    <cellStyle name="Comma 2 2 4 7 2 2 2" xfId="36726" xr:uid="{44D3DEAF-9544-4081-9F00-77E5F4011025}"/>
    <cellStyle name="Comma 2 2 4 7 2 3" xfId="11229" xr:uid="{2DEC0951-510B-4352-83C3-10D0BEB4C2FB}"/>
    <cellStyle name="Comma 2 2 4 7 2 3 2" xfId="30392" xr:uid="{7A3C241F-3629-47CF-88ED-F9567744AE52}"/>
    <cellStyle name="Comma 2 2 4 7 2 4" xfId="24058" xr:uid="{5592D0B3-6008-4F9A-B0DC-3A5D691925C9}"/>
    <cellStyle name="Comma 2 2 4 7 3" xfId="7049" xr:uid="{8B333EFC-315A-4C2E-A63A-FE77AB2E21E2}"/>
    <cellStyle name="Comma 2 2 4 7 3 2" xfId="19727" xr:uid="{C8F5B68B-91F9-4BBD-B785-9C94D9D3E9B4}"/>
    <cellStyle name="Comma 2 2 4 7 3 2 2" xfId="38888" xr:uid="{851FB66D-60E6-448D-9826-96A3528889D5}"/>
    <cellStyle name="Comma 2 2 4 7 3 3" xfId="13391" xr:uid="{FAF14791-7B19-48D4-8005-8041CA03ABF5}"/>
    <cellStyle name="Comma 2 2 4 7 3 3 2" xfId="32554" xr:uid="{763F9A6C-9AE5-4D48-B78D-A03139ED398C}"/>
    <cellStyle name="Comma 2 2 4 7 3 4" xfId="26220" xr:uid="{2DBAC6A6-123C-4296-842A-D09AB57EE03A}"/>
    <cellStyle name="Comma 2 2 4 7 4" xfId="15504" xr:uid="{8A48CB71-735F-43B0-BA18-71521206A1A0}"/>
    <cellStyle name="Comma 2 2 4 7 4 2" xfId="34665" xr:uid="{1DC12CF3-E198-4DEC-9E62-2369CEB8BAF8}"/>
    <cellStyle name="Comma 2 2 4 7 5" xfId="9168" xr:uid="{87B5C41C-585E-4B8A-8EEB-DA9986E95CA9}"/>
    <cellStyle name="Comma 2 2 4 7 5 2" xfId="28331" xr:uid="{45B98393-6B08-4F3C-B630-8B97BAC86836}"/>
    <cellStyle name="Comma 2 2 4 7 6" xfId="21997" xr:uid="{D20AA006-DAEA-4479-BE57-864EE2B74283}"/>
    <cellStyle name="Comma 2 2 4 8" xfId="3311" xr:uid="{F2D80049-91F0-46CD-AE4F-DDF8EA5FDA77}"/>
    <cellStyle name="Comma 2 2 4 8 2" xfId="15991" xr:uid="{ECF7CFC1-DBB0-4ECC-AD79-E18D4A7B55D1}"/>
    <cellStyle name="Comma 2 2 4 8 2 2" xfId="35152" xr:uid="{F68CC16F-58FA-4FB8-AE1D-566E3BAA48F2}"/>
    <cellStyle name="Comma 2 2 4 8 3" xfId="9655" xr:uid="{BD03DF23-E57C-4E9E-BC02-0A743F52C38A}"/>
    <cellStyle name="Comma 2 2 4 8 3 2" xfId="28818" xr:uid="{DAD85831-72AD-4E16-A027-A1DDB6664CCF}"/>
    <cellStyle name="Comma 2 2 4 8 4" xfId="22484" xr:uid="{B2953666-0E16-4470-B6B3-5535D3FB605B}"/>
    <cellStyle name="Comma 2 2 4 9" xfId="5414" xr:uid="{6ED4E9A3-572A-4534-BF98-E744B78E9492}"/>
    <cellStyle name="Comma 2 2 4 9 2" xfId="18092" xr:uid="{552C5B36-6C8C-4A69-A82C-ED15E5B55046}"/>
    <cellStyle name="Comma 2 2 4 9 2 2" xfId="37253" xr:uid="{2D9A9988-6CD6-4686-90EF-11606983B3BE}"/>
    <cellStyle name="Comma 2 2 4 9 3" xfId="11756" xr:uid="{D8A156E7-6B0F-46FE-9195-1434D9353424}"/>
    <cellStyle name="Comma 2 2 4 9 3 2" xfId="30919" xr:uid="{694D5183-63DF-4DCD-900F-69C21B2DE593}"/>
    <cellStyle name="Comma 2 2 4 9 4" xfId="24585" xr:uid="{09F68B03-D401-4ACD-92FB-E0B2C25F0EF2}"/>
    <cellStyle name="Comma 2 2 5" xfId="760" xr:uid="{C4010060-273E-4CC1-B59C-C6199DAC03C7}"/>
    <cellStyle name="Comma 2 2 5 2" xfId="3208" xr:uid="{3D66B409-1F8E-4ADF-B89E-3C55C33FA843}"/>
    <cellStyle name="Comma 2 2 5 2 2" xfId="15888" xr:uid="{83F9A676-6C38-4EE0-A12C-69459196F7EE}"/>
    <cellStyle name="Comma 2 2 5 2 2 2" xfId="35049" xr:uid="{74DB44DD-2240-417F-A063-922DE0296A7A}"/>
    <cellStyle name="Comma 2 2 5 2 3" xfId="9552" xr:uid="{12B25B9F-A122-4C3A-8CD1-3ED4CC10D570}"/>
    <cellStyle name="Comma 2 2 5 2 3 2" xfId="28715" xr:uid="{6A13E984-835E-4619-A013-37794C53452A}"/>
    <cellStyle name="Comma 2 2 5 2 4" xfId="22381" xr:uid="{1196BCE1-C873-4497-A6BE-100E8FA80480}"/>
    <cellStyle name="Comma 2 2 5 3" xfId="5308" xr:uid="{D0814EB2-1973-4645-85EF-32B7B78EE649}"/>
    <cellStyle name="Comma 2 2 5 3 2" xfId="17986" xr:uid="{43A21D06-4201-4681-A666-FAC8CA05FA69}"/>
    <cellStyle name="Comma 2 2 5 3 2 2" xfId="37147" xr:uid="{A11DA122-5E54-466A-A794-2085C9E88256}"/>
    <cellStyle name="Comma 2 2 5 3 3" xfId="11650" xr:uid="{1C2F7287-F9A5-4556-85E2-551E47A0081A}"/>
    <cellStyle name="Comma 2 2 5 3 3 2" xfId="30813" xr:uid="{ADB80184-8E06-4E51-AAC1-909E821F311B}"/>
    <cellStyle name="Comma 2 2 5 3 4" xfId="24479" xr:uid="{54463390-4743-4560-A1C1-2117FD4BEE98}"/>
    <cellStyle name="Comma 2 2 5 4" xfId="13827" xr:uid="{339AE33C-C633-4D3D-8CA1-CDCADA2637A9}"/>
    <cellStyle name="Comma 2 2 5 4 2" xfId="32988" xr:uid="{119A076A-070E-4049-B4FB-B9C09BF253AD}"/>
    <cellStyle name="Comma 2 2 5 5" xfId="7491" xr:uid="{68DF4173-091A-4EBA-8B1C-D7E13535C600}"/>
    <cellStyle name="Comma 2 2 5 5 2" xfId="26654" xr:uid="{6EB0E06F-D4C4-4E39-9931-9B1472431E75}"/>
    <cellStyle name="Comma 2 2 5 6" xfId="20320" xr:uid="{72B7550F-8F15-44B6-A903-A3AA43A9762F}"/>
    <cellStyle name="Comma 2 2 6" xfId="1083" xr:uid="{088911DE-52E3-4244-A322-DF39BEE7DDCB}"/>
    <cellStyle name="Comma 2 2 6 2" xfId="3502" xr:uid="{F4660605-2C92-467E-9CFF-5FDDE62E80DA}"/>
    <cellStyle name="Comma 2 2 6 2 2" xfId="16182" xr:uid="{1398C532-AE2B-4FB8-8FF5-BF5AA6C72AFC}"/>
    <cellStyle name="Comma 2 2 6 2 2 2" xfId="35343" xr:uid="{4CC270FB-CA46-4BFC-8507-3B4EAFE3817D}"/>
    <cellStyle name="Comma 2 2 6 2 3" xfId="9846" xr:uid="{63FD2842-114F-48B2-B1ED-5A5A923ACBF6}"/>
    <cellStyle name="Comma 2 2 6 2 3 2" xfId="29009" xr:uid="{6270D02A-E598-4D6A-986D-D095BE9E1470}"/>
    <cellStyle name="Comma 2 2 6 2 4" xfId="22675" xr:uid="{77C1F381-6E35-4226-B666-59E04F12D7B5}"/>
    <cellStyle name="Comma 2 2 6 3" xfId="5605" xr:uid="{9EA18C2B-6B6B-4EAE-B0C9-C15D58E60A57}"/>
    <cellStyle name="Comma 2 2 6 3 2" xfId="18283" xr:uid="{41CEC7E8-1FA8-415E-B503-8C192324D1C2}"/>
    <cellStyle name="Comma 2 2 6 3 2 2" xfId="37444" xr:uid="{1A3C83E0-EAD9-4033-9E44-43017DCE1996}"/>
    <cellStyle name="Comma 2 2 6 3 3" xfId="11947" xr:uid="{6908499D-5B87-4FE4-A52B-A3EC4CB5EC7F}"/>
    <cellStyle name="Comma 2 2 6 3 3 2" xfId="31110" xr:uid="{E3340CE8-5535-4DF9-A572-A72FF5293CCA}"/>
    <cellStyle name="Comma 2 2 6 3 4" xfId="24776" xr:uid="{FC18AC73-0F8C-450A-A4A1-E556A95330AE}"/>
    <cellStyle name="Comma 2 2 6 4" xfId="14121" xr:uid="{FC0D3C79-0D18-4366-8C18-8E448D586FE8}"/>
    <cellStyle name="Comma 2 2 6 4 2" xfId="33282" xr:uid="{F53AA1CF-4CCA-4429-9782-937040C1A237}"/>
    <cellStyle name="Comma 2 2 6 5" xfId="7785" xr:uid="{5A386B67-7894-4BE6-B861-5DBC8F18DEE3}"/>
    <cellStyle name="Comma 2 2 6 5 2" xfId="26948" xr:uid="{34D2038C-B290-48A8-8ADF-C6BA5D5E874D}"/>
    <cellStyle name="Comma 2 2 6 6" xfId="20614" xr:uid="{3B41D0DE-CC62-4457-B2D7-FC6C719346A9}"/>
    <cellStyle name="Comma 2 2 7" xfId="1394" xr:uid="{6B73CA98-D404-4C1F-864D-6E91056676FF}"/>
    <cellStyle name="Comma 2 2 7 2" xfId="3703" xr:uid="{67CEFB4C-2E10-4651-BDAD-B64C8E1B3F9B}"/>
    <cellStyle name="Comma 2 2 7 2 2" xfId="16383" xr:uid="{36511BE5-0E1A-4DC0-9CEC-27FBA75AD59F}"/>
    <cellStyle name="Comma 2 2 7 2 2 2" xfId="35544" xr:uid="{A8E2A6CE-1CC4-4147-8190-FD444F3CAC43}"/>
    <cellStyle name="Comma 2 2 7 2 3" xfId="10047" xr:uid="{C9DD919D-254B-490D-A1C5-97418BC3BC46}"/>
    <cellStyle name="Comma 2 2 7 2 3 2" xfId="29210" xr:uid="{DFB4C8A8-2A10-412F-9FA1-7703FAF8321C}"/>
    <cellStyle name="Comma 2 2 7 2 4" xfId="22876" xr:uid="{B6A20B03-7A01-40D2-BFA5-3CD3BE78C71A}"/>
    <cellStyle name="Comma 2 2 7 3" xfId="5826" xr:uid="{8389F0FF-595E-4F90-AE09-23ED1AD90C0B}"/>
    <cellStyle name="Comma 2 2 7 3 2" xfId="18504" xr:uid="{A78EED58-C525-4264-95D8-DB3CC8A7FE15}"/>
    <cellStyle name="Comma 2 2 7 3 2 2" xfId="37665" xr:uid="{8CEDA755-26FE-4F4D-867D-D2E84F0E3DEB}"/>
    <cellStyle name="Comma 2 2 7 3 3" xfId="12168" xr:uid="{F95603E9-59B5-47A8-BB93-3EAD4002DD73}"/>
    <cellStyle name="Comma 2 2 7 3 3 2" xfId="31331" xr:uid="{9A7B408B-597A-4135-9730-CA433F757ACE}"/>
    <cellStyle name="Comma 2 2 7 3 4" xfId="24997" xr:uid="{A91CB5F3-7DCD-43AF-AD2D-D07FAA4345E5}"/>
    <cellStyle name="Comma 2 2 7 4" xfId="14322" xr:uid="{9C5618D2-B7DE-4FA0-B5DB-19CEFF221C31}"/>
    <cellStyle name="Comma 2 2 7 4 2" xfId="33483" xr:uid="{93D4E9C8-D58C-4409-819F-4AAA2A546B9D}"/>
    <cellStyle name="Comma 2 2 7 5" xfId="7986" xr:uid="{1A78A21B-E91B-4F00-8D41-34A8D4AF1650}"/>
    <cellStyle name="Comma 2 2 7 5 2" xfId="27149" xr:uid="{80725BAB-BB0C-47DE-A9A0-8B7AA28FA29E}"/>
    <cellStyle name="Comma 2 2 7 6" xfId="20815" xr:uid="{7A226E3C-F418-4309-84F8-3972D07BFB2B}"/>
    <cellStyle name="Comma 2 2 8" xfId="1912" xr:uid="{5C208552-D8A8-4F49-9566-68EC1A912CC8}"/>
    <cellStyle name="Comma 2 2 8 2" xfId="4011" xr:uid="{5100F9CF-EF1F-4C93-9031-18498DE06519}"/>
    <cellStyle name="Comma 2 2 8 2 2" xfId="16691" xr:uid="{9D237CBD-6265-41ED-86C7-FAA96D2C0F30}"/>
    <cellStyle name="Comma 2 2 8 2 2 2" xfId="35852" xr:uid="{DD6E8905-32AE-42BC-A0F8-E1B9E7DF285D}"/>
    <cellStyle name="Comma 2 2 8 2 3" xfId="10355" xr:uid="{34C06BC6-1044-458E-935B-63F49D0CE7F5}"/>
    <cellStyle name="Comma 2 2 8 2 3 2" xfId="29518" xr:uid="{377D38C5-B439-4EC7-A55F-4A4FF29015B8}"/>
    <cellStyle name="Comma 2 2 8 2 4" xfId="23184" xr:uid="{5E952EA4-61CE-4980-882A-A96B799339DA}"/>
    <cellStyle name="Comma 2 2 8 3" xfId="6175" xr:uid="{91A873DD-1A4E-4F32-9697-92A5DBD4E5F3}"/>
    <cellStyle name="Comma 2 2 8 3 2" xfId="18853" xr:uid="{70237EAF-84C1-4BFE-8971-5AA7E54B0313}"/>
    <cellStyle name="Comma 2 2 8 3 2 2" xfId="38014" xr:uid="{F11DAC1F-B116-4369-8A81-51DAAEA53CAB}"/>
    <cellStyle name="Comma 2 2 8 3 3" xfId="12517" xr:uid="{E0648FB2-B527-47AF-8EDF-B0E1B7F03CC5}"/>
    <cellStyle name="Comma 2 2 8 3 3 2" xfId="31680" xr:uid="{B6147EFE-4BE7-4AD5-BB67-ECE192682F43}"/>
    <cellStyle name="Comma 2 2 8 3 4" xfId="25346" xr:uid="{8A5918D5-4113-4657-802E-6728ED00308B}"/>
    <cellStyle name="Comma 2 2 8 4" xfId="14630" xr:uid="{203CA7AB-3B5A-4AD7-AE4F-F6B17B2A72D7}"/>
    <cellStyle name="Comma 2 2 8 4 2" xfId="33791" xr:uid="{EA59660F-E47E-42A1-ABFA-E39984FAE099}"/>
    <cellStyle name="Comma 2 2 8 5" xfId="8294" xr:uid="{022B210F-16A8-4407-BCE6-987EC5F51316}"/>
    <cellStyle name="Comma 2 2 8 5 2" xfId="27457" xr:uid="{931D079B-C28A-4BB5-AA14-2B7FF9EFAA89}"/>
    <cellStyle name="Comma 2 2 8 6" xfId="21123" xr:uid="{7537426B-4480-4356-BBA8-8BA5F4D578D2}"/>
    <cellStyle name="Comma 2 2 9" xfId="2222" xr:uid="{78D2499D-1BCC-4D1D-94D1-E34A334E8ACE}"/>
    <cellStyle name="Comma 2 2 9 2" xfId="4319" xr:uid="{51ABFD59-1DB6-4FDF-94A2-786E64726EE2}"/>
    <cellStyle name="Comma 2 2 9 2 2" xfId="16999" xr:uid="{38AB9F8C-F613-428C-AC0F-1A07E036D03C}"/>
    <cellStyle name="Comma 2 2 9 2 2 2" xfId="36160" xr:uid="{0BCC5CA7-7CD8-4B96-AF13-727C8D61C18A}"/>
    <cellStyle name="Comma 2 2 9 2 3" xfId="10663" xr:uid="{69AA77C8-1F5E-4CF1-95E3-47480EE30BBA}"/>
    <cellStyle name="Comma 2 2 9 2 3 2" xfId="29826" xr:uid="{38195E2A-5046-49A7-ACEF-E04C9BF39E92}"/>
    <cellStyle name="Comma 2 2 9 2 4" xfId="23492" xr:uid="{3487B7E1-DA48-4135-B5BC-2D2CFFCD83B4}"/>
    <cellStyle name="Comma 2 2 9 3" xfId="6483" xr:uid="{E087D4A3-BF02-4BA1-B5BE-0ADF1EFCFF6A}"/>
    <cellStyle name="Comma 2 2 9 3 2" xfId="19161" xr:uid="{9ABC90F7-7484-4479-A0D1-322CF43779C3}"/>
    <cellStyle name="Comma 2 2 9 3 2 2" xfId="38322" xr:uid="{995CDAB0-45B4-4760-A05C-B1137942801C}"/>
    <cellStyle name="Comma 2 2 9 3 3" xfId="12825" xr:uid="{33C61A49-98EE-4B62-8253-487954E7D567}"/>
    <cellStyle name="Comma 2 2 9 3 3 2" xfId="31988" xr:uid="{AFF87258-DD14-49B2-A9F5-EA33F716EFFF}"/>
    <cellStyle name="Comma 2 2 9 3 4" xfId="25654" xr:uid="{32F41357-89D9-4E1D-9CFC-ABD09AFA16E0}"/>
    <cellStyle name="Comma 2 2 9 4" xfId="14938" xr:uid="{C47A34F6-713D-4A19-8975-E852FF4B09A8}"/>
    <cellStyle name="Comma 2 2 9 4 2" xfId="34099" xr:uid="{58ACD9D5-A1E3-42F6-8A2F-D4A75DCF97CC}"/>
    <cellStyle name="Comma 2 2 9 5" xfId="8602" xr:uid="{D0DCBD0C-3097-4F60-B161-E02CB2F7A671}"/>
    <cellStyle name="Comma 2 2 9 5 2" xfId="27765" xr:uid="{0826B124-AD5C-480F-8803-356FABFA391F}"/>
    <cellStyle name="Comma 2 2 9 6" xfId="21431" xr:uid="{246011D1-C8AD-4AFD-85D8-03DE53BC5B53}"/>
    <cellStyle name="Comma 2 20" xfId="1899" xr:uid="{AE7899F4-2ACB-4094-ACF8-2B806665AEC3}"/>
    <cellStyle name="Comma 2 20 2" xfId="4001" xr:uid="{76E4E417-3916-429B-8DEE-C8B4AAE58137}"/>
    <cellStyle name="Comma 2 20 2 2" xfId="16681" xr:uid="{81936629-4C08-4D48-9974-257C16D8FAF3}"/>
    <cellStyle name="Comma 2 20 2 2 2" xfId="35842" xr:uid="{3E9ECD3A-7467-44C7-8CD5-F5D105204763}"/>
    <cellStyle name="Comma 2 20 2 3" xfId="10345" xr:uid="{8B5E7D05-738A-4CF0-98FF-AA8F823502B0}"/>
    <cellStyle name="Comma 2 20 2 3 2" xfId="29508" xr:uid="{42C3B14C-7212-4E43-8530-034CDBA7AB15}"/>
    <cellStyle name="Comma 2 20 2 4" xfId="23174" xr:uid="{4B8AA0E8-AD32-440E-8F37-2DF1A775CC2B}"/>
    <cellStyle name="Comma 2 20 3" xfId="6165" xr:uid="{EFABB677-C2B2-4A48-8414-B7AFF4136008}"/>
    <cellStyle name="Comma 2 20 3 2" xfId="18843" xr:uid="{02D32803-17CC-4F24-8AE5-1979D6D0E23A}"/>
    <cellStyle name="Comma 2 20 3 2 2" xfId="38004" xr:uid="{BB98E453-B262-4574-B759-CE1C028E1B6D}"/>
    <cellStyle name="Comma 2 20 3 3" xfId="12507" xr:uid="{C885A866-94EC-4BE7-8F4C-3C6C31BCAEC7}"/>
    <cellStyle name="Comma 2 20 3 3 2" xfId="31670" xr:uid="{C8F5A636-F2B3-424F-BDAF-A38FF92D61CD}"/>
    <cellStyle name="Comma 2 20 3 4" xfId="25336" xr:uid="{E5758A72-F0C6-4C5A-9CAB-AB104F5A4C98}"/>
    <cellStyle name="Comma 2 20 4" xfId="14620" xr:uid="{6DE3269F-5CFB-4F01-9FA2-DCF7C5AD3AA0}"/>
    <cellStyle name="Comma 2 20 4 2" xfId="33781" xr:uid="{9B621C93-AC3D-4B33-ADE1-212E2AD474AC}"/>
    <cellStyle name="Comma 2 20 5" xfId="8284" xr:uid="{E09E1E0D-1205-4190-B877-11E1A2837333}"/>
    <cellStyle name="Comma 2 20 5 2" xfId="27447" xr:uid="{5EB68AC3-9722-40A3-B838-F41DF612F6DC}"/>
    <cellStyle name="Comma 2 20 6" xfId="21113" xr:uid="{3CA753AA-C821-4FA6-B350-F78E8D6F16C4}"/>
    <cellStyle name="Comma 2 21" xfId="2211" xr:uid="{979DB3BD-A4FF-479D-BAAE-F31952E512AE}"/>
    <cellStyle name="Comma 2 21 2" xfId="4309" xr:uid="{178C1FDB-1E65-4C7A-9EE2-67F8954CA11B}"/>
    <cellStyle name="Comma 2 21 2 2" xfId="16989" xr:uid="{51E4F595-952A-43A6-B89A-471CE82C1911}"/>
    <cellStyle name="Comma 2 21 2 2 2" xfId="36150" xr:uid="{6AEDDFA2-F458-4589-8FA9-DFFBD2D02482}"/>
    <cellStyle name="Comma 2 21 2 3" xfId="10653" xr:uid="{7F180FAF-C8BA-4CB2-97C4-1C7DAE66418D}"/>
    <cellStyle name="Comma 2 21 2 3 2" xfId="29816" xr:uid="{8B6EFC26-E706-439B-97B8-31BB00E9C8C0}"/>
    <cellStyle name="Comma 2 21 2 4" xfId="23482" xr:uid="{30C99B67-ABE5-48B8-B554-BA5F0C8A9C13}"/>
    <cellStyle name="Comma 2 21 3" xfId="6473" xr:uid="{D656B116-F361-43FF-91BB-D7A649EFF93F}"/>
    <cellStyle name="Comma 2 21 3 2" xfId="19151" xr:uid="{01E3A67F-1E3A-4147-BED0-127C56BA1A0A}"/>
    <cellStyle name="Comma 2 21 3 2 2" xfId="38312" xr:uid="{D7497145-91A9-4639-BEAF-A2AC26D6DA5C}"/>
    <cellStyle name="Comma 2 21 3 3" xfId="12815" xr:uid="{4F09F225-2D49-46AE-91DF-D90D4FDF2482}"/>
    <cellStyle name="Comma 2 21 3 3 2" xfId="31978" xr:uid="{B585A07B-EBB5-4D37-9D51-50C55AA52192}"/>
    <cellStyle name="Comma 2 21 3 4" xfId="25644" xr:uid="{C6026D48-CB92-46F4-A8E3-6D09593F04CE}"/>
    <cellStyle name="Comma 2 21 4" xfId="14928" xr:uid="{7CBD3F39-CCC8-417B-8726-E4DE18D7C1BE}"/>
    <cellStyle name="Comma 2 21 4 2" xfId="34089" xr:uid="{8C771883-69D7-47F3-835A-E9FD124AE586}"/>
    <cellStyle name="Comma 2 21 5" xfId="8592" xr:uid="{C97DFDCA-5A02-4B11-AE70-A06CCA1184F7}"/>
    <cellStyle name="Comma 2 21 5 2" xfId="27755" xr:uid="{337CD1CD-AB92-4B37-8ED3-A6D06705689A}"/>
    <cellStyle name="Comma 2 21 6" xfId="21421" xr:uid="{011CBB27-DF7C-47EE-B247-E0297AA9FD82}"/>
    <cellStyle name="Comma 2 22" xfId="2519" xr:uid="{B60567AA-3EFE-4292-86F7-3F9FC4D4931F}"/>
    <cellStyle name="Comma 2 22 2" xfId="4615" xr:uid="{BCC4ECDF-3650-4CBA-A9BB-B3F4E5DCBF95}"/>
    <cellStyle name="Comma 2 22 2 2" xfId="17295" xr:uid="{A062E718-297E-4AA4-AEAA-40208C0A7553}"/>
    <cellStyle name="Comma 2 22 2 2 2" xfId="36456" xr:uid="{FF1D15A6-26FB-49C2-A910-39A74E060C82}"/>
    <cellStyle name="Comma 2 22 2 3" xfId="10959" xr:uid="{0F9E0327-C8A8-4D86-AD1E-F4EFA08315B0}"/>
    <cellStyle name="Comma 2 22 2 3 2" xfId="30122" xr:uid="{6207B26B-8874-4E68-93B2-927C1276A8C7}"/>
    <cellStyle name="Comma 2 22 2 4" xfId="23788" xr:uid="{B11040CF-AED4-42E4-9AD1-5A7C6863C9F1}"/>
    <cellStyle name="Comma 2 22 3" xfId="6779" xr:uid="{E63C6446-6420-4143-A970-844B69D260F9}"/>
    <cellStyle name="Comma 2 22 3 2" xfId="19457" xr:uid="{662E5DE5-A647-444E-9E2E-0F56071EC8AB}"/>
    <cellStyle name="Comma 2 22 3 2 2" xfId="38618" xr:uid="{1698359C-76D1-4568-BF33-A6C51772DF78}"/>
    <cellStyle name="Comma 2 22 3 3" xfId="13121" xr:uid="{A53253DD-DCE1-4416-B5A1-B5E3538FB58F}"/>
    <cellStyle name="Comma 2 22 3 3 2" xfId="32284" xr:uid="{B5861B04-78AE-4086-B276-5F3F289B96BA}"/>
    <cellStyle name="Comma 2 22 3 4" xfId="25950" xr:uid="{1CE68BAD-6037-48A4-B165-28834A0D0464}"/>
    <cellStyle name="Comma 2 22 4" xfId="15234" xr:uid="{66B967FB-E411-4EF9-9B34-C7668770DB18}"/>
    <cellStyle name="Comma 2 22 4 2" xfId="34395" xr:uid="{9564178B-B9F8-482B-8017-B453F6FB7EDE}"/>
    <cellStyle name="Comma 2 22 5" xfId="8898" xr:uid="{8238A850-395F-4774-A0F8-64D68CD7F57A}"/>
    <cellStyle name="Comma 2 22 5 2" xfId="28061" xr:uid="{160DA545-0E71-47D0-ACEB-BD455208D5B4}"/>
    <cellStyle name="Comma 2 22 6" xfId="21727" xr:uid="{01F277B5-4108-45A9-BD46-D9B52C948762}"/>
    <cellStyle name="Comma 2 23" xfId="2729" xr:uid="{E6C6799C-63F8-4F47-A140-C9F33BAF6DFE}"/>
    <cellStyle name="Comma 2 23 2" xfId="4821" xr:uid="{D04C18C1-6A92-40AF-8D09-51FCC5C1850B}"/>
    <cellStyle name="Comma 2 23 2 2" xfId="17501" xr:uid="{727033AF-DA3D-4395-8E90-A1C1482D9A5F}"/>
    <cellStyle name="Comma 2 23 2 2 2" xfId="36662" xr:uid="{11927FE0-24C5-47B1-B174-31862A2F3441}"/>
    <cellStyle name="Comma 2 23 2 3" xfId="11165" xr:uid="{31313520-5972-4364-A1A1-A5E16A3C3CEA}"/>
    <cellStyle name="Comma 2 23 2 3 2" xfId="30328" xr:uid="{2DF11919-9EC5-4A35-8324-40C70410ECCE}"/>
    <cellStyle name="Comma 2 23 2 4" xfId="23994" xr:uid="{2C06EB9C-C432-4478-8ECC-1E20DA012CF1}"/>
    <cellStyle name="Comma 2 23 3" xfId="6985" xr:uid="{EDED8802-A014-43AB-9B95-C3CBB27E4ED6}"/>
    <cellStyle name="Comma 2 23 3 2" xfId="19663" xr:uid="{57771808-3243-4228-B83C-046A42BE68C3}"/>
    <cellStyle name="Comma 2 23 3 2 2" xfId="38824" xr:uid="{4F27BFF4-8276-48F5-9EE5-A799BFBDE80D}"/>
    <cellStyle name="Comma 2 23 3 3" xfId="13327" xr:uid="{D5359DB2-A502-4AC2-BFF8-A7757C9C5F2B}"/>
    <cellStyle name="Comma 2 23 3 3 2" xfId="32490" xr:uid="{860327E9-665E-4192-811F-B83411538865}"/>
    <cellStyle name="Comma 2 23 3 4" xfId="26156" xr:uid="{33A8F405-3F3A-4BAA-A6CA-B7611E0B5FEE}"/>
    <cellStyle name="Comma 2 23 4" xfId="15440" xr:uid="{096FF57E-4C62-4BF2-9666-77117DB0E55D}"/>
    <cellStyle name="Comma 2 23 4 2" xfId="34601" xr:uid="{2AA38342-C31A-4529-8C45-7179890399F2}"/>
    <cellStyle name="Comma 2 23 5" xfId="9104" xr:uid="{3598872D-A1D4-428C-8169-CB8B481D5228}"/>
    <cellStyle name="Comma 2 23 5 2" xfId="28267" xr:uid="{A1F37CE7-F190-4288-8FE0-F1B3DBE58A22}"/>
    <cellStyle name="Comma 2 23 6" xfId="21933" xr:uid="{E090A4A3-48BD-4C23-B047-45690B169A7A}"/>
    <cellStyle name="Comma 2 24" xfId="2966" xr:uid="{C8191C21-7565-46DD-93AF-CC8DFA8DD616}"/>
    <cellStyle name="Comma 2 24 2" xfId="15646" xr:uid="{B3EC0FE2-E27C-44FB-A677-CE21FCC0864B}"/>
    <cellStyle name="Comma 2 24 2 2" xfId="34807" xr:uid="{85C5BCF7-1ACB-4654-B11B-7EBDBC9B3680}"/>
    <cellStyle name="Comma 2 24 3" xfId="9310" xr:uid="{F66D201E-D5BE-40FA-8649-179F461C1862}"/>
    <cellStyle name="Comma 2 24 3 2" xfId="28473" xr:uid="{D37C230F-378D-4F0A-AD7B-04BD2FCCB91A}"/>
    <cellStyle name="Comma 2 24 4" xfId="22139" xr:uid="{F4B16CC4-ADC7-49FB-AB44-0A60B48A8FD6}"/>
    <cellStyle name="Comma 2 25" xfId="5034" xr:uid="{B5D7F530-9ACC-4B6F-8F08-161161E5FD37}"/>
    <cellStyle name="Comma 2 25 2" xfId="17714" xr:uid="{99E177D3-717C-471D-B69D-64A718560F36}"/>
    <cellStyle name="Comma 2 25 2 2" xfId="36875" xr:uid="{6D55055D-3A45-4045-B21D-576F403798DD}"/>
    <cellStyle name="Comma 2 25 3" xfId="11378" xr:uid="{6F06261B-229E-4B12-8A62-248592CA83AC}"/>
    <cellStyle name="Comma 2 25 3 2" xfId="30541" xr:uid="{EE1638D0-4075-4219-A8E3-128C47A5A4B8}"/>
    <cellStyle name="Comma 2 25 4" xfId="24207" xr:uid="{EDF44F1B-80FE-4006-9636-B070CF20D47F}"/>
    <cellStyle name="Comma 2 26" xfId="5042" xr:uid="{AD8E69F5-C139-41A6-AD94-81FC0DBDF347}"/>
    <cellStyle name="Comma 2 26 2" xfId="17722" xr:uid="{BDF720F4-CBDE-4F75-9293-07E48C9CB414}"/>
    <cellStyle name="Comma 2 26 2 2" xfId="36883" xr:uid="{B3EFC680-C2DC-4DD6-861F-EEAC13BEB402}"/>
    <cellStyle name="Comma 2 26 3" xfId="11386" xr:uid="{25E0ACC3-81AE-450A-8CA6-934D6502A64A}"/>
    <cellStyle name="Comma 2 26 3 2" xfId="30549" xr:uid="{9D9D07D2-EAA3-4B98-BDFD-C2862A8CDBB3}"/>
    <cellStyle name="Comma 2 26 4" xfId="24215" xr:uid="{3C47FC4F-18EB-4A10-9F19-25E43E8EBB7C}"/>
    <cellStyle name="Comma 2 27" xfId="13585" xr:uid="{2678AD12-BFC2-4B16-821B-652116C3529C}"/>
    <cellStyle name="Comma 2 27 2" xfId="32747" xr:uid="{3103751B-64ED-4E12-AB8B-2313014B363D}"/>
    <cellStyle name="Comma 2 28" xfId="7250" xr:uid="{587D5C2E-10A5-4C52-B9C0-4CE61A40EE87}"/>
    <cellStyle name="Comma 2 28 2" xfId="26413" xr:uid="{51B211F9-5667-4C2B-932E-DADB6C555794}"/>
    <cellStyle name="Comma 2 29" xfId="19987" xr:uid="{DD193396-CD3A-403D-B1F7-982AA6DDB2C1}"/>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2 2" xfId="36465" xr:uid="{0377D118-3CF6-4A7B-923B-E355366047F0}"/>
    <cellStyle name="Comma 2 3 10 2 3" xfId="10968" xr:uid="{8B4788DD-0A9F-4A62-A9AD-89A093161187}"/>
    <cellStyle name="Comma 2 3 10 2 3 2" xfId="30131" xr:uid="{A137BFB9-C6E7-4D11-BCD7-FC77BB82D238}"/>
    <cellStyle name="Comma 2 3 10 2 4" xfId="23797" xr:uid="{E25BDB41-7CD2-44FA-B9B1-F653B4746BDC}"/>
    <cellStyle name="Comma 2 3 10 3" xfId="6788" xr:uid="{2CBA73CC-00CE-4E42-B7C4-ECE37917D6A9}"/>
    <cellStyle name="Comma 2 3 10 3 2" xfId="19466" xr:uid="{62ED95AC-1814-4AB7-9201-71CC346D8DE5}"/>
    <cellStyle name="Comma 2 3 10 3 2 2" xfId="38627" xr:uid="{2F13441E-B9EC-49AC-B490-E0EE9B3F1639}"/>
    <cellStyle name="Comma 2 3 10 3 3" xfId="13130" xr:uid="{4DF5F3E0-9FFF-4760-BCBE-AFDB7020887D}"/>
    <cellStyle name="Comma 2 3 10 3 3 2" xfId="32293" xr:uid="{E04BD710-E9FB-4E36-B165-C479D3F29FD7}"/>
    <cellStyle name="Comma 2 3 10 3 4" xfId="25959" xr:uid="{4E90093D-7151-4327-B858-49678619599F}"/>
    <cellStyle name="Comma 2 3 10 4" xfId="15243" xr:uid="{F83BE916-A115-47D9-95A2-F03A34373507}"/>
    <cellStyle name="Comma 2 3 10 4 2" xfId="34404" xr:uid="{1F03D1F3-1A4F-4DCB-BDCB-1AA9BD9BA612}"/>
    <cellStyle name="Comma 2 3 10 5" xfId="8907" xr:uid="{0ED428B5-A23F-4738-B0E9-16CE9D56C98E}"/>
    <cellStyle name="Comma 2 3 10 5 2" xfId="28070" xr:uid="{1DEE9C7D-7A94-4B05-BFA6-5DF682FE4747}"/>
    <cellStyle name="Comma 2 3 10 6" xfId="21736" xr:uid="{FA7F2A29-2D09-40AE-8809-54ED6049C551}"/>
    <cellStyle name="Comma 2 3 11" xfId="2743" xr:uid="{89B90A3E-B2AB-48F0-9DBF-02A219EB70FC}"/>
    <cellStyle name="Comma 2 3 11 2" xfId="4829" xr:uid="{8532D6B4-E73D-4A02-AC4A-39EF4263FF27}"/>
    <cellStyle name="Comma 2 3 11 2 2" xfId="17509" xr:uid="{8AE742AE-C5D3-478F-81A6-E8BE4BDDD6C6}"/>
    <cellStyle name="Comma 2 3 11 2 2 2" xfId="36670" xr:uid="{8EA49BF6-01AE-433A-883C-E06C2C9D9BC6}"/>
    <cellStyle name="Comma 2 3 11 2 3" xfId="11173" xr:uid="{B5D14E56-7342-4C44-8C86-842C7750540E}"/>
    <cellStyle name="Comma 2 3 11 2 3 2" xfId="30336" xr:uid="{EF09193B-2ADB-4A41-9E93-055E6E70F142}"/>
    <cellStyle name="Comma 2 3 11 2 4" xfId="24002" xr:uid="{53F97D45-F0BB-4609-89AA-16D8D58EB440}"/>
    <cellStyle name="Comma 2 3 11 3" xfId="6993" xr:uid="{63941178-2042-4389-9CA7-92168B1884F1}"/>
    <cellStyle name="Comma 2 3 11 3 2" xfId="19671" xr:uid="{7773D76A-C6B1-4B2F-B037-C58BFEB485A1}"/>
    <cellStyle name="Comma 2 3 11 3 2 2" xfId="38832" xr:uid="{F7945EF9-B7FD-4CF4-8A81-8C4D7B307353}"/>
    <cellStyle name="Comma 2 3 11 3 3" xfId="13335" xr:uid="{B72C4AB2-D60C-4030-8BB4-8EDC3D8DF956}"/>
    <cellStyle name="Comma 2 3 11 3 3 2" xfId="32498" xr:uid="{9E3C1832-2CBF-46A1-A8E8-76A0D2D68D18}"/>
    <cellStyle name="Comma 2 3 11 3 4" xfId="26164" xr:uid="{B67C15BA-554C-4F35-BDC6-15AD8AFC1BEB}"/>
    <cellStyle name="Comma 2 3 11 4" xfId="15448" xr:uid="{A727A33B-0CC4-471B-B4E4-5933A8AA6D25}"/>
    <cellStyle name="Comma 2 3 11 4 2" xfId="34609" xr:uid="{0A15E661-BA28-457D-B419-A16EA96DCBF0}"/>
    <cellStyle name="Comma 2 3 11 5" xfId="9112" xr:uid="{F5E09E45-8A43-447A-B6EA-27CE4E2683C9}"/>
    <cellStyle name="Comma 2 3 11 5 2" xfId="28275" xr:uid="{3F04BCFD-7956-445A-ABDD-DB0DDC10C443}"/>
    <cellStyle name="Comma 2 3 11 6" xfId="21941" xr:uid="{BDC19A15-01A4-4106-A43B-7CBB4DB0A0EB}"/>
    <cellStyle name="Comma 2 3 12" xfId="2979" xr:uid="{13B72AD0-1456-49DE-BFC0-B6AB1B992345}"/>
    <cellStyle name="Comma 2 3 12 2" xfId="15659" xr:uid="{AD8E967B-A7FD-42AE-9643-B891D2F2487E}"/>
    <cellStyle name="Comma 2 3 12 2 2" xfId="34820" xr:uid="{1EE5A9D5-C697-47EB-A745-D457580A74FF}"/>
    <cellStyle name="Comma 2 3 12 3" xfId="9323" xr:uid="{741F948E-CC0A-47DF-81A8-E565367202D3}"/>
    <cellStyle name="Comma 2 3 12 3 2" xfId="28486" xr:uid="{7CE96AD6-9E4C-43DC-901C-5257AD0E336A}"/>
    <cellStyle name="Comma 2 3 12 4" xfId="22152" xr:uid="{E46D90A2-1D61-4CEA-92D6-5ADFED6413E6}"/>
    <cellStyle name="Comma 2 3 13" xfId="5059" xr:uid="{33AF62A5-9FFF-4444-9DFB-D038D65C7182}"/>
    <cellStyle name="Comma 2 3 13 2" xfId="17739" xr:uid="{687F27A8-BB8B-46AE-93BB-4D15CD7A6B46}"/>
    <cellStyle name="Comma 2 3 13 2 2" xfId="36900" xr:uid="{726D370B-5A96-4FD5-8DA8-CFE8CD36D475}"/>
    <cellStyle name="Comma 2 3 13 3" xfId="11403" xr:uid="{00F391E1-DF25-4BC5-8C50-FD2D9DC0A1E1}"/>
    <cellStyle name="Comma 2 3 13 3 2" xfId="30566" xr:uid="{17491B77-FE1B-4318-830F-349C5C49A1FA}"/>
    <cellStyle name="Comma 2 3 13 4" xfId="24232" xr:uid="{856E990B-6144-40FD-BA00-27B512A3543B}"/>
    <cellStyle name="Comma 2 3 14" xfId="5110" xr:uid="{3C490272-391A-4003-9169-653012E034BE}"/>
    <cellStyle name="Comma 2 3 14 2" xfId="17789" xr:uid="{19238F6D-8FFE-4F18-9F8F-115EEDCA05A3}"/>
    <cellStyle name="Comma 2 3 14 2 2" xfId="36950" xr:uid="{EE89D94B-CE06-44DD-B68C-BADCA3CA7C74}"/>
    <cellStyle name="Comma 2 3 14 3" xfId="11453" xr:uid="{584C57FC-F60D-4C29-9065-A5D439A555D3}"/>
    <cellStyle name="Comma 2 3 14 3 2" xfId="30616" xr:uid="{2A26CF3A-FCAD-4A61-B9E1-716634589B30}"/>
    <cellStyle name="Comma 2 3 14 4" xfId="24282" xr:uid="{4E9615E7-2B7A-4FF4-B1CD-5E8A0FCB1106}"/>
    <cellStyle name="Comma 2 3 15" xfId="13598" xr:uid="{8A19D5A5-2A20-4D76-9A68-EB71FEF67A3C}"/>
    <cellStyle name="Comma 2 3 15 2" xfId="32759" xr:uid="{EE273C2B-635B-446E-8947-70C5B075AECC}"/>
    <cellStyle name="Comma 2 3 16" xfId="7262" xr:uid="{E2AFC3D4-D8BB-4FB1-8C3E-8198288A06DD}"/>
    <cellStyle name="Comma 2 3 16 2" xfId="26425" xr:uid="{59BCDCAC-353E-421E-99B4-A50FF0341A94}"/>
    <cellStyle name="Comma 2 3 17" xfId="20091" xr:uid="{12453544-72EB-4B27-8240-D4EBFB604285}"/>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2 2" xfId="36700" xr:uid="{560505BA-2FCE-41D7-9622-62164C74585C}"/>
    <cellStyle name="Comma 2 3 2 10 2 3" xfId="11203" xr:uid="{756E4C1F-2DA3-4C90-874E-46571D572CFA}"/>
    <cellStyle name="Comma 2 3 2 10 2 3 2" xfId="30366" xr:uid="{AB6026D2-4374-48A9-87F3-9F37AAF5675A}"/>
    <cellStyle name="Comma 2 3 2 10 2 4" xfId="24032" xr:uid="{C67173C2-D93C-4569-9220-F6F8B99E6035}"/>
    <cellStyle name="Comma 2 3 2 10 3" xfId="7023" xr:uid="{70C8B66A-4617-46FC-9FD2-D09CEA4D8631}"/>
    <cellStyle name="Comma 2 3 2 10 3 2" xfId="19701" xr:uid="{37A3FF0C-57CD-4800-867A-E5814EEEF707}"/>
    <cellStyle name="Comma 2 3 2 10 3 2 2" xfId="38862" xr:uid="{E2004F5A-C360-4B74-BDE0-15E512A50127}"/>
    <cellStyle name="Comma 2 3 2 10 3 3" xfId="13365" xr:uid="{2A7BCB02-92EB-4194-872F-E52FBA154433}"/>
    <cellStyle name="Comma 2 3 2 10 3 3 2" xfId="32528" xr:uid="{EF1DFD8E-A0FC-4AAD-84D5-105B4E43E679}"/>
    <cellStyle name="Comma 2 3 2 10 3 4" xfId="26194" xr:uid="{B210C8DF-BE81-4929-A540-B698020F3CF0}"/>
    <cellStyle name="Comma 2 3 2 10 4" xfId="15478" xr:uid="{1E955A53-9294-4761-B9B5-EA21C1D2B5AF}"/>
    <cellStyle name="Comma 2 3 2 10 4 2" xfId="34639" xr:uid="{8F3C9F6A-CAC5-43A5-9210-5D99749DC8ED}"/>
    <cellStyle name="Comma 2 3 2 10 5" xfId="9142" xr:uid="{78DDAE89-D47D-414F-9494-0518030035A9}"/>
    <cellStyle name="Comma 2 3 2 10 5 2" xfId="28305" xr:uid="{EDFA6635-E033-488E-81CC-CE8B0C7ED673}"/>
    <cellStyle name="Comma 2 3 2 10 6" xfId="21971" xr:uid="{24306730-D0B5-4554-B9EC-414643C7B23E}"/>
    <cellStyle name="Comma 2 3 2 11" xfId="3035" xr:uid="{EBD882C8-1FBA-46D5-ACE8-677B4B62764F}"/>
    <cellStyle name="Comma 2 3 2 11 2" xfId="15715" xr:uid="{948BB04F-B0AE-41B8-A504-DA321DDCAAD7}"/>
    <cellStyle name="Comma 2 3 2 11 2 2" xfId="34876" xr:uid="{39246CB1-4027-47F6-91E6-37C21AB30E7B}"/>
    <cellStyle name="Comma 2 3 2 11 3" xfId="9379" xr:uid="{4E8FC7AD-6C3C-4412-85AD-EF0D4C9FF132}"/>
    <cellStyle name="Comma 2 3 2 11 3 2" xfId="28542" xr:uid="{1A438FD2-AE41-4464-8A9E-096B1C81E705}"/>
    <cellStyle name="Comma 2 3 2 11 4" xfId="22208" xr:uid="{5A341402-4CFD-43F9-B171-CAFF2048587D}"/>
    <cellStyle name="Comma 2 3 2 12" xfId="5132" xr:uid="{AA17389C-A321-469B-BC7E-C5A2DA672293}"/>
    <cellStyle name="Comma 2 3 2 12 2" xfId="17810" xr:uid="{30519BD2-C255-4296-B4C1-EF31DDBBE95D}"/>
    <cellStyle name="Comma 2 3 2 12 2 2" xfId="36971" xr:uid="{09A26A5A-BEC3-4E0C-9EC1-12DF2B9BD472}"/>
    <cellStyle name="Comma 2 3 2 12 3" xfId="11474" xr:uid="{E6974BD4-27A3-4D69-AEFD-1ECF70F13001}"/>
    <cellStyle name="Comma 2 3 2 12 3 2" xfId="30637" xr:uid="{44A6A41F-5DEC-4E99-BED1-B27E281367FE}"/>
    <cellStyle name="Comma 2 3 2 12 4" xfId="24303" xr:uid="{6C78B344-E983-4CEA-8FB1-02638A76E029}"/>
    <cellStyle name="Comma 2 3 2 13" xfId="5628" xr:uid="{030A9558-B4E6-4745-A363-37496AB4C4A5}"/>
    <cellStyle name="Comma 2 3 2 13 2" xfId="18306" xr:uid="{49CE7C6A-DBA7-458D-AAC0-321AA550E9D4}"/>
    <cellStyle name="Comma 2 3 2 13 2 2" xfId="37467" xr:uid="{261C4E62-3CAF-4730-8916-8E64D44F7789}"/>
    <cellStyle name="Comma 2 3 2 13 3" xfId="11970" xr:uid="{924ED448-80BF-4EA2-AFD8-900170343748}"/>
    <cellStyle name="Comma 2 3 2 13 3 2" xfId="31133" xr:uid="{C9107BA4-FCA9-4BE5-A7CC-E469823F334A}"/>
    <cellStyle name="Comma 2 3 2 13 4" xfId="24799" xr:uid="{A69C3742-B979-4565-BE43-41956DB19165}"/>
    <cellStyle name="Comma 2 3 2 14" xfId="13654" xr:uid="{51CC53E9-D899-47E0-9270-9A6BA9A4BB61}"/>
    <cellStyle name="Comma 2 3 2 14 2" xfId="32815" xr:uid="{866E8D0A-D891-452D-9D6C-43BC835B5E21}"/>
    <cellStyle name="Comma 2 3 2 15" xfId="7318" xr:uid="{E52C7D55-C4B8-4639-98EC-D45FD92AFD51}"/>
    <cellStyle name="Comma 2 3 2 15 2" xfId="26481" xr:uid="{3D70958E-0569-4234-8777-13B5D1568EE9}"/>
    <cellStyle name="Comma 2 3 2 16" xfId="20147" xr:uid="{5EA15122-FBE8-44BA-8FA7-2801B4875D31}"/>
    <cellStyle name="Comma 2 3 2 2" xfId="698" xr:uid="{C0366BA9-34E0-42EE-886A-4EB56CF39DBE}"/>
    <cellStyle name="Comma 2 3 2 2 10" xfId="5257" xr:uid="{3A318948-67D1-45F9-AE20-66A9F9DF68B9}"/>
    <cellStyle name="Comma 2 3 2 2 10 2" xfId="17935" xr:uid="{1EFE5527-396E-4701-8FF0-C214A4ED47BA}"/>
    <cellStyle name="Comma 2 3 2 2 10 2 2" xfId="37096" xr:uid="{1749271D-776C-41C7-8E01-06E41C1C2C61}"/>
    <cellStyle name="Comma 2 3 2 2 10 3" xfId="11599" xr:uid="{C1AE54D5-BDD0-4CB5-97EF-D91F55413398}"/>
    <cellStyle name="Comma 2 3 2 2 10 3 2" xfId="30762" xr:uid="{58F3BF2E-1D99-49B5-9CCD-BEE278C03A22}"/>
    <cellStyle name="Comma 2 3 2 2 10 4" xfId="24428" xr:uid="{6E2643FE-C163-4DA6-B69B-B64AEFE22031}"/>
    <cellStyle name="Comma 2 3 2 2 11" xfId="6125" xr:uid="{AAA99FAB-DEEC-442B-B1FA-5CBF190B26CA}"/>
    <cellStyle name="Comma 2 3 2 2 11 2" xfId="18803" xr:uid="{2DEE8E3B-F712-4E03-B359-40680F491D92}"/>
    <cellStyle name="Comma 2 3 2 2 11 2 2" xfId="37964" xr:uid="{8496D204-A720-4BD4-AFA0-C49610C28FB9}"/>
    <cellStyle name="Comma 2 3 2 2 11 3" xfId="12467" xr:uid="{50A6D5D5-7F80-402E-91D4-ADBD19FF3418}"/>
    <cellStyle name="Comma 2 3 2 2 11 3 2" xfId="31630" xr:uid="{1438BFFA-CBE5-44CC-9B96-54A3953965DD}"/>
    <cellStyle name="Comma 2 3 2 2 11 4" xfId="25296" xr:uid="{03601C7B-B778-4F76-9455-F29C41A5BD16}"/>
    <cellStyle name="Comma 2 3 2 2 12" xfId="13776" xr:uid="{8C379E49-1A88-4F5F-B802-1AC9A1643576}"/>
    <cellStyle name="Comma 2 3 2 2 12 2" xfId="32937" xr:uid="{7D955F99-F94E-4469-AE35-AEA7C77DAF0B}"/>
    <cellStyle name="Comma 2 3 2 2 13" xfId="7440" xr:uid="{EEB370C4-A922-468E-9E71-BC4000B2AB1A}"/>
    <cellStyle name="Comma 2 3 2 2 13 2" xfId="26603" xr:uid="{A50B411E-B08A-409E-9A59-53245EF26D35}"/>
    <cellStyle name="Comma 2 3 2 2 14" xfId="20269" xr:uid="{C8BE383D-5334-474F-B6C1-5E016C73EEFF}"/>
    <cellStyle name="Comma 2 3 2 2 2" xfId="1010" xr:uid="{C4580902-2372-4018-8E64-21AF65DA942D}"/>
    <cellStyle name="Comma 2 3 2 2 2 2" xfId="3450" xr:uid="{B6ABA326-4B2C-4E31-9FA8-2F4F3F08C5B3}"/>
    <cellStyle name="Comma 2 3 2 2 2 2 2" xfId="16130" xr:uid="{59197358-B101-4FA0-A4BC-40DB40782AE0}"/>
    <cellStyle name="Comma 2 3 2 2 2 2 2 2" xfId="35291" xr:uid="{9E0C141A-B17A-4144-A381-9F9339CBD543}"/>
    <cellStyle name="Comma 2 3 2 2 2 2 3" xfId="9794" xr:uid="{6397B9FA-30DB-40A2-8C64-A0FCE10C4B13}"/>
    <cellStyle name="Comma 2 3 2 2 2 2 3 2" xfId="28957" xr:uid="{75F95527-D170-4F02-A4EC-AD96A4E6D6F4}"/>
    <cellStyle name="Comma 2 3 2 2 2 2 4" xfId="22623" xr:uid="{4F1B4996-4FE2-4415-AA92-A61410115594}"/>
    <cellStyle name="Comma 2 3 2 2 2 3" xfId="5553" xr:uid="{6878F1FA-AE89-416C-B53A-92110029CC6D}"/>
    <cellStyle name="Comma 2 3 2 2 2 3 2" xfId="18231" xr:uid="{3CB23B3C-7D56-4DA5-BEFD-F88AC0DF5950}"/>
    <cellStyle name="Comma 2 3 2 2 2 3 2 2" xfId="37392" xr:uid="{1467DB04-BE92-45ED-AD37-631E8A8CB4FA}"/>
    <cellStyle name="Comma 2 3 2 2 2 3 3" xfId="11895" xr:uid="{CECEAA7A-1210-48DA-BC1E-5C29132328E6}"/>
    <cellStyle name="Comma 2 3 2 2 2 3 3 2" xfId="31058" xr:uid="{8A53B795-91F2-40E1-AFC7-6C6F3385D270}"/>
    <cellStyle name="Comma 2 3 2 2 2 3 4" xfId="24724" xr:uid="{D998BFAB-D008-4824-8FD4-B6984B32B3B8}"/>
    <cellStyle name="Comma 2 3 2 2 2 4" xfId="14069" xr:uid="{8A2A2635-92F3-4AC5-A4F8-7C79F7B36AE8}"/>
    <cellStyle name="Comma 2 3 2 2 2 4 2" xfId="33230" xr:uid="{F81A9879-6AA6-4236-9859-040F6FBA19B3}"/>
    <cellStyle name="Comma 2 3 2 2 2 5" xfId="7733" xr:uid="{DC2B7816-9211-4543-800E-C0A3A227EB63}"/>
    <cellStyle name="Comma 2 3 2 2 2 5 2" xfId="26896" xr:uid="{FA9086F0-8680-4CA4-8BF6-849AAD7547C8}"/>
    <cellStyle name="Comma 2 3 2 2 2 6" xfId="20562" xr:uid="{B3D3C594-56A9-4E6F-B3B2-B589D06B1A0D}"/>
    <cellStyle name="Comma 2 3 2 2 3" xfId="1328" xr:uid="{DED65548-4942-4044-9F14-257E88E1BF40}"/>
    <cellStyle name="Comma 2 3 2 2 3 2" xfId="3665" xr:uid="{5BD18F27-249B-4B5F-9161-A44AB13AACD1}"/>
    <cellStyle name="Comma 2 3 2 2 3 2 2" xfId="16345" xr:uid="{4499EDD3-7E4A-4F8F-A7A4-9874A2FF5E8D}"/>
    <cellStyle name="Comma 2 3 2 2 3 2 2 2" xfId="35506" xr:uid="{A49DCB96-2B97-4B95-B424-09DBE73C08E0}"/>
    <cellStyle name="Comma 2 3 2 2 3 2 3" xfId="10009" xr:uid="{42B40A79-8CB4-429C-916C-4C071D8DD8B7}"/>
    <cellStyle name="Comma 2 3 2 2 3 2 3 2" xfId="29172" xr:uid="{61FDE94E-052B-4896-A812-D6D5774DB39B}"/>
    <cellStyle name="Comma 2 3 2 2 3 2 4" xfId="22838" xr:uid="{3A85C3A1-E6E7-4B6C-AAEA-3635536E6BEC}"/>
    <cellStyle name="Comma 2 3 2 2 3 3" xfId="5783" xr:uid="{0E93DFBB-9532-4ACB-B181-A82A44F17975}"/>
    <cellStyle name="Comma 2 3 2 2 3 3 2" xfId="18461" xr:uid="{325D7D06-11BF-4996-9008-905D3EDDD4A1}"/>
    <cellStyle name="Comma 2 3 2 2 3 3 2 2" xfId="37622" xr:uid="{5DA8DF5C-F0B6-45F1-9E3D-DC7F9A6D4C21}"/>
    <cellStyle name="Comma 2 3 2 2 3 3 3" xfId="12125" xr:uid="{00CFC99A-8360-434A-A2D9-356F7D49889B}"/>
    <cellStyle name="Comma 2 3 2 2 3 3 3 2" xfId="31288" xr:uid="{EB47CC82-63AB-4DB8-A684-1235D0634D2A}"/>
    <cellStyle name="Comma 2 3 2 2 3 3 4" xfId="24954" xr:uid="{C6D20992-5B1D-4536-BEC1-0DAAC2070F52}"/>
    <cellStyle name="Comma 2 3 2 2 3 4" xfId="14284" xr:uid="{BAA511A3-CDBC-4466-B5B1-59E07E4665B1}"/>
    <cellStyle name="Comma 2 3 2 2 3 4 2" xfId="33445" xr:uid="{59571AC1-8CB1-46CE-B057-B29E08E0DA20}"/>
    <cellStyle name="Comma 2 3 2 2 3 5" xfId="7948" xr:uid="{9DA5044D-81ED-42AC-9B96-3622AB121AA9}"/>
    <cellStyle name="Comma 2 3 2 2 3 5 2" xfId="27111" xr:uid="{8D6E7073-0FDC-4753-AC52-13DED0425DA4}"/>
    <cellStyle name="Comma 2 3 2 2 3 6" xfId="20777" xr:uid="{67D41D82-B80E-405D-8C6D-9A1A19A79593}"/>
    <cellStyle name="Comma 2 3 2 2 4" xfId="1643" xr:uid="{947EAB5E-FC5A-43CE-9196-3612F8E2E396}"/>
    <cellStyle name="Comma 2 3 2 2 4 2" xfId="3945" xr:uid="{8314E600-F325-4E5E-B902-E9E288B85BE9}"/>
    <cellStyle name="Comma 2 3 2 2 4 2 2" xfId="16625" xr:uid="{F0FBF732-36FB-4A49-8E30-8B524A65728E}"/>
    <cellStyle name="Comma 2 3 2 2 4 2 2 2" xfId="35786" xr:uid="{C5441CEF-8FC4-44D1-89CC-B31BED4590ED}"/>
    <cellStyle name="Comma 2 3 2 2 4 2 3" xfId="10289" xr:uid="{DB791340-6BE8-460F-8042-B3484C8B4FD6}"/>
    <cellStyle name="Comma 2 3 2 2 4 2 3 2" xfId="29452" xr:uid="{6093C55D-E095-4FA2-B140-FD7F86D1C651}"/>
    <cellStyle name="Comma 2 3 2 2 4 2 4" xfId="23118" xr:uid="{977990BD-FD8E-4E75-937F-4B6C140DFE04}"/>
    <cellStyle name="Comma 2 3 2 2 4 3" xfId="6068" xr:uid="{47AE954A-A6B2-4904-9C82-6F255211E66E}"/>
    <cellStyle name="Comma 2 3 2 2 4 3 2" xfId="18746" xr:uid="{D541745D-F9BA-4E88-A65D-4E3D10832EE7}"/>
    <cellStyle name="Comma 2 3 2 2 4 3 2 2" xfId="37907" xr:uid="{172926A9-9C7D-4D15-B888-983607E5F13B}"/>
    <cellStyle name="Comma 2 3 2 2 4 3 3" xfId="12410" xr:uid="{72D7F5E8-79C0-4377-9670-7B6A446D48CE}"/>
    <cellStyle name="Comma 2 3 2 2 4 3 3 2" xfId="31573" xr:uid="{C530F307-8E86-4E1F-8CC4-072165AFB7AC}"/>
    <cellStyle name="Comma 2 3 2 2 4 3 4" xfId="25239" xr:uid="{AF71AD7C-FBEE-4449-82A5-82BFBDB9D1BC}"/>
    <cellStyle name="Comma 2 3 2 2 4 4" xfId="14564" xr:uid="{7665F1A6-9C4D-459C-A1F6-A238C3697C95}"/>
    <cellStyle name="Comma 2 3 2 2 4 4 2" xfId="33725" xr:uid="{AA3556F4-5879-44BC-9ED0-2EF5CE026A23}"/>
    <cellStyle name="Comma 2 3 2 2 4 5" xfId="8228" xr:uid="{847E70D7-FFD6-4A33-B17F-984E7753A3A3}"/>
    <cellStyle name="Comma 2 3 2 2 4 5 2" xfId="27391" xr:uid="{44C3A0B3-5162-4298-9048-966662391131}"/>
    <cellStyle name="Comma 2 3 2 2 4 6" xfId="21057" xr:uid="{C6B32C67-EBD6-41A2-B52F-D331999C6024}"/>
    <cellStyle name="Comma 2 3 2 2 5" xfId="2154" xr:uid="{A4D5FA46-86F9-49C9-A1EC-DD535183565A}"/>
    <cellStyle name="Comma 2 3 2 2 5 2" xfId="4253" xr:uid="{6D604087-9E09-47E1-AA3A-D4A4FF06D527}"/>
    <cellStyle name="Comma 2 3 2 2 5 2 2" xfId="16933" xr:uid="{642C274F-9B2A-4F27-A123-92F6D5673D07}"/>
    <cellStyle name="Comma 2 3 2 2 5 2 2 2" xfId="36094" xr:uid="{9B4FE6E6-EFCC-40F7-9B74-F7211B2CC682}"/>
    <cellStyle name="Comma 2 3 2 2 5 2 3" xfId="10597" xr:uid="{9C7DB68A-4884-41D2-9322-9EC8C7C4F615}"/>
    <cellStyle name="Comma 2 3 2 2 5 2 3 2" xfId="29760" xr:uid="{9C317C35-2370-4C9A-896E-7D75293D7977}"/>
    <cellStyle name="Comma 2 3 2 2 5 2 4" xfId="23426" xr:uid="{51C66014-A40A-4760-8CAF-A05ED519DF9D}"/>
    <cellStyle name="Comma 2 3 2 2 5 3" xfId="6417" xr:uid="{2A64FC69-ADA6-4C3B-87CA-81983DC32E47}"/>
    <cellStyle name="Comma 2 3 2 2 5 3 2" xfId="19095" xr:uid="{D35BF21A-B863-4297-AA0A-5A93990AB80E}"/>
    <cellStyle name="Comma 2 3 2 2 5 3 2 2" xfId="38256" xr:uid="{60270AFB-C136-4252-A6AD-67A2588B3616}"/>
    <cellStyle name="Comma 2 3 2 2 5 3 3" xfId="12759" xr:uid="{556CDD4B-4AEC-4B0B-A0D9-CE3278F924F5}"/>
    <cellStyle name="Comma 2 3 2 2 5 3 3 2" xfId="31922" xr:uid="{D37BE680-069A-4CA7-A215-5C53436199D5}"/>
    <cellStyle name="Comma 2 3 2 2 5 3 4" xfId="25588" xr:uid="{5351251F-E88E-4AF4-9069-005B2951616B}"/>
    <cellStyle name="Comma 2 3 2 2 5 4" xfId="14872" xr:uid="{1D88AF0C-D3EF-40B5-BF1B-53509821590D}"/>
    <cellStyle name="Comma 2 3 2 2 5 4 2" xfId="34033" xr:uid="{B1A6567D-3CD2-4F13-846E-6DA54D9DE447}"/>
    <cellStyle name="Comma 2 3 2 2 5 5" xfId="8536" xr:uid="{59AD923C-E482-4B54-8367-34E8D6F9CCAC}"/>
    <cellStyle name="Comma 2 3 2 2 5 5 2" xfId="27699" xr:uid="{10ADA8E8-5E9B-4FFC-931F-C29D422F2E04}"/>
    <cellStyle name="Comma 2 3 2 2 5 6" xfId="21365" xr:uid="{BF08465E-D0CD-4D61-A537-1DECC8E095B2}"/>
    <cellStyle name="Comma 2 3 2 2 6" xfId="2464" xr:uid="{0FD1EC1A-24DC-414A-866F-B2755FC54A04}"/>
    <cellStyle name="Comma 2 3 2 2 6 2" xfId="4561" xr:uid="{92F24135-F95B-48C1-B322-08459194C2F9}"/>
    <cellStyle name="Comma 2 3 2 2 6 2 2" xfId="17241" xr:uid="{47B31226-C19B-46B4-8377-E8232D84B17D}"/>
    <cellStyle name="Comma 2 3 2 2 6 2 2 2" xfId="36402" xr:uid="{39DFF0F3-6ED3-472A-B982-F4E3E234B80D}"/>
    <cellStyle name="Comma 2 3 2 2 6 2 3" xfId="10905" xr:uid="{CE3A347E-A5B6-432E-89B6-BA660458230A}"/>
    <cellStyle name="Comma 2 3 2 2 6 2 3 2" xfId="30068" xr:uid="{32BEC65E-E6AE-4549-BB5C-7CA7162C65DB}"/>
    <cellStyle name="Comma 2 3 2 2 6 2 4" xfId="23734" xr:uid="{7EC9E66F-869E-4ACD-8C9C-9FA60E219A36}"/>
    <cellStyle name="Comma 2 3 2 2 6 3" xfId="6725" xr:uid="{692D9E64-E33B-40EB-994F-27FB72457581}"/>
    <cellStyle name="Comma 2 3 2 2 6 3 2" xfId="19403" xr:uid="{4EA3CD79-4D86-4981-93E7-06070BC55C1A}"/>
    <cellStyle name="Comma 2 3 2 2 6 3 2 2" xfId="38564" xr:uid="{E9C4B936-D7B4-4F1B-9DE0-C229BFE30BA3}"/>
    <cellStyle name="Comma 2 3 2 2 6 3 3" xfId="13067" xr:uid="{29EE997A-A0E4-422C-9390-AF3768FEA919}"/>
    <cellStyle name="Comma 2 3 2 2 6 3 3 2" xfId="32230" xr:uid="{C477AF30-10E3-41FE-AA82-DC3DE8AA0E8E}"/>
    <cellStyle name="Comma 2 3 2 2 6 3 4" xfId="25896" xr:uid="{756D57D3-8E14-411E-B0CD-3D8585D0A29B}"/>
    <cellStyle name="Comma 2 3 2 2 6 4" xfId="15180" xr:uid="{9615057A-D2E3-48FA-933B-5887EE8F31B7}"/>
    <cellStyle name="Comma 2 3 2 2 6 4 2" xfId="34341" xr:uid="{7E743274-BD0B-47F7-A5C4-1B6D1B78D831}"/>
    <cellStyle name="Comma 2 3 2 2 6 5" xfId="8844" xr:uid="{C4D734E9-0B25-49C9-A48D-3B23C5D3FF6D}"/>
    <cellStyle name="Comma 2 3 2 2 6 5 2" xfId="28007" xr:uid="{E0C5AA77-35E0-4040-AEC3-E3057FEEC0AD}"/>
    <cellStyle name="Comma 2 3 2 2 6 6" xfId="21673" xr:uid="{84A1D924-47CB-49A2-82E2-9885644DB2BF}"/>
    <cellStyle name="Comma 2 3 2 2 7" xfId="2690" xr:uid="{89F0F208-45E3-4065-AFE9-86AD688209F4}"/>
    <cellStyle name="Comma 2 3 2 2 7 2" xfId="4783" xr:uid="{03AA0B4D-9200-4A61-9ED5-D4586BC3F120}"/>
    <cellStyle name="Comma 2 3 2 2 7 2 2" xfId="17463" xr:uid="{481EA6CE-DF6D-4F6A-95A6-B0D8F1ABF0A3}"/>
    <cellStyle name="Comma 2 3 2 2 7 2 2 2" xfId="36624" xr:uid="{9C60D34E-F4D9-4F45-BE5A-48D7641B63FE}"/>
    <cellStyle name="Comma 2 3 2 2 7 2 3" xfId="11127" xr:uid="{2A03A37F-BC8F-47B2-88F4-A1428774C020}"/>
    <cellStyle name="Comma 2 3 2 2 7 2 3 2" xfId="30290" xr:uid="{648F6167-1DEF-4D6F-A7E8-A0758FE4DB30}"/>
    <cellStyle name="Comma 2 3 2 2 7 2 4" xfId="23956" xr:uid="{21104B48-4301-486D-BCF7-32C6F1B0E288}"/>
    <cellStyle name="Comma 2 3 2 2 7 3" xfId="6947" xr:uid="{B6399D74-80C9-4103-9BAB-9E37CA4E1042}"/>
    <cellStyle name="Comma 2 3 2 2 7 3 2" xfId="19625" xr:uid="{E0EE7ED3-1A16-4553-99EA-D7A6E4C75DF8}"/>
    <cellStyle name="Comma 2 3 2 2 7 3 2 2" xfId="38786" xr:uid="{29BBF43C-48F1-43D0-92EE-FADFC1E842ED}"/>
    <cellStyle name="Comma 2 3 2 2 7 3 3" xfId="13289" xr:uid="{FDE75CB2-90D4-42C1-B00B-ED759B674A7F}"/>
    <cellStyle name="Comma 2 3 2 2 7 3 3 2" xfId="32452" xr:uid="{D56DABB4-C317-4DE9-818D-152598A0E5E4}"/>
    <cellStyle name="Comma 2 3 2 2 7 3 4" xfId="26118" xr:uid="{D15C4877-0AF9-4DA1-A0D0-5C0E83A4AAAF}"/>
    <cellStyle name="Comma 2 3 2 2 7 4" xfId="15402" xr:uid="{8123A3C7-6F29-47F0-9103-8F6385006995}"/>
    <cellStyle name="Comma 2 3 2 2 7 4 2" xfId="34563" xr:uid="{B0EB458E-F143-43A7-B7FC-B9F1947395EE}"/>
    <cellStyle name="Comma 2 3 2 2 7 5" xfId="9066" xr:uid="{64D8E961-1F06-461C-9FBA-CE0CCD7895D5}"/>
    <cellStyle name="Comma 2 3 2 2 7 5 2" xfId="28229" xr:uid="{FB9B132D-B2D6-4129-A7BE-387B51E3FDD5}"/>
    <cellStyle name="Comma 2 3 2 2 7 6" xfId="21895" xr:uid="{8D8D7D8B-D7CA-4BE4-920F-CFBBC5EBE3CB}"/>
    <cellStyle name="Comma 2 3 2 2 8" xfId="2903" xr:uid="{49C10CF7-D57B-4190-B704-A3D90A5A22EC}"/>
    <cellStyle name="Comma 2 3 2 2 8 2" xfId="4988" xr:uid="{392815A9-9C3D-4529-B336-6358CBC96A2B}"/>
    <cellStyle name="Comma 2 3 2 2 8 2 2" xfId="17668" xr:uid="{A0239634-0526-40BA-855E-F2CA8285F773}"/>
    <cellStyle name="Comma 2 3 2 2 8 2 2 2" xfId="36829" xr:uid="{36DD7F19-0213-4FCF-ABAA-79FBC1BB786A}"/>
    <cellStyle name="Comma 2 3 2 2 8 2 3" xfId="11332" xr:uid="{CB0F9A17-E5BE-4F6A-BBBD-F7AAB94B1A0F}"/>
    <cellStyle name="Comma 2 3 2 2 8 2 3 2" xfId="30495" xr:uid="{A47ACB0E-4B54-418D-A502-18155A4F25CE}"/>
    <cellStyle name="Comma 2 3 2 2 8 2 4" xfId="24161" xr:uid="{8DAFB8ED-2CE2-4D4B-95A4-8442C4A19F00}"/>
    <cellStyle name="Comma 2 3 2 2 8 3" xfId="7152" xr:uid="{3B5A57CB-056E-4545-9B7C-08A368840722}"/>
    <cellStyle name="Comma 2 3 2 2 8 3 2" xfId="19830" xr:uid="{D9494A67-7E8D-47B1-B9F4-EA4398481299}"/>
    <cellStyle name="Comma 2 3 2 2 8 3 2 2" xfId="38991" xr:uid="{16513C46-9A0D-4DC6-A1EC-247BC0824F86}"/>
    <cellStyle name="Comma 2 3 2 2 8 3 3" xfId="13494" xr:uid="{2C8C9CD8-3809-4FB6-9FF9-35A7A41D9B81}"/>
    <cellStyle name="Comma 2 3 2 2 8 3 3 2" xfId="32657" xr:uid="{649CCDEF-E77C-4419-B3E9-B73B40CDAFDC}"/>
    <cellStyle name="Comma 2 3 2 2 8 3 4" xfId="26323" xr:uid="{81375828-8E68-4F68-ADB5-2E644F626FEA}"/>
    <cellStyle name="Comma 2 3 2 2 8 4" xfId="15607" xr:uid="{062D4F81-F311-47A6-8075-F87E1E99564D}"/>
    <cellStyle name="Comma 2 3 2 2 8 4 2" xfId="34768" xr:uid="{AF36A0F1-6877-4F39-8331-7081AD2BA2B2}"/>
    <cellStyle name="Comma 2 3 2 2 8 5" xfId="9271" xr:uid="{BDE2583B-6CAC-47EB-A03C-1CDD8DA73BF1}"/>
    <cellStyle name="Comma 2 3 2 2 8 5 2" xfId="28434" xr:uid="{72E2312C-8272-4999-B70F-489D698A2E24}"/>
    <cellStyle name="Comma 2 3 2 2 8 6" xfId="22100" xr:uid="{BFE85314-CCFA-4249-BB80-EF89D40A7F9A}"/>
    <cellStyle name="Comma 2 3 2 2 9" xfId="3157" xr:uid="{4AF7AE9F-5F01-4BFE-AE2F-88FB82052051}"/>
    <cellStyle name="Comma 2 3 2 2 9 2" xfId="15837" xr:uid="{C5A5FF96-B218-483E-91B7-3AAA2CD156EB}"/>
    <cellStyle name="Comma 2 3 2 2 9 2 2" xfId="34998" xr:uid="{6C8D48FF-08D2-43AF-9879-ABD5DB4FF1F9}"/>
    <cellStyle name="Comma 2 3 2 2 9 3" xfId="9501" xr:uid="{7428D333-2A48-4864-8843-500A3EDF3408}"/>
    <cellStyle name="Comma 2 3 2 2 9 3 2" xfId="28664" xr:uid="{F2EDB86C-88BE-4627-BD04-7ACBC15EDF75}"/>
    <cellStyle name="Comma 2 3 2 2 9 4" xfId="22330" xr:uid="{1356FA15-F1D5-4B37-9131-15B20CD2A1C6}"/>
    <cellStyle name="Comma 2 3 2 3" xfId="907" xr:uid="{E209739C-C7AD-4F10-B385-D3D75883AF54}"/>
    <cellStyle name="Comma 2 3 2 3 10" xfId="6151" xr:uid="{D2D052E9-2354-444D-9646-02A7AEED6ADF}"/>
    <cellStyle name="Comma 2 3 2 3 10 2" xfId="18829" xr:uid="{0D17D3D0-7F52-4CFD-B111-E667CA09AE5C}"/>
    <cellStyle name="Comma 2 3 2 3 10 2 2" xfId="37990" xr:uid="{D071EBEF-7A8B-493F-98E8-589F95619627}"/>
    <cellStyle name="Comma 2 3 2 3 10 3" xfId="12493" xr:uid="{CB194556-FAC1-4F71-B8D5-1162FBA9F8EA}"/>
    <cellStyle name="Comma 2 3 2 3 10 3 2" xfId="31656" xr:uid="{D71C230A-E6F8-466F-B340-78237B85EED9}"/>
    <cellStyle name="Comma 2 3 2 3 10 4" xfId="25322" xr:uid="{14C2A8C5-F256-4694-9FB5-2128F2EA1128}"/>
    <cellStyle name="Comma 2 3 2 3 11" xfId="13966" xr:uid="{044AA74C-584C-44CF-AE37-3D56DCFD9DFF}"/>
    <cellStyle name="Comma 2 3 2 3 11 2" xfId="33127" xr:uid="{837F012E-85C6-4DA6-881E-C9592A48A3D6}"/>
    <cellStyle name="Comma 2 3 2 3 12" xfId="7630" xr:uid="{86E15713-FBD8-43AF-9D5A-D5AC872992C6}"/>
    <cellStyle name="Comma 2 3 2 3 12 2" xfId="26793" xr:uid="{02098827-E171-4839-B0B2-FFDACB9329CD}"/>
    <cellStyle name="Comma 2 3 2 3 13" xfId="20459" xr:uid="{B88DECBA-FC0C-4878-9F14-54E59BCB875C}"/>
    <cellStyle name="Comma 2 3 2 3 2" xfId="1225" xr:uid="{21BAE694-EBCE-4A95-80AD-5F67BE77C465}"/>
    <cellStyle name="Comma 2 3 2 3 2 2" xfId="3598" xr:uid="{C6637613-9C05-4799-9913-4F53815E2FCF}"/>
    <cellStyle name="Comma 2 3 2 3 2 2 2" xfId="16278" xr:uid="{779DD343-AD54-4E60-A10F-40BF5A78422D}"/>
    <cellStyle name="Comma 2 3 2 3 2 2 2 2" xfId="35439" xr:uid="{9A45463D-AA1C-4419-B797-CE4041A4CAFA}"/>
    <cellStyle name="Comma 2 3 2 3 2 2 3" xfId="9942" xr:uid="{35C6D81A-005E-4C90-B079-DBFEDECD1F3A}"/>
    <cellStyle name="Comma 2 3 2 3 2 2 3 2" xfId="29105" xr:uid="{44B3DBE9-B7C1-4440-BE61-E3CEEE5F6FA7}"/>
    <cellStyle name="Comma 2 3 2 3 2 2 4" xfId="22771" xr:uid="{98A04BDC-7E93-4124-ACB2-1336FC2C5912}"/>
    <cellStyle name="Comma 2 3 2 3 2 3" xfId="5710" xr:uid="{2DECFBB1-A7D7-40C9-B159-A9817A80A5C8}"/>
    <cellStyle name="Comma 2 3 2 3 2 3 2" xfId="18388" xr:uid="{D9829164-7E45-422E-84E0-B5CDF38066C7}"/>
    <cellStyle name="Comma 2 3 2 3 2 3 2 2" xfId="37549" xr:uid="{A900C4B8-B4C3-4C99-AEF3-8CAD2FBDEDB5}"/>
    <cellStyle name="Comma 2 3 2 3 2 3 3" xfId="12052" xr:uid="{2E832EB9-6273-43AD-8070-C4690460673D}"/>
    <cellStyle name="Comma 2 3 2 3 2 3 3 2" xfId="31215" xr:uid="{062EA9EE-0136-46C2-864D-1AF6E08847C9}"/>
    <cellStyle name="Comma 2 3 2 3 2 3 4" xfId="24881" xr:uid="{2DF335F8-86EC-498E-B827-B1F72578055F}"/>
    <cellStyle name="Comma 2 3 2 3 2 4" xfId="14217" xr:uid="{34532D64-7D16-4208-A6B9-85B9B36672F7}"/>
    <cellStyle name="Comma 2 3 2 3 2 4 2" xfId="33378" xr:uid="{CF1B615D-4FB6-4AB7-941F-72DF19359780}"/>
    <cellStyle name="Comma 2 3 2 3 2 5" xfId="7881" xr:uid="{054A5BE6-B4F7-43E6-AC5B-C0299451747A}"/>
    <cellStyle name="Comma 2 3 2 3 2 5 2" xfId="27044" xr:uid="{4A56B038-8342-4867-B22B-6E861CCE460C}"/>
    <cellStyle name="Comma 2 3 2 3 2 6" xfId="20710" xr:uid="{7BF8ED6A-EEBB-4829-BBED-0D1DF5218D7F}"/>
    <cellStyle name="Comma 2 3 2 3 3" xfId="1540" xr:uid="{B0E9F783-4FA6-44E7-878A-7CAC27BA3F1B}"/>
    <cellStyle name="Comma 2 3 2 3 3 2" xfId="3842" xr:uid="{009C63C7-7C64-47B6-8960-3D8FF8870CCF}"/>
    <cellStyle name="Comma 2 3 2 3 3 2 2" xfId="16522" xr:uid="{E322852F-86D3-4E94-9E37-7AAC5042F050}"/>
    <cellStyle name="Comma 2 3 2 3 3 2 2 2" xfId="35683" xr:uid="{5DB24036-942C-4FE8-9291-EBA08933BA9C}"/>
    <cellStyle name="Comma 2 3 2 3 3 2 3" xfId="10186" xr:uid="{0B4EDB9C-C06D-4E5B-A37B-4BCAF17E9597}"/>
    <cellStyle name="Comma 2 3 2 3 3 2 3 2" xfId="29349" xr:uid="{837F37DD-F204-4C5F-B46E-2E3F24EB491C}"/>
    <cellStyle name="Comma 2 3 2 3 3 2 4" xfId="23015" xr:uid="{A61EFFF4-67E9-41F4-9ACD-8E4E558FA715}"/>
    <cellStyle name="Comma 2 3 2 3 3 3" xfId="5965" xr:uid="{774FF350-475C-4335-A916-47321B8D33C2}"/>
    <cellStyle name="Comma 2 3 2 3 3 3 2" xfId="18643" xr:uid="{5897E68D-C991-4715-99F4-A44F1D06C92D}"/>
    <cellStyle name="Comma 2 3 2 3 3 3 2 2" xfId="37804" xr:uid="{87A75FD5-E2DD-48D7-B2AA-7E176FFB38CE}"/>
    <cellStyle name="Comma 2 3 2 3 3 3 3" xfId="12307" xr:uid="{C8204DCB-5CD1-46E9-9E6E-07990040F84D}"/>
    <cellStyle name="Comma 2 3 2 3 3 3 3 2" xfId="31470" xr:uid="{76877E77-65A8-4C47-AD0E-D74970606F06}"/>
    <cellStyle name="Comma 2 3 2 3 3 3 4" xfId="25136" xr:uid="{9832E86A-0057-4A65-8B68-F1492D503287}"/>
    <cellStyle name="Comma 2 3 2 3 3 4" xfId="14461" xr:uid="{7D361DB1-62DE-4C8A-A244-EA52BBFE67F3}"/>
    <cellStyle name="Comma 2 3 2 3 3 4 2" xfId="33622" xr:uid="{2E42B197-9BD7-4000-A87C-3C7D61773E7B}"/>
    <cellStyle name="Comma 2 3 2 3 3 5" xfId="8125" xr:uid="{A78FCC0F-4C0D-4CF2-953B-8CBE00BC3495}"/>
    <cellStyle name="Comma 2 3 2 3 3 5 2" xfId="27288" xr:uid="{EC57DC0D-6A73-40C3-8120-66580ABE8165}"/>
    <cellStyle name="Comma 2 3 2 3 3 6" xfId="20954" xr:uid="{0E006AF3-117F-4E88-8D3A-5846930C6247}"/>
    <cellStyle name="Comma 2 3 2 3 4" xfId="2051" xr:uid="{D3857F08-EF78-403B-8B23-8E78F9BD3D47}"/>
    <cellStyle name="Comma 2 3 2 3 4 2" xfId="4150" xr:uid="{1A20DCEF-B776-45E1-88B3-844BB035951E}"/>
    <cellStyle name="Comma 2 3 2 3 4 2 2" xfId="16830" xr:uid="{0A4013CC-90D3-4AB2-9540-B12A15980F8D}"/>
    <cellStyle name="Comma 2 3 2 3 4 2 2 2" xfId="35991" xr:uid="{3B5FB808-BBC3-42D1-82A4-26E854EA64F7}"/>
    <cellStyle name="Comma 2 3 2 3 4 2 3" xfId="10494" xr:uid="{5262232A-15B5-428C-B863-387E103A66ED}"/>
    <cellStyle name="Comma 2 3 2 3 4 2 3 2" xfId="29657" xr:uid="{EEC9CFB7-1076-49B0-B5E2-75EB99401C85}"/>
    <cellStyle name="Comma 2 3 2 3 4 2 4" xfId="23323" xr:uid="{086D24C1-49A6-42D5-B475-2AC845EA65E6}"/>
    <cellStyle name="Comma 2 3 2 3 4 3" xfId="6314" xr:uid="{57B5D614-781B-40A6-9220-047E9B5D66B8}"/>
    <cellStyle name="Comma 2 3 2 3 4 3 2" xfId="18992" xr:uid="{ECA5853E-AC03-4D19-89F6-06AD02A6755C}"/>
    <cellStyle name="Comma 2 3 2 3 4 3 2 2" xfId="38153" xr:uid="{D22C38ED-C39B-4E75-8547-92C7CBC87405}"/>
    <cellStyle name="Comma 2 3 2 3 4 3 3" xfId="12656" xr:uid="{E7A3DB59-F935-4EF5-B65F-0A3322782504}"/>
    <cellStyle name="Comma 2 3 2 3 4 3 3 2" xfId="31819" xr:uid="{4A43C6CD-A8CB-4A14-8A9C-6A4D0013D5E0}"/>
    <cellStyle name="Comma 2 3 2 3 4 3 4" xfId="25485" xr:uid="{DBD6986A-AD75-4005-A5D0-1D1E84FD68A8}"/>
    <cellStyle name="Comma 2 3 2 3 4 4" xfId="14769" xr:uid="{82F6436A-BB19-489B-9277-76F574782800}"/>
    <cellStyle name="Comma 2 3 2 3 4 4 2" xfId="33930" xr:uid="{36DB3360-8843-4186-94A2-0D0856E54DA1}"/>
    <cellStyle name="Comma 2 3 2 3 4 5" xfId="8433" xr:uid="{E761FFC3-CF32-4C70-A8BE-D9F501EFE7B2}"/>
    <cellStyle name="Comma 2 3 2 3 4 5 2" xfId="27596" xr:uid="{04A61F90-E684-4CE2-836D-837EF1F9F60B}"/>
    <cellStyle name="Comma 2 3 2 3 4 6" xfId="21262" xr:uid="{5EF123A8-016F-439C-8A21-19736093F65C}"/>
    <cellStyle name="Comma 2 3 2 3 5" xfId="2361" xr:uid="{88F8BB22-8FFA-41C6-A913-69F9A774832D}"/>
    <cellStyle name="Comma 2 3 2 3 5 2" xfId="4458" xr:uid="{94C74DA8-13DA-4C4B-9CA2-2E699218E0C5}"/>
    <cellStyle name="Comma 2 3 2 3 5 2 2" xfId="17138" xr:uid="{9C40B2BB-9612-46A1-8439-75C399CF4766}"/>
    <cellStyle name="Comma 2 3 2 3 5 2 2 2" xfId="36299" xr:uid="{3901618D-433F-4C78-A8AF-7C211C1636C6}"/>
    <cellStyle name="Comma 2 3 2 3 5 2 3" xfId="10802" xr:uid="{E7E2AEC7-BBA6-444E-88ED-2C8DF5DD180F}"/>
    <cellStyle name="Comma 2 3 2 3 5 2 3 2" xfId="29965" xr:uid="{4763167A-ECD0-4B98-856F-30929BA1500F}"/>
    <cellStyle name="Comma 2 3 2 3 5 2 4" xfId="23631" xr:uid="{1568A897-C488-417B-AE61-F4B96A06BA66}"/>
    <cellStyle name="Comma 2 3 2 3 5 3" xfId="6622" xr:uid="{C9788CFD-8196-472B-A636-62AB7AF34882}"/>
    <cellStyle name="Comma 2 3 2 3 5 3 2" xfId="19300" xr:uid="{4E74D113-DE68-47C0-AC58-0534A312F166}"/>
    <cellStyle name="Comma 2 3 2 3 5 3 2 2" xfId="38461" xr:uid="{AA5AA1E1-90F6-4B00-9677-745A5A62A2BE}"/>
    <cellStyle name="Comma 2 3 2 3 5 3 3" xfId="12964" xr:uid="{A158D15A-E1FF-45CC-A8A9-73BF37A36B05}"/>
    <cellStyle name="Comma 2 3 2 3 5 3 3 2" xfId="32127" xr:uid="{D7F5A5BC-24B2-4DA3-B695-80C6AF30AF15}"/>
    <cellStyle name="Comma 2 3 2 3 5 3 4" xfId="25793" xr:uid="{85BD8C09-4F49-4412-B5C8-CC330D61A14F}"/>
    <cellStyle name="Comma 2 3 2 3 5 4" xfId="15077" xr:uid="{86897A80-8961-446C-B04D-ED1C896ECB50}"/>
    <cellStyle name="Comma 2 3 2 3 5 4 2" xfId="34238" xr:uid="{9ECE777E-AE24-40D9-AA26-05B9E0456642}"/>
    <cellStyle name="Comma 2 3 2 3 5 5" xfId="8741" xr:uid="{A180BCFD-4ED7-4E0B-9B30-D9BCCF761D8C}"/>
    <cellStyle name="Comma 2 3 2 3 5 5 2" xfId="27904" xr:uid="{3B6E3A53-1DAD-4431-813B-9C04065870E1}"/>
    <cellStyle name="Comma 2 3 2 3 5 6" xfId="21570" xr:uid="{CBA2B9A5-21EE-4292-82E5-B68436C657C8}"/>
    <cellStyle name="Comma 2 3 2 3 6" xfId="2623" xr:uid="{59C3E104-1220-47CD-9FAE-7550E5F4F348}"/>
    <cellStyle name="Comma 2 3 2 3 6 2" xfId="4716" xr:uid="{9BE6EBAB-FB73-441B-81BA-80B2C03C0EE4}"/>
    <cellStyle name="Comma 2 3 2 3 6 2 2" xfId="17396" xr:uid="{98A1D932-BB55-4B1F-A9F6-607F3725BBDC}"/>
    <cellStyle name="Comma 2 3 2 3 6 2 2 2" xfId="36557" xr:uid="{59C27D48-D439-4629-8C95-BC494B5598A3}"/>
    <cellStyle name="Comma 2 3 2 3 6 2 3" xfId="11060" xr:uid="{F024ED74-4B4A-49F6-AC83-09098A226625}"/>
    <cellStyle name="Comma 2 3 2 3 6 2 3 2" xfId="30223" xr:uid="{68FD1AFA-3F12-45B9-BEFA-69F8FE0DFA0D}"/>
    <cellStyle name="Comma 2 3 2 3 6 2 4" xfId="23889" xr:uid="{8E25F661-FBB3-49BD-9051-F7D6630E021B}"/>
    <cellStyle name="Comma 2 3 2 3 6 3" xfId="6880" xr:uid="{B50C36CC-080E-499D-8F0F-46D31E617377}"/>
    <cellStyle name="Comma 2 3 2 3 6 3 2" xfId="19558" xr:uid="{EDBC9F10-C223-4D56-9A02-4139939116FF}"/>
    <cellStyle name="Comma 2 3 2 3 6 3 2 2" xfId="38719" xr:uid="{890F6B9C-5FC5-4443-8748-79E8EB8EA039}"/>
    <cellStyle name="Comma 2 3 2 3 6 3 3" xfId="13222" xr:uid="{BECE4265-265B-4FC4-B275-AA246F8C023D}"/>
    <cellStyle name="Comma 2 3 2 3 6 3 3 2" xfId="32385" xr:uid="{AF3F54F9-42F5-49A1-9A7F-47F7DF2D1E4E}"/>
    <cellStyle name="Comma 2 3 2 3 6 3 4" xfId="26051" xr:uid="{B2BEE182-DB0D-49EC-ACD4-67A6A6737DC6}"/>
    <cellStyle name="Comma 2 3 2 3 6 4" xfId="15335" xr:uid="{C7B8BA09-8536-4F09-976A-FA8FDA11E61F}"/>
    <cellStyle name="Comma 2 3 2 3 6 4 2" xfId="34496" xr:uid="{8907F0A6-A032-41E7-BC44-CEA2844B0F02}"/>
    <cellStyle name="Comma 2 3 2 3 6 5" xfId="8999" xr:uid="{B6AB9740-C1E7-4006-9DA5-157C6AF925E6}"/>
    <cellStyle name="Comma 2 3 2 3 6 5 2" xfId="28162" xr:uid="{DB7A6C67-8B1C-4547-A50A-94075CEBEC1B}"/>
    <cellStyle name="Comma 2 3 2 3 6 6" xfId="21828" xr:uid="{D2C8F6C0-0695-446D-AC6B-F802E2789DBA}"/>
    <cellStyle name="Comma 2 3 2 3 7" xfId="2836" xr:uid="{4AB6612B-B58C-4E0B-A29D-D3C083DA0046}"/>
    <cellStyle name="Comma 2 3 2 3 7 2" xfId="4921" xr:uid="{87F054BD-F65B-4B19-A5D3-95ECBB318942}"/>
    <cellStyle name="Comma 2 3 2 3 7 2 2" xfId="17601" xr:uid="{97B1692C-09F7-4CA6-82B3-E1DAE3A1A293}"/>
    <cellStyle name="Comma 2 3 2 3 7 2 2 2" xfId="36762" xr:uid="{DFAB0EDC-7721-4B52-BF3B-F26E2F91FEA5}"/>
    <cellStyle name="Comma 2 3 2 3 7 2 3" xfId="11265" xr:uid="{A69EB146-6A53-4734-9CA9-A9023C272792}"/>
    <cellStyle name="Comma 2 3 2 3 7 2 3 2" xfId="30428" xr:uid="{DDC9FA48-5E20-4480-BF09-3EB16AA4FBC5}"/>
    <cellStyle name="Comma 2 3 2 3 7 2 4" xfId="24094" xr:uid="{E22336A6-8458-4347-AC17-FDBDD8AFE0C2}"/>
    <cellStyle name="Comma 2 3 2 3 7 3" xfId="7085" xr:uid="{3BC45535-2777-488D-BC0F-B88C1BF76C3C}"/>
    <cellStyle name="Comma 2 3 2 3 7 3 2" xfId="19763" xr:uid="{24DEE1CA-1F81-49F7-BEF3-E9FAD193E58F}"/>
    <cellStyle name="Comma 2 3 2 3 7 3 2 2" xfId="38924" xr:uid="{CF216815-608C-4A95-8800-03EE0A06C8F1}"/>
    <cellStyle name="Comma 2 3 2 3 7 3 3" xfId="13427" xr:uid="{A4DBDE3C-5BEB-4736-BB37-4144EA6AAB99}"/>
    <cellStyle name="Comma 2 3 2 3 7 3 3 2" xfId="32590" xr:uid="{5E4158E1-C793-4393-A60F-A63E9ED65142}"/>
    <cellStyle name="Comma 2 3 2 3 7 3 4" xfId="26256" xr:uid="{FFB25CF7-477D-456B-A4AC-67629E70BD56}"/>
    <cellStyle name="Comma 2 3 2 3 7 4" xfId="15540" xr:uid="{AA70BC4E-2A77-4D2B-96E2-FFC52CF9F24F}"/>
    <cellStyle name="Comma 2 3 2 3 7 4 2" xfId="34701" xr:uid="{35486D64-69FD-444D-9091-ED8C909515D9}"/>
    <cellStyle name="Comma 2 3 2 3 7 5" xfId="9204" xr:uid="{5BDCE829-3B60-4095-9163-B52315927893}"/>
    <cellStyle name="Comma 2 3 2 3 7 5 2" xfId="28367" xr:uid="{53020DA9-ED13-4789-AD3C-3DF47EE495DA}"/>
    <cellStyle name="Comma 2 3 2 3 7 6" xfId="22033" xr:uid="{000636EC-4FBC-4FAF-85D8-23A467DD4024}"/>
    <cellStyle name="Comma 2 3 2 3 8" xfId="3347" xr:uid="{99D4B769-8790-4B45-9A48-D4DEB1F85AA4}"/>
    <cellStyle name="Comma 2 3 2 3 8 2" xfId="16027" xr:uid="{712DA2F9-3775-4CE1-8913-C01FD508FF3C}"/>
    <cellStyle name="Comma 2 3 2 3 8 2 2" xfId="35188" xr:uid="{59B07AB8-EA90-4BC7-BC6B-537193F6A1B2}"/>
    <cellStyle name="Comma 2 3 2 3 8 3" xfId="9691" xr:uid="{8EAC572A-564A-4726-A06B-EB037C93E8A8}"/>
    <cellStyle name="Comma 2 3 2 3 8 3 2" xfId="28854" xr:uid="{D736C825-788B-43DC-90E5-501BBCD5FAC3}"/>
    <cellStyle name="Comma 2 3 2 3 8 4" xfId="22520" xr:uid="{2B15FB70-C2E4-41CE-BB48-54478451B6DE}"/>
    <cellStyle name="Comma 2 3 2 3 9" xfId="5450" xr:uid="{01B7801B-5E16-44A0-AC1F-4C7C3287F70C}"/>
    <cellStyle name="Comma 2 3 2 3 9 2" xfId="18128" xr:uid="{0E94B090-6DF8-4AA2-8D2F-E035AE00487D}"/>
    <cellStyle name="Comma 2 3 2 3 9 2 2" xfId="37289" xr:uid="{FB5197D4-1520-4440-9E35-6C4E01D911DE}"/>
    <cellStyle name="Comma 2 3 2 3 9 3" xfId="11792" xr:uid="{A012AC66-BDFC-4CD3-A97D-3F1C18E06018}"/>
    <cellStyle name="Comma 2 3 2 3 9 3 2" xfId="30955" xr:uid="{6BFE42C2-DFCE-4779-A2BC-39BB41B804A3}"/>
    <cellStyle name="Comma 2 3 2 3 9 4" xfId="24621" xr:uid="{F10E3877-9571-460C-8487-71785CB5A8EE}"/>
    <cellStyle name="Comma 2 3 2 4" xfId="821" xr:uid="{FEAD4730-49DE-47CA-A28D-D98C16BD2CE3}"/>
    <cellStyle name="Comma 2 3 2 4 2" xfId="3269" xr:uid="{43F169C0-2882-422B-B799-457353CEB50A}"/>
    <cellStyle name="Comma 2 3 2 4 2 2" xfId="15949" xr:uid="{1C8E7933-C895-4C7F-8268-D8253035F34D}"/>
    <cellStyle name="Comma 2 3 2 4 2 2 2" xfId="35110" xr:uid="{2FBF449A-4327-4702-A00E-43E92C13653E}"/>
    <cellStyle name="Comma 2 3 2 4 2 3" xfId="9613" xr:uid="{01776D3C-C2C8-4C48-8FE7-005A0AABD916}"/>
    <cellStyle name="Comma 2 3 2 4 2 3 2" xfId="28776" xr:uid="{1CBA6253-2E29-48A6-BE75-0871F2DA5E7B}"/>
    <cellStyle name="Comma 2 3 2 4 2 4" xfId="22442" xr:uid="{4FB1D135-9D28-46CE-AFD0-EB32758359D9}"/>
    <cellStyle name="Comma 2 3 2 4 3" xfId="5369" xr:uid="{AAA02BA5-53E3-4B5B-8ABA-92DB65BA7A1C}"/>
    <cellStyle name="Comma 2 3 2 4 3 2" xfId="18047" xr:uid="{FE40E972-F486-4C57-9F85-EFA467C95433}"/>
    <cellStyle name="Comma 2 3 2 4 3 2 2" xfId="37208" xr:uid="{C80ECF2C-FBDF-4D37-A49F-A7D890F59426}"/>
    <cellStyle name="Comma 2 3 2 4 3 3" xfId="11711" xr:uid="{8C4AEEC8-6486-40D6-9BA8-1D707B7311FD}"/>
    <cellStyle name="Comma 2 3 2 4 3 3 2" xfId="30874" xr:uid="{F45BBE24-5120-405C-A01F-A97E42224C86}"/>
    <cellStyle name="Comma 2 3 2 4 3 4" xfId="24540" xr:uid="{A316518A-B0F8-4E5A-ACA0-D95540C57823}"/>
    <cellStyle name="Comma 2 3 2 4 4" xfId="13888" xr:uid="{CEF5345F-AA92-4CE5-992B-F0E2A3697EB6}"/>
    <cellStyle name="Comma 2 3 2 4 4 2" xfId="33049" xr:uid="{53A6EAAF-78AC-49C8-A424-CBCA3DE3254E}"/>
    <cellStyle name="Comma 2 3 2 4 5" xfId="7552" xr:uid="{BB057FB5-E003-42F7-A277-5B91B9B79503}"/>
    <cellStyle name="Comma 2 3 2 4 5 2" xfId="26715" xr:uid="{A6F52ABB-B317-4A90-A669-280F88F4879E}"/>
    <cellStyle name="Comma 2 3 2 4 6" xfId="20381" xr:uid="{0C680644-F530-4B31-8A66-3B666939346D}"/>
    <cellStyle name="Comma 2 3 2 5" xfId="1147" xr:uid="{DDDDE4FD-EEA8-4053-9AC2-C6BC5117279A}"/>
    <cellStyle name="Comma 2 3 2 5 2" xfId="3536" xr:uid="{A8D5DB89-8736-470A-A002-3046F7CA4157}"/>
    <cellStyle name="Comma 2 3 2 5 2 2" xfId="16216" xr:uid="{499359E7-1420-47DA-A920-B05CA4F96AA5}"/>
    <cellStyle name="Comma 2 3 2 5 2 2 2" xfId="35377" xr:uid="{FE6B4D29-8865-4E3D-A25A-B217C0104AB9}"/>
    <cellStyle name="Comma 2 3 2 5 2 3" xfId="9880" xr:uid="{DB3319F3-B40F-4F59-91C4-3D574A7865D5}"/>
    <cellStyle name="Comma 2 3 2 5 2 3 2" xfId="29043" xr:uid="{BAE447FA-67D3-465D-8BBD-FC0C4CD0E468}"/>
    <cellStyle name="Comma 2 3 2 5 2 4" xfId="22709" xr:uid="{04213B8D-229F-402C-BDA7-17D56269CBB5}"/>
    <cellStyle name="Comma 2 3 2 5 3" xfId="5644" xr:uid="{ABB7B2B5-14E4-470E-9B24-A77E385582C4}"/>
    <cellStyle name="Comma 2 3 2 5 3 2" xfId="18322" xr:uid="{A0BF08A9-5C67-43E6-AE94-46A5AA698F88}"/>
    <cellStyle name="Comma 2 3 2 5 3 2 2" xfId="37483" xr:uid="{DDB0031C-D6F2-4784-AB68-7139B16E74CD}"/>
    <cellStyle name="Comma 2 3 2 5 3 3" xfId="11986" xr:uid="{677DD649-534B-4050-8659-590D2FADCCF0}"/>
    <cellStyle name="Comma 2 3 2 5 3 3 2" xfId="31149" xr:uid="{C8ABB34D-317F-4F0B-AF57-7C5EF3809B41}"/>
    <cellStyle name="Comma 2 3 2 5 3 4" xfId="24815" xr:uid="{BE4B34E2-3F1A-43A7-A932-61F1CC85A272}"/>
    <cellStyle name="Comma 2 3 2 5 4" xfId="14155" xr:uid="{73E4F6F7-DC4D-4CCF-A85C-66F3E50ECD07}"/>
    <cellStyle name="Comma 2 3 2 5 4 2" xfId="33316" xr:uid="{6E6864B5-E8DB-4AC1-935D-AD76F3C8E411}"/>
    <cellStyle name="Comma 2 3 2 5 5" xfId="7819" xr:uid="{D09B5DD7-1357-4342-80CD-5D15251ED08D}"/>
    <cellStyle name="Comma 2 3 2 5 5 2" xfId="26982" xr:uid="{0515D630-7466-4A16-B1DC-B991A39140C5}"/>
    <cellStyle name="Comma 2 3 2 5 6" xfId="20648" xr:uid="{8EDCB24E-3E55-4573-9FE3-9AAE8B09E31A}"/>
    <cellStyle name="Comma 2 3 2 6" xfId="1460" xr:uid="{697F6712-5C57-4191-B59A-71BDF03E1946}"/>
    <cellStyle name="Comma 2 3 2 6 2" xfId="3764" xr:uid="{DEB4A7A7-1224-48CA-A73B-9E2031AA6278}"/>
    <cellStyle name="Comma 2 3 2 6 2 2" xfId="16444" xr:uid="{C1D0D2C7-B3C6-482D-8ABE-77C160D71E5D}"/>
    <cellStyle name="Comma 2 3 2 6 2 2 2" xfId="35605" xr:uid="{7846C782-7E1E-4C92-BA2B-2ECE83F002A4}"/>
    <cellStyle name="Comma 2 3 2 6 2 3" xfId="10108" xr:uid="{3B3BF84A-84A5-4870-8328-041FDB968F4B}"/>
    <cellStyle name="Comma 2 3 2 6 2 3 2" xfId="29271" xr:uid="{11686CBC-91E3-4155-A993-7755928F628A}"/>
    <cellStyle name="Comma 2 3 2 6 2 4" xfId="22937" xr:uid="{01D2E9DD-349F-47FE-9122-0F36B9ED7C36}"/>
    <cellStyle name="Comma 2 3 2 6 3" xfId="5887" xr:uid="{25912328-BA6B-4210-9B68-869038F8187C}"/>
    <cellStyle name="Comma 2 3 2 6 3 2" xfId="18565" xr:uid="{AA6A6087-5685-4D41-A81B-0358A05BA86B}"/>
    <cellStyle name="Comma 2 3 2 6 3 2 2" xfId="37726" xr:uid="{2BF8C5D8-9286-47E1-A529-D7BA13B7D837}"/>
    <cellStyle name="Comma 2 3 2 6 3 3" xfId="12229" xr:uid="{1DE094C0-9BEA-454E-A847-A4598948AF19}"/>
    <cellStyle name="Comma 2 3 2 6 3 3 2" xfId="31392" xr:uid="{CDFDBDAA-0B52-4728-8D2E-6FBC8AC624A8}"/>
    <cellStyle name="Comma 2 3 2 6 3 4" xfId="25058" xr:uid="{81A139BF-2369-4437-A5DB-D117B2ADC1D5}"/>
    <cellStyle name="Comma 2 3 2 6 4" xfId="14383" xr:uid="{614CB8E6-5CC1-4338-83AD-F3B55D171D91}"/>
    <cellStyle name="Comma 2 3 2 6 4 2" xfId="33544" xr:uid="{E3D69F04-B23E-406A-83EC-D1DFE6067DCB}"/>
    <cellStyle name="Comma 2 3 2 6 5" xfId="8047" xr:uid="{BF78A8DE-34BE-439C-B5EC-CCC1FC85866C}"/>
    <cellStyle name="Comma 2 3 2 6 5 2" xfId="27210" xr:uid="{3B13338E-D8CF-4FC1-9A5F-EA87631EE19F}"/>
    <cellStyle name="Comma 2 3 2 6 6" xfId="20876" xr:uid="{CF080E92-1187-48A1-B713-73F516C11FF9}"/>
    <cellStyle name="Comma 2 3 2 7" xfId="1973" xr:uid="{5C65CF8C-9940-41A9-AB32-5E80385ED169}"/>
    <cellStyle name="Comma 2 3 2 7 2" xfId="4072" xr:uid="{77141F4C-5223-4D5C-BC28-541D914A77DF}"/>
    <cellStyle name="Comma 2 3 2 7 2 2" xfId="16752" xr:uid="{FDB3400A-7AEF-4D75-96A3-9ED14B21A5FD}"/>
    <cellStyle name="Comma 2 3 2 7 2 2 2" xfId="35913" xr:uid="{06568452-88C3-4C33-9816-12BC8CB5094B}"/>
    <cellStyle name="Comma 2 3 2 7 2 3" xfId="10416" xr:uid="{AD854634-4ABD-4277-B546-582EAD3AABD6}"/>
    <cellStyle name="Comma 2 3 2 7 2 3 2" xfId="29579" xr:uid="{E1286ADA-DA9A-4FE9-8E66-6C55EEC9E4B2}"/>
    <cellStyle name="Comma 2 3 2 7 2 4" xfId="23245" xr:uid="{DD2311FC-3DF1-44A5-8777-06FEF8F0E7CE}"/>
    <cellStyle name="Comma 2 3 2 7 3" xfId="6236" xr:uid="{2EE1F2BF-24F9-454E-80F1-4A378B4EF578}"/>
    <cellStyle name="Comma 2 3 2 7 3 2" xfId="18914" xr:uid="{92853E63-2B21-4BE6-AE3D-4F53CF937BA1}"/>
    <cellStyle name="Comma 2 3 2 7 3 2 2" xfId="38075" xr:uid="{35747E57-FAA1-4881-9986-316F109EEA43}"/>
    <cellStyle name="Comma 2 3 2 7 3 3" xfId="12578" xr:uid="{201AD1A5-BB07-45BE-9AFC-B7C92E7CD8B4}"/>
    <cellStyle name="Comma 2 3 2 7 3 3 2" xfId="31741" xr:uid="{2F85EFEE-60ED-4F27-A074-8F63CC2CFD32}"/>
    <cellStyle name="Comma 2 3 2 7 3 4" xfId="25407" xr:uid="{5CA72D4E-5926-4C66-8D36-0C9A6EC085B2}"/>
    <cellStyle name="Comma 2 3 2 7 4" xfId="14691" xr:uid="{064FC7B8-0CD7-47EE-AB83-99F1256C29F1}"/>
    <cellStyle name="Comma 2 3 2 7 4 2" xfId="33852" xr:uid="{E76D421D-F161-49AF-BCD5-F7537736CDF4}"/>
    <cellStyle name="Comma 2 3 2 7 5" xfId="8355" xr:uid="{7D701E5D-A3F2-42A0-B93C-B2A78D028FCE}"/>
    <cellStyle name="Comma 2 3 2 7 5 2" xfId="27518" xr:uid="{8A5C9E03-6A81-4D6B-93F7-3CED0705057B}"/>
    <cellStyle name="Comma 2 3 2 7 6" xfId="21184" xr:uid="{6AC56975-BA95-49B0-A33B-B35DF5769590}"/>
    <cellStyle name="Comma 2 3 2 8" xfId="2283" xr:uid="{A204754C-A042-4E81-9B22-3D54B65AF69B}"/>
    <cellStyle name="Comma 2 3 2 8 2" xfId="4380" xr:uid="{3FE2D82D-2F68-480B-B948-6926E01349EE}"/>
    <cellStyle name="Comma 2 3 2 8 2 2" xfId="17060" xr:uid="{1A58D152-BAB7-4F15-BFE3-7A6C33CA6A81}"/>
    <cellStyle name="Comma 2 3 2 8 2 2 2" xfId="36221" xr:uid="{0F26FFEA-95C6-4421-894A-C09FDDD2F88D}"/>
    <cellStyle name="Comma 2 3 2 8 2 3" xfId="10724" xr:uid="{1D747D35-0B84-4C5F-A288-2970FE39A591}"/>
    <cellStyle name="Comma 2 3 2 8 2 3 2" xfId="29887" xr:uid="{24716F34-BAF5-4AED-91F4-D004E7C27B69}"/>
    <cellStyle name="Comma 2 3 2 8 2 4" xfId="23553" xr:uid="{5664DC1B-4EFC-40BC-A45D-9BEECBEF738A}"/>
    <cellStyle name="Comma 2 3 2 8 3" xfId="6544" xr:uid="{420411C3-9EA4-4249-8E0C-B264ABA80B93}"/>
    <cellStyle name="Comma 2 3 2 8 3 2" xfId="19222" xr:uid="{AA76F9B5-9DCC-4E6B-9F4B-FEAC70019FC9}"/>
    <cellStyle name="Comma 2 3 2 8 3 2 2" xfId="38383" xr:uid="{15D92992-0C4C-4065-965A-4CE86F7E6AF9}"/>
    <cellStyle name="Comma 2 3 2 8 3 3" xfId="12886" xr:uid="{597E104C-03D9-4F2B-B4AC-24F4CB00B5DD}"/>
    <cellStyle name="Comma 2 3 2 8 3 3 2" xfId="32049" xr:uid="{B8976BFD-79E9-4EE1-9628-CE812103B07A}"/>
    <cellStyle name="Comma 2 3 2 8 3 4" xfId="25715" xr:uid="{D7AEF3BD-0E09-4329-B000-FF0962BCDDAD}"/>
    <cellStyle name="Comma 2 3 2 8 4" xfId="14999" xr:uid="{2227AB7B-F6E3-44FB-9D4C-2DF21BCFAD9C}"/>
    <cellStyle name="Comma 2 3 2 8 4 2" xfId="34160" xr:uid="{0F056C47-852A-4349-BFF5-747EE5775F81}"/>
    <cellStyle name="Comma 2 3 2 8 5" xfId="8663" xr:uid="{9851C13B-4AD5-4433-B753-0F305B27DC19}"/>
    <cellStyle name="Comma 2 3 2 8 5 2" xfId="27826" xr:uid="{D93CFAE1-377C-4B23-A750-1F660A5FD9CD}"/>
    <cellStyle name="Comma 2 3 2 8 6" xfId="21492" xr:uid="{65165692-954F-4630-9FB3-9A2EEECAB8F6}"/>
    <cellStyle name="Comma 2 3 2 9" xfId="2561" xr:uid="{84165CD6-B43D-40AB-8600-1D0FCD96F20C}"/>
    <cellStyle name="Comma 2 3 2 9 2" xfId="4654" xr:uid="{AD62D9C2-614B-494D-B30A-64F93C287CC4}"/>
    <cellStyle name="Comma 2 3 2 9 2 2" xfId="17334" xr:uid="{C074E607-DE0A-47EE-A666-CFE319B57338}"/>
    <cellStyle name="Comma 2 3 2 9 2 2 2" xfId="36495" xr:uid="{EAC28965-C720-4BDC-AB15-CA098E122F81}"/>
    <cellStyle name="Comma 2 3 2 9 2 3" xfId="10998" xr:uid="{0F85F61F-D4DB-428C-A128-4C1EF0C00BB3}"/>
    <cellStyle name="Comma 2 3 2 9 2 3 2" xfId="30161" xr:uid="{7811D069-BD2D-49E8-8CA9-3E02E0548A2C}"/>
    <cellStyle name="Comma 2 3 2 9 2 4" xfId="23827" xr:uid="{8C0A5598-76B9-4039-85C2-449C7FA84217}"/>
    <cellStyle name="Comma 2 3 2 9 3" xfId="6818" xr:uid="{D1841FFA-C095-41A3-9F07-8020C97B512F}"/>
    <cellStyle name="Comma 2 3 2 9 3 2" xfId="19496" xr:uid="{126DDCFF-7B00-4E03-A384-94CAB22B4033}"/>
    <cellStyle name="Comma 2 3 2 9 3 2 2" xfId="38657" xr:uid="{E45F7A18-77CB-4A9A-9272-B8A2E5EFE863}"/>
    <cellStyle name="Comma 2 3 2 9 3 3" xfId="13160" xr:uid="{C04FD08B-3955-44AD-A744-FC7FFB1E0D2B}"/>
    <cellStyle name="Comma 2 3 2 9 3 3 2" xfId="32323" xr:uid="{96B2AB8D-10D9-46AB-BF92-EB446F77FD7C}"/>
    <cellStyle name="Comma 2 3 2 9 3 4" xfId="25989" xr:uid="{65F300B6-FF59-4FA8-81BD-A68BE6A61095}"/>
    <cellStyle name="Comma 2 3 2 9 4" xfId="15273" xr:uid="{B4DFCE8F-F657-435E-AA15-CE1E5C46A419}"/>
    <cellStyle name="Comma 2 3 2 9 4 2" xfId="34434" xr:uid="{CA07C662-F96D-46F8-B884-742884D1B595}"/>
    <cellStyle name="Comma 2 3 2 9 5" xfId="8937" xr:uid="{1AE2C102-4500-4473-AAFB-34E83C0DD8C8}"/>
    <cellStyle name="Comma 2 3 2 9 5 2" xfId="28100" xr:uid="{E3B90419-0117-4FCE-9A7C-08272034C076}"/>
    <cellStyle name="Comma 2 3 2 9 6" xfId="21766" xr:uid="{F6FB55D1-225E-4DE8-BC3E-8A0E2FC2AF33}"/>
    <cellStyle name="Comma 2 3 3" xfId="638" xr:uid="{78B838D9-C4B1-4B06-B069-4544CAC4B444}"/>
    <cellStyle name="Comma 2 3 3 10" xfId="5202" xr:uid="{92BDC513-20FF-4451-8DCD-531BE0D92F48}"/>
    <cellStyle name="Comma 2 3 3 10 2" xfId="17880" xr:uid="{4BE7C579-6A7D-46D7-828B-39B10D9F78EC}"/>
    <cellStyle name="Comma 2 3 3 10 2 2" xfId="37041" xr:uid="{CEFB57C6-6799-44EB-9A82-B0B1A2DDF319}"/>
    <cellStyle name="Comma 2 3 3 10 3" xfId="11544" xr:uid="{949A7D54-BE1A-431D-BBEC-D697862E44A0}"/>
    <cellStyle name="Comma 2 3 3 10 3 2" xfId="30707" xr:uid="{AFC672B2-94F9-48B3-9F44-F46C38DFFE96}"/>
    <cellStyle name="Comma 2 3 3 10 4" xfId="24373" xr:uid="{56C572D1-00E2-4FF4-AA0F-71209B244AC4}"/>
    <cellStyle name="Comma 2 3 3 11" xfId="6140" xr:uid="{546F6A1C-E6DB-439D-B3A0-D9F4CD13057F}"/>
    <cellStyle name="Comma 2 3 3 11 2" xfId="18818" xr:uid="{3744677A-B075-4A68-B5EA-EE16A17FD8AC}"/>
    <cellStyle name="Comma 2 3 3 11 2 2" xfId="37979" xr:uid="{0EC0AE8A-8A31-4C1B-A7C6-5DEC11A71655}"/>
    <cellStyle name="Comma 2 3 3 11 3" xfId="12482" xr:uid="{C30B51BB-1EA9-4FFB-9CCD-96F13B3ECF52}"/>
    <cellStyle name="Comma 2 3 3 11 3 2" xfId="31645" xr:uid="{6D30CD47-1DF3-4847-912A-306A85D97BBD}"/>
    <cellStyle name="Comma 2 3 3 11 4" xfId="25311" xr:uid="{2D6A24A9-D7C6-492F-8A02-655CC05DDD7A}"/>
    <cellStyle name="Comma 2 3 3 12" xfId="13722" xr:uid="{4F07A3EB-65F8-4829-83EC-4341F68A5412}"/>
    <cellStyle name="Comma 2 3 3 12 2" xfId="32883" xr:uid="{7F867369-22EA-46EA-BDA2-467B2880EE89}"/>
    <cellStyle name="Comma 2 3 3 13" xfId="7386" xr:uid="{B7B10121-9766-4893-B99A-C6FD396C8F08}"/>
    <cellStyle name="Comma 2 3 3 13 2" xfId="26549" xr:uid="{EF05DDAF-8B62-433B-ABCB-25411E402EB9}"/>
    <cellStyle name="Comma 2 3 3 14" xfId="20215" xr:uid="{55BA8A71-B887-4E93-9FD8-28F0EE31CE51}"/>
    <cellStyle name="Comma 2 3 3 2" xfId="956" xr:uid="{6DD2379F-7BC3-49F5-AC5A-FCCC9C29B335}"/>
    <cellStyle name="Comma 2 3 3 2 2" xfId="3396" xr:uid="{AE165ED1-5F38-43D2-9210-917F46FB750F}"/>
    <cellStyle name="Comma 2 3 3 2 2 2" xfId="16076" xr:uid="{B349DAD5-F3D4-4989-837E-1CE00FB82CD9}"/>
    <cellStyle name="Comma 2 3 3 2 2 2 2" xfId="35237" xr:uid="{D0E23885-C235-4A95-A478-9B5D7CDF65CE}"/>
    <cellStyle name="Comma 2 3 3 2 2 3" xfId="9740" xr:uid="{2CE9902F-92B8-433A-A542-4DE6F09ED101}"/>
    <cellStyle name="Comma 2 3 3 2 2 3 2" xfId="28903" xr:uid="{84CC9C44-058E-4383-BEE6-952D89AFA8E0}"/>
    <cellStyle name="Comma 2 3 3 2 2 4" xfId="22569" xr:uid="{81CF5BB1-2E70-4147-B864-48C1CA81C773}"/>
    <cellStyle name="Comma 2 3 3 2 3" xfId="5499" xr:uid="{79A585F7-11B5-491A-ACD7-90CD97799A4F}"/>
    <cellStyle name="Comma 2 3 3 2 3 2" xfId="18177" xr:uid="{CA092CAB-8979-4FBB-B329-E70BA58C700A}"/>
    <cellStyle name="Comma 2 3 3 2 3 2 2" xfId="37338" xr:uid="{53753964-06BE-4F54-B55B-4A36EC8D98F1}"/>
    <cellStyle name="Comma 2 3 3 2 3 3" xfId="11841" xr:uid="{4E7FAF3A-922A-4B00-A47B-BA886F2F192D}"/>
    <cellStyle name="Comma 2 3 3 2 3 3 2" xfId="31004" xr:uid="{CA0BE653-C0D8-4C3E-9995-55AF6726542B}"/>
    <cellStyle name="Comma 2 3 3 2 3 4" xfId="24670" xr:uid="{E3C1A6DE-64E7-44FC-AC2A-5562AA45F6C7}"/>
    <cellStyle name="Comma 2 3 3 2 4" xfId="14015" xr:uid="{91B926AF-6A74-4307-A9B6-FEA89D2BC34C}"/>
    <cellStyle name="Comma 2 3 3 2 4 2" xfId="33176" xr:uid="{F81823E4-5848-438D-935C-0882B68F69BF}"/>
    <cellStyle name="Comma 2 3 3 2 5" xfId="7679" xr:uid="{8EEFD709-56F4-4CF6-A001-315ED74FCCB5}"/>
    <cellStyle name="Comma 2 3 3 2 5 2" xfId="26842" xr:uid="{4D0C83DC-F4D0-488F-8002-11E823C445FC}"/>
    <cellStyle name="Comma 2 3 3 2 6" xfId="20508" xr:uid="{9396912D-ADFE-4B73-BCCE-24831581C10D}"/>
    <cellStyle name="Comma 2 3 3 3" xfId="1274" xr:uid="{1E56404F-DB96-4CC4-80AF-78EAAC5E2D35}"/>
    <cellStyle name="Comma 2 3 3 3 2" xfId="3635" xr:uid="{ABCADF74-35D7-4F82-A892-09494AAD435A}"/>
    <cellStyle name="Comma 2 3 3 3 2 2" xfId="16315" xr:uid="{B06B9C1A-CE34-4ECA-A502-500F67202D46}"/>
    <cellStyle name="Comma 2 3 3 3 2 2 2" xfId="35476" xr:uid="{233307EC-E838-4A74-AA2D-34BF7BCBC934}"/>
    <cellStyle name="Comma 2 3 3 3 2 3" xfId="9979" xr:uid="{D4B611D7-EFC9-4CE2-AF1C-F7D0271D7956}"/>
    <cellStyle name="Comma 2 3 3 3 2 3 2" xfId="29142" xr:uid="{A7C51EB4-5770-4E40-8A06-167590EE11E8}"/>
    <cellStyle name="Comma 2 3 3 3 2 4" xfId="22808" xr:uid="{FB397789-5BE8-41E6-A303-A4C9BB558B5E}"/>
    <cellStyle name="Comma 2 3 3 3 3" xfId="5748" xr:uid="{053C0B37-987B-45BE-B075-B88C6FA2CFEF}"/>
    <cellStyle name="Comma 2 3 3 3 3 2" xfId="18426" xr:uid="{984F1590-7ACF-4A40-8ADD-BCBDE3C4EEAD}"/>
    <cellStyle name="Comma 2 3 3 3 3 2 2" xfId="37587" xr:uid="{91C7ABCA-5C0C-40EE-B9E7-557725C7A1E1}"/>
    <cellStyle name="Comma 2 3 3 3 3 3" xfId="12090" xr:uid="{23DC3A0B-FA16-4A11-B6B7-D96DD90D1A42}"/>
    <cellStyle name="Comma 2 3 3 3 3 3 2" xfId="31253" xr:uid="{C997E392-2B18-47A2-93FD-591428F6D315}"/>
    <cellStyle name="Comma 2 3 3 3 3 4" xfId="24919" xr:uid="{085811D3-A8A0-4216-8038-50B111EA5276}"/>
    <cellStyle name="Comma 2 3 3 3 4" xfId="14254" xr:uid="{FDCC87B4-8FC9-4558-86AF-7137DF97C513}"/>
    <cellStyle name="Comma 2 3 3 3 4 2" xfId="33415" xr:uid="{CE6E93AF-2C21-4711-B02F-DB80A8BB1F98}"/>
    <cellStyle name="Comma 2 3 3 3 5" xfId="7918" xr:uid="{FE7AFEC4-A5C3-4461-A338-123107C47F56}"/>
    <cellStyle name="Comma 2 3 3 3 5 2" xfId="27081" xr:uid="{E554A22B-2892-446B-86DD-3E6F76DFAD1C}"/>
    <cellStyle name="Comma 2 3 3 3 6" xfId="20747" xr:uid="{C8FA3B76-C740-413C-B358-6D66DC3C3A7E}"/>
    <cellStyle name="Comma 2 3 3 4" xfId="1589" xr:uid="{1ED4A665-B5FB-44F0-8A6F-E122E955F165}"/>
    <cellStyle name="Comma 2 3 3 4 2" xfId="3891" xr:uid="{ED3F2756-8DB9-4C77-8F72-989CC66FE32F}"/>
    <cellStyle name="Comma 2 3 3 4 2 2" xfId="16571" xr:uid="{473783A1-F8C1-4EF0-8ECE-088589135815}"/>
    <cellStyle name="Comma 2 3 3 4 2 2 2" xfId="35732" xr:uid="{3DAA3AA9-5B16-467B-AA69-D8F06DE3B25D}"/>
    <cellStyle name="Comma 2 3 3 4 2 3" xfId="10235" xr:uid="{3BD9E1E3-0723-432D-9C9A-5C7A73F61F90}"/>
    <cellStyle name="Comma 2 3 3 4 2 3 2" xfId="29398" xr:uid="{1BB6DF23-E615-4E6B-9DFB-2925814BECA7}"/>
    <cellStyle name="Comma 2 3 3 4 2 4" xfId="23064" xr:uid="{0E622D11-F3A3-449C-955F-3F2E3E49AB81}"/>
    <cellStyle name="Comma 2 3 3 4 3" xfId="6014" xr:uid="{59CAF3AD-7ACA-4C2F-B541-F51D2AA082B4}"/>
    <cellStyle name="Comma 2 3 3 4 3 2" xfId="18692" xr:uid="{5E8CFFA1-C4B6-43AE-B3CE-660C28B6160A}"/>
    <cellStyle name="Comma 2 3 3 4 3 2 2" xfId="37853" xr:uid="{7617E410-26E3-4A5E-B69A-8FEBDCCAE00A}"/>
    <cellStyle name="Comma 2 3 3 4 3 3" xfId="12356" xr:uid="{59436B5D-D45F-4D0F-B6E4-D775B797C021}"/>
    <cellStyle name="Comma 2 3 3 4 3 3 2" xfId="31519" xr:uid="{A44A5BE2-DE06-4344-934D-5D511925448A}"/>
    <cellStyle name="Comma 2 3 3 4 3 4" xfId="25185" xr:uid="{25F9BE98-37B9-4225-99FC-234A1D18CC7D}"/>
    <cellStyle name="Comma 2 3 3 4 4" xfId="14510" xr:uid="{F3FBA0C7-1E9A-48D3-AFE0-6E715996C1A0}"/>
    <cellStyle name="Comma 2 3 3 4 4 2" xfId="33671" xr:uid="{2610BDB2-19FE-4964-AA84-9623BC0DDB4D}"/>
    <cellStyle name="Comma 2 3 3 4 5" xfId="8174" xr:uid="{FD0622D3-4724-4199-A9D1-F4653D31CCF5}"/>
    <cellStyle name="Comma 2 3 3 4 5 2" xfId="27337" xr:uid="{0E623334-B8A2-44D8-8E25-9C7BC76E3523}"/>
    <cellStyle name="Comma 2 3 3 4 6" xfId="21003" xr:uid="{53E892AE-C6A0-4A65-AF3B-6195BBB34819}"/>
    <cellStyle name="Comma 2 3 3 5" xfId="2100" xr:uid="{927F8AEF-1C96-4EBB-8BFF-FD80CAED83F5}"/>
    <cellStyle name="Comma 2 3 3 5 2" xfId="4199" xr:uid="{82D2BCB8-CF8D-47BD-AED6-9D330BFE5F53}"/>
    <cellStyle name="Comma 2 3 3 5 2 2" xfId="16879" xr:uid="{2DBE381C-F201-494B-8D91-368F427EB1F9}"/>
    <cellStyle name="Comma 2 3 3 5 2 2 2" xfId="36040" xr:uid="{B7548DFC-C9EC-458C-BB25-E2264EB4FF3D}"/>
    <cellStyle name="Comma 2 3 3 5 2 3" xfId="10543" xr:uid="{E5C75F7B-01FD-46F6-A72A-745394597FEE}"/>
    <cellStyle name="Comma 2 3 3 5 2 3 2" xfId="29706" xr:uid="{F9F93421-1419-4EFB-94EE-EBF5436F578C}"/>
    <cellStyle name="Comma 2 3 3 5 2 4" xfId="23372" xr:uid="{32266720-29E9-413E-A7AD-04C22ACDC527}"/>
    <cellStyle name="Comma 2 3 3 5 3" xfId="6363" xr:uid="{90744C13-E749-4828-8213-32AD9D62AD8F}"/>
    <cellStyle name="Comma 2 3 3 5 3 2" xfId="19041" xr:uid="{CF07CB2C-1109-4738-9EC7-C508A9F9A53C}"/>
    <cellStyle name="Comma 2 3 3 5 3 2 2" xfId="38202" xr:uid="{8ABFA183-7DD8-4AA0-87CA-8A3BCC9B9E50}"/>
    <cellStyle name="Comma 2 3 3 5 3 3" xfId="12705" xr:uid="{0218C420-BD58-4716-9059-D508F0CC9C22}"/>
    <cellStyle name="Comma 2 3 3 5 3 3 2" xfId="31868" xr:uid="{DF3AE241-B617-4B2B-BA8E-B3752302A8D5}"/>
    <cellStyle name="Comma 2 3 3 5 3 4" xfId="25534" xr:uid="{09E8EB06-D3DC-4682-8475-055AE691A19A}"/>
    <cellStyle name="Comma 2 3 3 5 4" xfId="14818" xr:uid="{1E254616-C660-4156-8A88-91C4AA7AC62F}"/>
    <cellStyle name="Comma 2 3 3 5 4 2" xfId="33979" xr:uid="{F59929E6-808C-48C3-ACC6-F54751F550A4}"/>
    <cellStyle name="Comma 2 3 3 5 5" xfId="8482" xr:uid="{DA2C13B5-EF4D-4AEC-9768-6B61EE9D8591}"/>
    <cellStyle name="Comma 2 3 3 5 5 2" xfId="27645" xr:uid="{D400A7E9-5B7C-44B7-A0CB-2221A8B6DAED}"/>
    <cellStyle name="Comma 2 3 3 5 6" xfId="21311" xr:uid="{83B3F1D3-450B-47EB-9C6D-900EDBC9815F}"/>
    <cellStyle name="Comma 2 3 3 6" xfId="2410" xr:uid="{0D5B874D-5725-44DD-995D-E277C66566C4}"/>
    <cellStyle name="Comma 2 3 3 6 2" xfId="4507" xr:uid="{13471DF4-B10E-44EE-8105-343A82BC479B}"/>
    <cellStyle name="Comma 2 3 3 6 2 2" xfId="17187" xr:uid="{4C817198-DD8C-4755-9FB5-6C4E98CDA780}"/>
    <cellStyle name="Comma 2 3 3 6 2 2 2" xfId="36348" xr:uid="{B97F5A49-ADCA-41CE-A424-33E7D245C366}"/>
    <cellStyle name="Comma 2 3 3 6 2 3" xfId="10851" xr:uid="{CC715140-54A2-46A5-AF1F-1354B9C895BE}"/>
    <cellStyle name="Comma 2 3 3 6 2 3 2" xfId="30014" xr:uid="{AF05CB7A-1CA5-4A38-A69C-7827233567C0}"/>
    <cellStyle name="Comma 2 3 3 6 2 4" xfId="23680" xr:uid="{15C4DCF6-014E-4878-A148-B1A3450C3176}"/>
    <cellStyle name="Comma 2 3 3 6 3" xfId="6671" xr:uid="{48DCB5E4-D0F4-4432-8BC5-F5362E264B1D}"/>
    <cellStyle name="Comma 2 3 3 6 3 2" xfId="19349" xr:uid="{37AEE2A6-0EE1-45D7-A57D-7FA16144617F}"/>
    <cellStyle name="Comma 2 3 3 6 3 2 2" xfId="38510" xr:uid="{320037FD-A87C-4CBC-BBD1-E7AD7C05FAE3}"/>
    <cellStyle name="Comma 2 3 3 6 3 3" xfId="13013" xr:uid="{5B3AB3B1-55F0-41D3-9C66-AEBAA28EDE2D}"/>
    <cellStyle name="Comma 2 3 3 6 3 3 2" xfId="32176" xr:uid="{54A3BCC8-CA66-414F-BAA5-0642FC9F4C68}"/>
    <cellStyle name="Comma 2 3 3 6 3 4" xfId="25842" xr:uid="{C56ECC8C-D59C-4451-8893-8728B6EE7A5B}"/>
    <cellStyle name="Comma 2 3 3 6 4" xfId="15126" xr:uid="{91D210D8-81CD-4541-8D6B-0ABC3D1C267A}"/>
    <cellStyle name="Comma 2 3 3 6 4 2" xfId="34287" xr:uid="{3ED614AB-52C3-4DE4-A90F-047C014245C9}"/>
    <cellStyle name="Comma 2 3 3 6 5" xfId="8790" xr:uid="{5E38D62E-826E-4C1B-A26C-35FA613061C1}"/>
    <cellStyle name="Comma 2 3 3 6 5 2" xfId="27953" xr:uid="{E3F1E598-05C7-499D-B27F-7418F1A85BC8}"/>
    <cellStyle name="Comma 2 3 3 6 6" xfId="21619" xr:uid="{AC7A1F16-CBC2-477D-80C0-C3CCF8C5B079}"/>
    <cellStyle name="Comma 2 3 3 7" xfId="2660" xr:uid="{D94BD4F3-B861-4558-8993-85B61DD72C4D}"/>
    <cellStyle name="Comma 2 3 3 7 2" xfId="4753" xr:uid="{A6B1EAEE-2F2B-4DF7-9EB0-171A2EEDE1A0}"/>
    <cellStyle name="Comma 2 3 3 7 2 2" xfId="17433" xr:uid="{DE236CB5-CC91-4F57-9463-82AF171E89C0}"/>
    <cellStyle name="Comma 2 3 3 7 2 2 2" xfId="36594" xr:uid="{77C318B5-8575-4EE3-9BE7-576234202751}"/>
    <cellStyle name="Comma 2 3 3 7 2 3" xfId="11097" xr:uid="{B7B2908C-90A8-4F27-9832-D5E638C602D6}"/>
    <cellStyle name="Comma 2 3 3 7 2 3 2" xfId="30260" xr:uid="{3E8FE3BA-C2AA-429E-9B8A-21885F044B83}"/>
    <cellStyle name="Comma 2 3 3 7 2 4" xfId="23926" xr:uid="{DD25FC97-F095-49B7-9A2F-8A99D6563C98}"/>
    <cellStyle name="Comma 2 3 3 7 3" xfId="6917" xr:uid="{E41755CE-C622-4DB8-808A-E36BAB42A0C5}"/>
    <cellStyle name="Comma 2 3 3 7 3 2" xfId="19595" xr:uid="{978CEFD2-9ACB-4919-8C77-32613B8DEF13}"/>
    <cellStyle name="Comma 2 3 3 7 3 2 2" xfId="38756" xr:uid="{8F91FE6A-777C-45E0-8D23-349B06803667}"/>
    <cellStyle name="Comma 2 3 3 7 3 3" xfId="13259" xr:uid="{EF05A7D6-9688-41B9-B43B-8FCC3666AF45}"/>
    <cellStyle name="Comma 2 3 3 7 3 3 2" xfId="32422" xr:uid="{4891A89F-7A27-4AC1-A6D5-D64A6CDFC859}"/>
    <cellStyle name="Comma 2 3 3 7 3 4" xfId="26088" xr:uid="{78E89EBC-1AE6-4651-B163-D170BF2DF54F}"/>
    <cellStyle name="Comma 2 3 3 7 4" xfId="15372" xr:uid="{2905C9FB-6701-4B66-8F48-8E2085A3FDDE}"/>
    <cellStyle name="Comma 2 3 3 7 4 2" xfId="34533" xr:uid="{27B42631-C662-4A0F-ABF8-1D8209135FA6}"/>
    <cellStyle name="Comma 2 3 3 7 5" xfId="9036" xr:uid="{1D288659-FBB1-4A87-80A4-6EBC9C7568C4}"/>
    <cellStyle name="Comma 2 3 3 7 5 2" xfId="28199" xr:uid="{88E73AE8-9288-43D4-9F6A-0B142271E93C}"/>
    <cellStyle name="Comma 2 3 3 7 6" xfId="21865" xr:uid="{324C77D0-7DC3-4F1B-9621-E2884B46E296}"/>
    <cellStyle name="Comma 2 3 3 8" xfId="2873" xr:uid="{15016C3D-DD5A-4DA7-A010-8D1BD417379B}"/>
    <cellStyle name="Comma 2 3 3 8 2" xfId="4958" xr:uid="{91F06DB0-85FC-4400-90A1-BE8BAEA94E3E}"/>
    <cellStyle name="Comma 2 3 3 8 2 2" xfId="17638" xr:uid="{B0B88294-800C-4BE3-B05D-510DC273F686}"/>
    <cellStyle name="Comma 2 3 3 8 2 2 2" xfId="36799" xr:uid="{65CA0AB3-B87A-40F6-B7BD-304FFB49B2E4}"/>
    <cellStyle name="Comma 2 3 3 8 2 3" xfId="11302" xr:uid="{A38D5CD9-0B7D-499C-A390-AF0298F8E036}"/>
    <cellStyle name="Comma 2 3 3 8 2 3 2" xfId="30465" xr:uid="{732BF0B0-59BF-4CC9-81AA-887A5AECA9FF}"/>
    <cellStyle name="Comma 2 3 3 8 2 4" xfId="24131" xr:uid="{BD5D3063-2D34-4B83-9A4F-1526E4ADE6EA}"/>
    <cellStyle name="Comma 2 3 3 8 3" xfId="7122" xr:uid="{A7B1CFB0-A30D-4791-B926-3C076770FFAD}"/>
    <cellStyle name="Comma 2 3 3 8 3 2" xfId="19800" xr:uid="{2E6AFFB4-9110-4132-93B3-A554A3683B85}"/>
    <cellStyle name="Comma 2 3 3 8 3 2 2" xfId="38961" xr:uid="{96BF741E-D5D3-4696-B804-1E0DDD447129}"/>
    <cellStyle name="Comma 2 3 3 8 3 3" xfId="13464" xr:uid="{CD5356B3-D262-4E1A-9BAF-F2A515404A4C}"/>
    <cellStyle name="Comma 2 3 3 8 3 3 2" xfId="32627" xr:uid="{C7A1CB56-D699-4402-A163-7A80ABA248C6}"/>
    <cellStyle name="Comma 2 3 3 8 3 4" xfId="26293" xr:uid="{58E96A61-1928-4DFC-A2EA-C8A0005686D5}"/>
    <cellStyle name="Comma 2 3 3 8 4" xfId="15577" xr:uid="{15DD305D-C73B-467D-8934-91FCDC8B0F9E}"/>
    <cellStyle name="Comma 2 3 3 8 4 2" xfId="34738" xr:uid="{3248DF0E-8471-49B2-B760-89CA0FFD413A}"/>
    <cellStyle name="Comma 2 3 3 8 5" xfId="9241" xr:uid="{5E51622C-683D-4758-BF83-EBBF3BB9675C}"/>
    <cellStyle name="Comma 2 3 3 8 5 2" xfId="28404" xr:uid="{10EB1485-332C-4836-B924-CE1193FD20B1}"/>
    <cellStyle name="Comma 2 3 3 8 6" xfId="22070" xr:uid="{4C2A40F8-CFA9-46F2-8646-666CE7AEF328}"/>
    <cellStyle name="Comma 2 3 3 9" xfId="3103" xr:uid="{DA75830E-F0DC-45F9-A1C9-0A4289C05CB9}"/>
    <cellStyle name="Comma 2 3 3 9 2" xfId="15783" xr:uid="{C5BC47BB-44E1-4539-BC54-F2DA983ACBFB}"/>
    <cellStyle name="Comma 2 3 3 9 2 2" xfId="34944" xr:uid="{A0D00264-F952-4091-A272-A28D268CB7E5}"/>
    <cellStyle name="Comma 2 3 3 9 3" xfId="9447" xr:uid="{4D00F6E7-B520-4A0B-8AE2-BE994EBD0154}"/>
    <cellStyle name="Comma 2 3 3 9 3 2" xfId="28610" xr:uid="{2CB0C91D-8209-4E21-9C95-450D464F6129}"/>
    <cellStyle name="Comma 2 3 3 9 4" xfId="22276" xr:uid="{D733F8F9-1BA5-406C-BA20-E09B52FEB3BC}"/>
    <cellStyle name="Comma 2 3 4" xfId="875" xr:uid="{F8B06C02-34FB-45E2-9567-3D3EC80C217C}"/>
    <cellStyle name="Comma 2 3 4 10" xfId="5054" xr:uid="{844E018C-9742-4D06-AA75-3A661F78E502}"/>
    <cellStyle name="Comma 2 3 4 10 2" xfId="17734" xr:uid="{E5B4504D-7C56-4C5C-9FA0-9A8990EFB368}"/>
    <cellStyle name="Comma 2 3 4 10 2 2" xfId="36895" xr:uid="{8974DC7C-34A2-4C93-8819-65D8261FCA47}"/>
    <cellStyle name="Comma 2 3 4 10 3" xfId="11398" xr:uid="{7FE0AC74-23BD-4EE6-92AF-42489E2886A3}"/>
    <cellStyle name="Comma 2 3 4 10 3 2" xfId="30561" xr:uid="{55917272-3A4D-4DE8-984E-7E3EA7FFCEC8}"/>
    <cellStyle name="Comma 2 3 4 10 4" xfId="24227" xr:uid="{8C03E63E-6F20-4A2E-BE5A-11C29F2292E6}"/>
    <cellStyle name="Comma 2 3 4 11" xfId="13934" xr:uid="{F7FFB022-2180-4CB9-934D-32EE1769C0BE}"/>
    <cellStyle name="Comma 2 3 4 11 2" xfId="33095" xr:uid="{AF47A33E-1D8D-4835-8384-0B8338A0D887}"/>
    <cellStyle name="Comma 2 3 4 12" xfId="7598" xr:uid="{49576C5A-BECC-4AF7-8DAC-F1B4B0602CD6}"/>
    <cellStyle name="Comma 2 3 4 12 2" xfId="26761" xr:uid="{56F7FBBE-9006-4C9F-8A07-6AD931291EA3}"/>
    <cellStyle name="Comma 2 3 4 13" xfId="20427" xr:uid="{D39621FD-0D59-490C-B357-48CB43196140}"/>
    <cellStyle name="Comma 2 3 4 2" xfId="1193" xr:uid="{C5580F25-FDB4-41AF-BB2E-A70937BBB8CA}"/>
    <cellStyle name="Comma 2 3 4 2 2" xfId="3566" xr:uid="{E3DE468A-C2A3-4C6C-A598-41DD053EB94A}"/>
    <cellStyle name="Comma 2 3 4 2 2 2" xfId="16246" xr:uid="{A03A3FC6-B987-4497-B80B-A195C89AC9C4}"/>
    <cellStyle name="Comma 2 3 4 2 2 2 2" xfId="35407" xr:uid="{10D92264-14F5-4D70-8F96-26B63586746B}"/>
    <cellStyle name="Comma 2 3 4 2 2 3" xfId="9910" xr:uid="{86DA07BA-0F6D-40CE-8AEA-8484883374E4}"/>
    <cellStyle name="Comma 2 3 4 2 2 3 2" xfId="29073" xr:uid="{7BA64249-79AD-4E2C-B858-0EA4313FB59D}"/>
    <cellStyle name="Comma 2 3 4 2 2 4" xfId="22739" xr:uid="{5BE4A300-9D03-497D-BCB5-A110FEAFD768}"/>
    <cellStyle name="Comma 2 3 4 2 3" xfId="5678" xr:uid="{768146E0-CE7B-4E14-88C3-F4C938841F77}"/>
    <cellStyle name="Comma 2 3 4 2 3 2" xfId="18356" xr:uid="{2B1B6017-83C2-4C95-96B1-E55DED16FE26}"/>
    <cellStyle name="Comma 2 3 4 2 3 2 2" xfId="37517" xr:uid="{10E5FFBB-7613-4CC2-BC8F-7B63E940950B}"/>
    <cellStyle name="Comma 2 3 4 2 3 3" xfId="12020" xr:uid="{85250738-2320-451A-B2C3-BCF6BB52D6C4}"/>
    <cellStyle name="Comma 2 3 4 2 3 3 2" xfId="31183" xr:uid="{04B5D2E9-21EF-49CC-9EF7-8B22F2C3C123}"/>
    <cellStyle name="Comma 2 3 4 2 3 4" xfId="24849" xr:uid="{AB3D07A7-EF36-4729-B321-32CB85351AD8}"/>
    <cellStyle name="Comma 2 3 4 2 4" xfId="14185" xr:uid="{E84FBE98-5E0F-468F-BB95-DAE3827DB808}"/>
    <cellStyle name="Comma 2 3 4 2 4 2" xfId="33346" xr:uid="{9719AC4D-84DB-46D8-9371-CFB3904154C0}"/>
    <cellStyle name="Comma 2 3 4 2 5" xfId="7849" xr:uid="{E17D5663-B2C1-42BD-B0A8-D79D87CB364C}"/>
    <cellStyle name="Comma 2 3 4 2 5 2" xfId="27012" xr:uid="{D6F2817B-7AF1-44A5-B759-2738AD06F305}"/>
    <cellStyle name="Comma 2 3 4 2 6" xfId="20678" xr:uid="{62AC0E48-DEF0-421F-97B4-917E279FC6F6}"/>
    <cellStyle name="Comma 2 3 4 3" xfId="1508" xr:uid="{0828447D-3F9F-4DEC-BB62-B76715C418ED}"/>
    <cellStyle name="Comma 2 3 4 3 2" xfId="3810" xr:uid="{DEDCFA2D-B16B-4EFA-B3D8-E4814E812372}"/>
    <cellStyle name="Comma 2 3 4 3 2 2" xfId="16490" xr:uid="{AB462A2B-41F9-41C7-B4B0-78D306ACCE51}"/>
    <cellStyle name="Comma 2 3 4 3 2 2 2" xfId="35651" xr:uid="{F53FE3EB-3AA9-4C9F-AAA9-DC8EB94D535A}"/>
    <cellStyle name="Comma 2 3 4 3 2 3" xfId="10154" xr:uid="{B8649064-2358-445D-A4BC-11475D72F4A7}"/>
    <cellStyle name="Comma 2 3 4 3 2 3 2" xfId="29317" xr:uid="{F7261A86-A3EA-4ECA-96D6-43975A40BE55}"/>
    <cellStyle name="Comma 2 3 4 3 2 4" xfId="22983" xr:uid="{33B9E7B6-276B-4C90-BB56-00D82A1FF069}"/>
    <cellStyle name="Comma 2 3 4 3 3" xfId="5933" xr:uid="{CFEA5DA1-504B-49D2-A3BF-6E4D4B56101C}"/>
    <cellStyle name="Comma 2 3 4 3 3 2" xfId="18611" xr:uid="{2834FB4B-16E8-4502-B8CF-3E63DC2A96F4}"/>
    <cellStyle name="Comma 2 3 4 3 3 2 2" xfId="37772" xr:uid="{4375A646-B7E5-45F8-AF12-A64992D6EC25}"/>
    <cellStyle name="Comma 2 3 4 3 3 3" xfId="12275" xr:uid="{3B573D52-D475-4286-B510-FBCE81266ACF}"/>
    <cellStyle name="Comma 2 3 4 3 3 3 2" xfId="31438" xr:uid="{4650A170-A2A0-461A-9EBE-0B6AD253C617}"/>
    <cellStyle name="Comma 2 3 4 3 3 4" xfId="25104" xr:uid="{A3122E75-D901-4EFD-8EB3-5770C1DC3E75}"/>
    <cellStyle name="Comma 2 3 4 3 4" xfId="14429" xr:uid="{C3CDAD61-C0C3-4059-8352-846B1013630A}"/>
    <cellStyle name="Comma 2 3 4 3 4 2" xfId="33590" xr:uid="{78BDAACD-AA8C-492F-AB41-05E370D54B39}"/>
    <cellStyle name="Comma 2 3 4 3 5" xfId="8093" xr:uid="{D17131AB-1AF1-4BD8-BA5B-D4F1D6E95765}"/>
    <cellStyle name="Comma 2 3 4 3 5 2" xfId="27256" xr:uid="{D15A6DD1-B8A8-4802-8FBA-EFB0B528D9A3}"/>
    <cellStyle name="Comma 2 3 4 3 6" xfId="20922" xr:uid="{7C546E0C-4EDF-4182-8349-3509739771F0}"/>
    <cellStyle name="Comma 2 3 4 4" xfId="2019" xr:uid="{B935E50A-F321-426E-B26A-EBABE8F1C993}"/>
    <cellStyle name="Comma 2 3 4 4 2" xfId="4118" xr:uid="{1701D51D-98CF-4D23-8B3E-B2FEA7F2D9CA}"/>
    <cellStyle name="Comma 2 3 4 4 2 2" xfId="16798" xr:uid="{0D437DBC-A145-4EBB-9813-E017E13A0CA6}"/>
    <cellStyle name="Comma 2 3 4 4 2 2 2" xfId="35959" xr:uid="{D41C782D-FF76-4457-BD01-5901290182B6}"/>
    <cellStyle name="Comma 2 3 4 4 2 3" xfId="10462" xr:uid="{A9412183-92A7-458B-A647-D6A3FAD05CB9}"/>
    <cellStyle name="Comma 2 3 4 4 2 3 2" xfId="29625" xr:uid="{E5F4319D-F90A-4157-BACA-09E06B2CB83D}"/>
    <cellStyle name="Comma 2 3 4 4 2 4" xfId="23291" xr:uid="{3CEE4FD6-E41E-48F4-91F3-40D68EC8E213}"/>
    <cellStyle name="Comma 2 3 4 4 3" xfId="6282" xr:uid="{271A07F8-FDDC-4EAB-8D7D-595E21D235BD}"/>
    <cellStyle name="Comma 2 3 4 4 3 2" xfId="18960" xr:uid="{9C828C4E-0D40-4707-9CAA-21DF5B9B4B75}"/>
    <cellStyle name="Comma 2 3 4 4 3 2 2" xfId="38121" xr:uid="{4189AD7E-4F90-46B3-BAFC-DE26B12AC5F6}"/>
    <cellStyle name="Comma 2 3 4 4 3 3" xfId="12624" xr:uid="{9C6CAA95-18D9-47DB-8B07-B4BC3F5792DB}"/>
    <cellStyle name="Comma 2 3 4 4 3 3 2" xfId="31787" xr:uid="{14BBEC1E-B21B-474A-999D-0A65FBAD22C0}"/>
    <cellStyle name="Comma 2 3 4 4 3 4" xfId="25453" xr:uid="{1911FCDE-F042-48CF-87F0-EB5F6B2E5707}"/>
    <cellStyle name="Comma 2 3 4 4 4" xfId="14737" xr:uid="{4F2D859C-90B8-4944-9E02-12E3211C656F}"/>
    <cellStyle name="Comma 2 3 4 4 4 2" xfId="33898" xr:uid="{1831A455-CCEF-4F4A-964C-08C8D43D39E8}"/>
    <cellStyle name="Comma 2 3 4 4 5" xfId="8401" xr:uid="{30E444F6-3ACC-4513-8879-CBBACB262A2E}"/>
    <cellStyle name="Comma 2 3 4 4 5 2" xfId="27564" xr:uid="{25A19CD9-5FB2-4CB2-986B-A9859FDDBA75}"/>
    <cellStyle name="Comma 2 3 4 4 6" xfId="21230" xr:uid="{41F96DB6-7BB7-4DC6-981B-A9CC9390C602}"/>
    <cellStyle name="Comma 2 3 4 5" xfId="2329" xr:uid="{C43428DB-F231-4BCF-97D3-92724ED2565B}"/>
    <cellStyle name="Comma 2 3 4 5 2" xfId="4426" xr:uid="{98796A64-E7FF-46C6-A134-FD3CFAA4D4B4}"/>
    <cellStyle name="Comma 2 3 4 5 2 2" xfId="17106" xr:uid="{1AD92F24-A3CC-429E-923A-A9614A28E4C8}"/>
    <cellStyle name="Comma 2 3 4 5 2 2 2" xfId="36267" xr:uid="{30A882C0-12BE-4F7C-9C61-29A3AE38AD6B}"/>
    <cellStyle name="Comma 2 3 4 5 2 3" xfId="10770" xr:uid="{47E81D98-FD91-4EDF-A601-AB0A3523291B}"/>
    <cellStyle name="Comma 2 3 4 5 2 3 2" xfId="29933" xr:uid="{FA9C347D-A836-446F-926F-A67DF5978E09}"/>
    <cellStyle name="Comma 2 3 4 5 2 4" xfId="23599" xr:uid="{F3A7B038-C0ED-49E9-9952-925F7C2F1717}"/>
    <cellStyle name="Comma 2 3 4 5 3" xfId="6590" xr:uid="{D3E25D13-F647-4159-A003-C11A8623FC6F}"/>
    <cellStyle name="Comma 2 3 4 5 3 2" xfId="19268" xr:uid="{C6074654-BAE7-4BDC-90E6-DF2FD7E39DF5}"/>
    <cellStyle name="Comma 2 3 4 5 3 2 2" xfId="38429" xr:uid="{1CFE214F-6344-4BA1-A9B6-79389C3A10D6}"/>
    <cellStyle name="Comma 2 3 4 5 3 3" xfId="12932" xr:uid="{87D68C7F-22A9-4589-8A53-AC8A7CA2AF2D}"/>
    <cellStyle name="Comma 2 3 4 5 3 3 2" xfId="32095" xr:uid="{1C2B1797-D269-40CE-946E-B78CD69DF394}"/>
    <cellStyle name="Comma 2 3 4 5 3 4" xfId="25761" xr:uid="{BD77FFC5-0C31-4173-A87F-9322181EABAF}"/>
    <cellStyle name="Comma 2 3 4 5 4" xfId="15045" xr:uid="{86BB311F-B042-4881-B27F-6F2D20E0FE81}"/>
    <cellStyle name="Comma 2 3 4 5 4 2" xfId="34206" xr:uid="{B7788636-A614-4CCC-9292-94647D92AF36}"/>
    <cellStyle name="Comma 2 3 4 5 5" xfId="8709" xr:uid="{D2C687B4-23EA-42FD-A111-F158DF534132}"/>
    <cellStyle name="Comma 2 3 4 5 5 2" xfId="27872" xr:uid="{EB72A052-864D-4EAA-BD07-D302E3C576D4}"/>
    <cellStyle name="Comma 2 3 4 5 6" xfId="21538" xr:uid="{BDA48638-7495-4C45-B9D1-6C14C8AA8E19}"/>
    <cellStyle name="Comma 2 3 4 6" xfId="2591" xr:uid="{BF78974B-1C8F-4A5D-B22D-C07297862C81}"/>
    <cellStyle name="Comma 2 3 4 6 2" xfId="4684" xr:uid="{AC488F37-9BDF-42C1-9E74-F755651F66C2}"/>
    <cellStyle name="Comma 2 3 4 6 2 2" xfId="17364" xr:uid="{64F0A3DE-40AA-4AF7-BF96-2FC2537E9393}"/>
    <cellStyle name="Comma 2 3 4 6 2 2 2" xfId="36525" xr:uid="{DA05D01A-C609-4B81-B57C-F2D07ED3AE62}"/>
    <cellStyle name="Comma 2 3 4 6 2 3" xfId="11028" xr:uid="{10BDFE76-BF5D-43AF-98C5-E547AD2C81CB}"/>
    <cellStyle name="Comma 2 3 4 6 2 3 2" xfId="30191" xr:uid="{E7A80A25-BB50-4D8B-B742-1CE8C0F717A0}"/>
    <cellStyle name="Comma 2 3 4 6 2 4" xfId="23857" xr:uid="{0C8BBF95-0A1C-4F34-9DCD-2AB187EA788A}"/>
    <cellStyle name="Comma 2 3 4 6 3" xfId="6848" xr:uid="{FD7AC84A-976C-44FC-8A4A-DD0F67925F00}"/>
    <cellStyle name="Comma 2 3 4 6 3 2" xfId="19526" xr:uid="{549DE4A1-873D-4C84-8D5C-23B327DD8B59}"/>
    <cellStyle name="Comma 2 3 4 6 3 2 2" xfId="38687" xr:uid="{AB740324-EF65-49B3-99E6-A76887625366}"/>
    <cellStyle name="Comma 2 3 4 6 3 3" xfId="13190" xr:uid="{9F988F8B-760E-438B-8381-D9BA3FD6BF52}"/>
    <cellStyle name="Comma 2 3 4 6 3 3 2" xfId="32353" xr:uid="{134E510A-094E-40B7-A828-B6FE6B07B700}"/>
    <cellStyle name="Comma 2 3 4 6 3 4" xfId="26019" xr:uid="{CDBACAEB-CF7B-4ACA-83AA-A40A730A961B}"/>
    <cellStyle name="Comma 2 3 4 6 4" xfId="15303" xr:uid="{6BF03601-67E5-4ACF-9416-EA8C51E7185F}"/>
    <cellStyle name="Comma 2 3 4 6 4 2" xfId="34464" xr:uid="{0725D8A1-F724-4352-801F-D7E9EDE1B78B}"/>
    <cellStyle name="Comma 2 3 4 6 5" xfId="8967" xr:uid="{8234072C-872E-44D6-872A-097183AD40FF}"/>
    <cellStyle name="Comma 2 3 4 6 5 2" xfId="28130" xr:uid="{DECFBFCE-2DCC-4066-822C-7D264A21AFE0}"/>
    <cellStyle name="Comma 2 3 4 6 6" xfId="21796" xr:uid="{FE731BC6-CC8C-4065-993E-E9D0681BA41A}"/>
    <cellStyle name="Comma 2 3 4 7" xfId="2804" xr:uid="{DA7F386D-10BB-42F0-B913-FAB2E1459C92}"/>
    <cellStyle name="Comma 2 3 4 7 2" xfId="4889" xr:uid="{44C4BE09-E7D8-4273-A86C-324769ACC8F2}"/>
    <cellStyle name="Comma 2 3 4 7 2 2" xfId="17569" xr:uid="{820A7F70-44C0-499E-805A-8352B33A47A5}"/>
    <cellStyle name="Comma 2 3 4 7 2 2 2" xfId="36730" xr:uid="{433BEDC1-2FAA-4DB8-B1CD-6AC243817DBA}"/>
    <cellStyle name="Comma 2 3 4 7 2 3" xfId="11233" xr:uid="{BF43AF8D-151C-4321-AD64-2D9E09AD6FFB}"/>
    <cellStyle name="Comma 2 3 4 7 2 3 2" xfId="30396" xr:uid="{CEA8EB7B-481C-49BB-8A57-8FF4A0BE39A6}"/>
    <cellStyle name="Comma 2 3 4 7 2 4" xfId="24062" xr:uid="{2B9964A6-FB09-4124-BE29-50B6CD8FFA8E}"/>
    <cellStyle name="Comma 2 3 4 7 3" xfId="7053" xr:uid="{0026A956-4DC2-4242-9DA4-7B03898D8FAF}"/>
    <cellStyle name="Comma 2 3 4 7 3 2" xfId="19731" xr:uid="{1728EA23-5A7A-4774-BCB8-F0E5396153DF}"/>
    <cellStyle name="Comma 2 3 4 7 3 2 2" xfId="38892" xr:uid="{865200C8-F783-44F6-B4E0-7C97E6C42F5D}"/>
    <cellStyle name="Comma 2 3 4 7 3 3" xfId="13395" xr:uid="{C8E65DCC-DD30-4689-9CB9-A7EE8DA3DFC5}"/>
    <cellStyle name="Comma 2 3 4 7 3 3 2" xfId="32558" xr:uid="{AFA02A7B-592E-46C9-AEB6-6307C6A2E61B}"/>
    <cellStyle name="Comma 2 3 4 7 3 4" xfId="26224" xr:uid="{1C495872-BDCC-4D4D-8461-513FF6DD729C}"/>
    <cellStyle name="Comma 2 3 4 7 4" xfId="15508" xr:uid="{DC7C9597-B0C5-4BD7-A3FA-42267512AD4A}"/>
    <cellStyle name="Comma 2 3 4 7 4 2" xfId="34669" xr:uid="{498FCE02-B33E-41D7-B4A5-D3637680A8B9}"/>
    <cellStyle name="Comma 2 3 4 7 5" xfId="9172" xr:uid="{E48FAEED-0C7A-4780-92B2-A82F71FDD960}"/>
    <cellStyle name="Comma 2 3 4 7 5 2" xfId="28335" xr:uid="{A6C20489-C672-458E-BFAD-CECEB1F861A4}"/>
    <cellStyle name="Comma 2 3 4 7 6" xfId="22001" xr:uid="{8D45A8A4-42E1-4DCF-821A-3270E7BC467F}"/>
    <cellStyle name="Comma 2 3 4 8" xfId="3315" xr:uid="{3D3EE375-4E65-4253-89E3-084C2EB54084}"/>
    <cellStyle name="Comma 2 3 4 8 2" xfId="15995" xr:uid="{F4CBA9ED-9342-4323-A41F-5CEB7711BCAA}"/>
    <cellStyle name="Comma 2 3 4 8 2 2" xfId="35156" xr:uid="{C2D10331-9CB2-4ABA-95D8-D239FB453F75}"/>
    <cellStyle name="Comma 2 3 4 8 3" xfId="9659" xr:uid="{FAB58316-0ABB-4F52-B629-64A86CB6A841}"/>
    <cellStyle name="Comma 2 3 4 8 3 2" xfId="28822" xr:uid="{A5A0226C-DEFB-457C-ABDE-C72F54175F6D}"/>
    <cellStyle name="Comma 2 3 4 8 4" xfId="22488" xr:uid="{7447459B-D95E-4824-8F11-EBD065061A7A}"/>
    <cellStyle name="Comma 2 3 4 9" xfId="5418" xr:uid="{5BE59A98-8692-47A4-BA03-7701433AF7DF}"/>
    <cellStyle name="Comma 2 3 4 9 2" xfId="18096" xr:uid="{A2416455-C86D-4854-BE91-614BB84C4E81}"/>
    <cellStyle name="Comma 2 3 4 9 2 2" xfId="37257" xr:uid="{D84B765D-C3F0-4CF9-BCC9-157321733868}"/>
    <cellStyle name="Comma 2 3 4 9 3" xfId="11760" xr:uid="{6C795333-26EC-4ADC-98FF-B8B06C184125}"/>
    <cellStyle name="Comma 2 3 4 9 3 2" xfId="30923" xr:uid="{74CB62EE-FABD-43B8-93A9-8FF6EDB8C797}"/>
    <cellStyle name="Comma 2 3 4 9 4" xfId="24589" xr:uid="{3A8E7D79-211E-4478-A834-BB96DFB25C76}"/>
    <cellStyle name="Comma 2 3 5" xfId="767" xr:uid="{1407A264-CB13-4B43-824A-D4E8F0D2831A}"/>
    <cellStyle name="Comma 2 3 5 2" xfId="3215" xr:uid="{99700F04-DD7F-4D6D-BEC3-18607F81BCAE}"/>
    <cellStyle name="Comma 2 3 5 2 2" xfId="15895" xr:uid="{C4F792A6-E1A7-4865-BAC9-596C04234B4C}"/>
    <cellStyle name="Comma 2 3 5 2 2 2" xfId="35056" xr:uid="{5A5A05E1-EED1-4560-9624-2FF8062FC9B6}"/>
    <cellStyle name="Comma 2 3 5 2 3" xfId="9559" xr:uid="{954C6E52-FDD8-42DD-AF85-FC6926F4C12C}"/>
    <cellStyle name="Comma 2 3 5 2 3 2" xfId="28722" xr:uid="{65DF4CC8-FBFD-4D68-AB5C-46A9BE069B18}"/>
    <cellStyle name="Comma 2 3 5 2 4" xfId="22388" xr:uid="{B3908670-93FE-44AD-A9AA-2662A298115D}"/>
    <cellStyle name="Comma 2 3 5 3" xfId="5315" xr:uid="{4F9386DD-D493-4CB9-866D-8224C617C72A}"/>
    <cellStyle name="Comma 2 3 5 3 2" xfId="17993" xr:uid="{8626F8D4-1F91-4A09-AB65-F898D80FDA36}"/>
    <cellStyle name="Comma 2 3 5 3 2 2" xfId="37154" xr:uid="{E9F3AEA5-D0CD-4E89-A9CB-DE7667D83908}"/>
    <cellStyle name="Comma 2 3 5 3 3" xfId="11657" xr:uid="{1C7068F0-5A37-439C-844D-809EEDBCF902}"/>
    <cellStyle name="Comma 2 3 5 3 3 2" xfId="30820" xr:uid="{FE90CDC4-621B-4F3C-85F2-3600C6567569}"/>
    <cellStyle name="Comma 2 3 5 3 4" xfId="24486" xr:uid="{BE52FEC0-D61B-45B6-9EF0-BE574554773F}"/>
    <cellStyle name="Comma 2 3 5 4" xfId="13834" xr:uid="{39E963E4-AB60-4707-B648-8F179D2490A1}"/>
    <cellStyle name="Comma 2 3 5 4 2" xfId="32995" xr:uid="{1F27D136-8FCC-4814-B30E-2D173C3D0BBA}"/>
    <cellStyle name="Comma 2 3 5 5" xfId="7498" xr:uid="{C3C4B843-B43E-4769-8E2E-5F46B24AE479}"/>
    <cellStyle name="Comma 2 3 5 5 2" xfId="26661" xr:uid="{8E04C121-FE79-4F71-BD3D-C52263355E01}"/>
    <cellStyle name="Comma 2 3 5 6" xfId="20327" xr:uid="{7F01C6FE-F586-4260-BDB7-95832ED1638F}"/>
    <cellStyle name="Comma 2 3 6" xfId="1091" xr:uid="{0E00127F-00DF-4E9C-937E-447E905F5D22}"/>
    <cellStyle name="Comma 2 3 6 2" xfId="3506" xr:uid="{E13C6DCA-BFC0-466F-AF79-6AB870A7B654}"/>
    <cellStyle name="Comma 2 3 6 2 2" xfId="16186" xr:uid="{E3C9755E-2284-44EC-9C56-9C0A06C49977}"/>
    <cellStyle name="Comma 2 3 6 2 2 2" xfId="35347" xr:uid="{996619FF-42B5-4929-9117-8170B024930E}"/>
    <cellStyle name="Comma 2 3 6 2 3" xfId="9850" xr:uid="{B9D5073A-074B-477F-809B-0B57EE4A9E51}"/>
    <cellStyle name="Comma 2 3 6 2 3 2" xfId="29013" xr:uid="{3E6F39F4-880E-4A30-8839-18355190A04F}"/>
    <cellStyle name="Comma 2 3 6 2 4" xfId="22679" xr:uid="{4C8803F1-5157-4CFA-9AE7-7769AE8CF962}"/>
    <cellStyle name="Comma 2 3 6 3" xfId="5609" xr:uid="{A38374D9-9119-40B5-AF4B-4CF08FE5B637}"/>
    <cellStyle name="Comma 2 3 6 3 2" xfId="18287" xr:uid="{3D0FA27D-1C6B-4A7F-8E65-6BF9F96B0689}"/>
    <cellStyle name="Comma 2 3 6 3 2 2" xfId="37448" xr:uid="{800C63B7-43BD-42DD-B8F9-030BDCEA3798}"/>
    <cellStyle name="Comma 2 3 6 3 3" xfId="11951" xr:uid="{7875DA29-0175-4640-A4AD-99E4B889474A}"/>
    <cellStyle name="Comma 2 3 6 3 3 2" xfId="31114" xr:uid="{B57F2409-B4EF-43C6-8A77-557A821649FE}"/>
    <cellStyle name="Comma 2 3 6 3 4" xfId="24780" xr:uid="{1A22730C-81DB-472B-8A80-5EE9A7F406A9}"/>
    <cellStyle name="Comma 2 3 6 4" xfId="14125" xr:uid="{E22B54FA-0BFE-4857-805F-06B05F1917A4}"/>
    <cellStyle name="Comma 2 3 6 4 2" xfId="33286" xr:uid="{6537DF01-5C79-4B2B-BE35-CBF9478C3E71}"/>
    <cellStyle name="Comma 2 3 6 5" xfId="7789" xr:uid="{6ED577C3-37FD-4AC0-9921-421D5FFB7FF1}"/>
    <cellStyle name="Comma 2 3 6 5 2" xfId="26952" xr:uid="{3D12314F-951B-4029-9B63-BD0947D132B9}"/>
    <cellStyle name="Comma 2 3 6 6" xfId="20618" xr:uid="{2B05BF40-4410-4395-B782-4A888E49225A}"/>
    <cellStyle name="Comma 2 3 7" xfId="1404" xr:uid="{397F211D-7030-458B-8B77-0B7F30C47724}"/>
    <cellStyle name="Comma 2 3 7 2" xfId="3710" xr:uid="{F98F4FBF-B888-4A2E-A8F1-B83BA9A7B35E}"/>
    <cellStyle name="Comma 2 3 7 2 2" xfId="16390" xr:uid="{5C839D64-FFAE-46A3-867F-614598D9644E}"/>
    <cellStyle name="Comma 2 3 7 2 2 2" xfId="35551" xr:uid="{50433B6A-AE53-4ED0-A246-CB96C2C3CF6C}"/>
    <cellStyle name="Comma 2 3 7 2 3" xfId="10054" xr:uid="{A6A4B720-D955-4DFE-B76A-F332DDC40919}"/>
    <cellStyle name="Comma 2 3 7 2 3 2" xfId="29217" xr:uid="{E2BC16F9-5D53-4B14-B5CD-AF31A355581E}"/>
    <cellStyle name="Comma 2 3 7 2 4" xfId="22883" xr:uid="{A82AD064-4E71-4D74-A731-75ECD9C814B0}"/>
    <cellStyle name="Comma 2 3 7 3" xfId="5833" xr:uid="{34BA3665-EDB1-447C-BE99-3CA1B83E3EEB}"/>
    <cellStyle name="Comma 2 3 7 3 2" xfId="18511" xr:uid="{1850803A-2440-45C3-B616-2DF2EE2E82D0}"/>
    <cellStyle name="Comma 2 3 7 3 2 2" xfId="37672" xr:uid="{1DFBB85E-FCF6-4FEC-A9EC-22CE9C8B8B0A}"/>
    <cellStyle name="Comma 2 3 7 3 3" xfId="12175" xr:uid="{CF849E06-7B82-4355-994B-A08A7A5B9229}"/>
    <cellStyle name="Comma 2 3 7 3 3 2" xfId="31338" xr:uid="{CAEC2D2C-A7FA-4F7C-A503-F31B220F54E4}"/>
    <cellStyle name="Comma 2 3 7 3 4" xfId="25004" xr:uid="{397BEA85-AF07-4382-88BB-76B2BBF98C42}"/>
    <cellStyle name="Comma 2 3 7 4" xfId="14329" xr:uid="{38C00CC5-529E-4A77-A766-DAB0C244FB24}"/>
    <cellStyle name="Comma 2 3 7 4 2" xfId="33490" xr:uid="{3AE85475-7994-461C-8B71-CDBF4B2E597F}"/>
    <cellStyle name="Comma 2 3 7 5" xfId="7993" xr:uid="{471A5799-6371-4D94-B98D-6123C66AA316}"/>
    <cellStyle name="Comma 2 3 7 5 2" xfId="27156" xr:uid="{881D4D3F-DB28-469D-AFF7-7BCA811DA408}"/>
    <cellStyle name="Comma 2 3 7 6" xfId="20822" xr:uid="{07CC5B50-5E89-429A-BCEA-FAE4B7AA6611}"/>
    <cellStyle name="Comma 2 3 8" xfId="1919" xr:uid="{FEFBEA81-0349-4815-8A33-FD8A000C5998}"/>
    <cellStyle name="Comma 2 3 8 2" xfId="4018" xr:uid="{E4A081F8-E54F-4CB4-9A21-6EF9AE91F808}"/>
    <cellStyle name="Comma 2 3 8 2 2" xfId="16698" xr:uid="{1D147F19-4B2C-4D15-A043-0A8F859D5101}"/>
    <cellStyle name="Comma 2 3 8 2 2 2" xfId="35859" xr:uid="{8E76078E-2364-4621-BE9E-073B473F6BEE}"/>
    <cellStyle name="Comma 2 3 8 2 3" xfId="10362" xr:uid="{8B1A8CB7-2EA6-451A-B9BA-8DBBE2979F79}"/>
    <cellStyle name="Comma 2 3 8 2 3 2" xfId="29525" xr:uid="{40936794-FCEA-4C04-B003-C93BD947FE6E}"/>
    <cellStyle name="Comma 2 3 8 2 4" xfId="23191" xr:uid="{67398B04-324D-4ABA-B306-4121D44A6913}"/>
    <cellStyle name="Comma 2 3 8 3" xfId="6182" xr:uid="{B4C981F0-497B-446A-B4E5-A8F3AAAB1E8A}"/>
    <cellStyle name="Comma 2 3 8 3 2" xfId="18860" xr:uid="{FE66C43F-9497-4433-8628-73E565E9EB6B}"/>
    <cellStyle name="Comma 2 3 8 3 2 2" xfId="38021" xr:uid="{037BD9EF-DE4D-4F2D-BFD1-948BFF61DC17}"/>
    <cellStyle name="Comma 2 3 8 3 3" xfId="12524" xr:uid="{B3984ADF-2427-4939-82D6-0D1264222905}"/>
    <cellStyle name="Comma 2 3 8 3 3 2" xfId="31687" xr:uid="{58DF6012-C387-408D-87F9-BCBB65D58331}"/>
    <cellStyle name="Comma 2 3 8 3 4" xfId="25353" xr:uid="{D999A915-9ED4-44A2-A63F-E85ADEDF9234}"/>
    <cellStyle name="Comma 2 3 8 4" xfId="14637" xr:uid="{AC7DD8C9-58EE-4B40-B9A6-F038E33D9AD4}"/>
    <cellStyle name="Comma 2 3 8 4 2" xfId="33798" xr:uid="{716E56AE-5C0D-4C14-AC38-2960ABE481F9}"/>
    <cellStyle name="Comma 2 3 8 5" xfId="8301" xr:uid="{54777514-E286-45C8-A38C-6C2795886418}"/>
    <cellStyle name="Comma 2 3 8 5 2" xfId="27464" xr:uid="{38AE8DD6-9C94-41C1-A89E-C3E3CA0309A8}"/>
    <cellStyle name="Comma 2 3 8 6" xfId="21130" xr:uid="{D86DA2CC-3866-4470-A9E5-2B8F039BAAFF}"/>
    <cellStyle name="Comma 2 3 9" xfId="2229" xr:uid="{8CBFF6F5-E6DE-491F-89EE-692FF6A4F66B}"/>
    <cellStyle name="Comma 2 3 9 2" xfId="4326" xr:uid="{D375BC24-9B35-4F17-B83E-8692A4959156}"/>
    <cellStyle name="Comma 2 3 9 2 2" xfId="17006" xr:uid="{BE3476A4-01C8-4803-9A6D-4316152B3764}"/>
    <cellStyle name="Comma 2 3 9 2 2 2" xfId="36167" xr:uid="{B7F7BB4D-DF4C-4E4C-ACF5-B307908F7F17}"/>
    <cellStyle name="Comma 2 3 9 2 3" xfId="10670" xr:uid="{3E34214D-8F2A-4234-9154-280707B138FC}"/>
    <cellStyle name="Comma 2 3 9 2 3 2" xfId="29833" xr:uid="{4EEA5CD1-C981-45FB-9370-BC30167E4F74}"/>
    <cellStyle name="Comma 2 3 9 2 4" xfId="23499" xr:uid="{68EF72B6-1BE4-49C5-A570-F0DBB3198F2E}"/>
    <cellStyle name="Comma 2 3 9 3" xfId="6490" xr:uid="{8F9F2BCC-DB8A-4EAB-AAD1-9B9682A841BE}"/>
    <cellStyle name="Comma 2 3 9 3 2" xfId="19168" xr:uid="{A63ACE86-3089-4E07-A9E9-53042EB1C1F4}"/>
    <cellStyle name="Comma 2 3 9 3 2 2" xfId="38329" xr:uid="{D6D9B0D1-40B6-40CA-BCF3-F9B2C686CE12}"/>
    <cellStyle name="Comma 2 3 9 3 3" xfId="12832" xr:uid="{627D86B2-EAFC-4457-82C2-6ADAAB70F6C9}"/>
    <cellStyle name="Comma 2 3 9 3 3 2" xfId="31995" xr:uid="{A511677B-1570-4DA5-AE42-A63936F63D02}"/>
    <cellStyle name="Comma 2 3 9 3 4" xfId="25661" xr:uid="{68D9E6A6-278D-46BD-B3A6-150C1806B14B}"/>
    <cellStyle name="Comma 2 3 9 4" xfId="14945" xr:uid="{24D76FEC-0165-424E-9310-CC35AED83D1F}"/>
    <cellStyle name="Comma 2 3 9 4 2" xfId="34106" xr:uid="{893F4E62-E10F-4EB0-A5D3-175ED854FE7A}"/>
    <cellStyle name="Comma 2 3 9 5" xfId="8609" xr:uid="{D482B96E-427E-41E6-872C-E67C06FCD082}"/>
    <cellStyle name="Comma 2 3 9 5 2" xfId="27772" xr:uid="{CB521645-E630-47C4-B6E3-08415A9C2D73}"/>
    <cellStyle name="Comma 2 3 9 6" xfId="21438" xr:uid="{4BAA141C-9EB1-467E-B8E8-D4987C55C56C}"/>
    <cellStyle name="Comma 2 30" xfId="20077" xr:uid="{64EAEC60-3E85-4C46-8349-D95865934780}"/>
    <cellStyle name="Comma 2 4" xfId="342" xr:uid="{BF7845FA-AF06-41D4-9616-09AF49381FAB}"/>
    <cellStyle name="Comma 2 4 10" xfId="5066" xr:uid="{1BAD1B77-BEB7-4EEE-9529-D1D0DABD4091}"/>
    <cellStyle name="Comma 2 4 10 2" xfId="17746" xr:uid="{AE0A15C7-99E0-4626-8E59-D29FFB68692B}"/>
    <cellStyle name="Comma 2 4 10 2 2" xfId="36907" xr:uid="{318D1D67-4D9A-48B9-8C87-1F92B4962DF4}"/>
    <cellStyle name="Comma 2 4 10 3" xfId="11410" xr:uid="{60F07DD2-1002-4220-AC9F-A17DD8A6FBEB}"/>
    <cellStyle name="Comma 2 4 10 3 2" xfId="30573" xr:uid="{B3E2E666-5EB7-43BA-8157-05A0629DBF08}"/>
    <cellStyle name="Comma 2 4 10 4" xfId="24239" xr:uid="{F3F2BFD1-932B-4AA6-9986-3B5870D2D913}"/>
    <cellStyle name="Comma 2 4 11" xfId="13605" xr:uid="{53C02E74-5DF5-490A-ADB3-5B4F1CF279C8}"/>
    <cellStyle name="Comma 2 4 11 2" xfId="32766" xr:uid="{FE4F98F6-6957-4F2C-8773-6EAE9B6844A7}"/>
    <cellStyle name="Comma 2 4 12" xfId="7269" xr:uid="{B9AC3E8A-1066-4DF3-9754-1E8BFBDE1E6F}"/>
    <cellStyle name="Comma 2 4 12 2" xfId="26432" xr:uid="{3A7719E0-72A5-43F9-911C-AB8E5B92EFA5}"/>
    <cellStyle name="Comma 2 4 13" xfId="20098" xr:uid="{0ABEDB8C-32FC-422C-BA5C-61A672D23017}"/>
    <cellStyle name="Comma 2 4 2" xfId="556" xr:uid="{F13E312B-5668-4304-B429-7495A5562DE9}"/>
    <cellStyle name="Comma 2 4 2 10" xfId="13661" xr:uid="{D7286691-5D84-44A7-9969-F8924AC8F149}"/>
    <cellStyle name="Comma 2 4 2 10 2" xfId="32822" xr:uid="{B39BEB35-89BE-4447-A4C5-BD3FA49FE1BE}"/>
    <cellStyle name="Comma 2 4 2 11" xfId="7325" xr:uid="{92AAA502-3D3A-4130-964E-66266A4D30B7}"/>
    <cellStyle name="Comma 2 4 2 11 2" xfId="26488" xr:uid="{A777DAC4-2CEC-4FE8-BC0A-8622383E3651}"/>
    <cellStyle name="Comma 2 4 2 12" xfId="20154" xr:uid="{C93F3401-F804-4CE8-89AC-B217FD90402C}"/>
    <cellStyle name="Comma 2 4 2 2" xfId="705" xr:uid="{10636DDC-0BF9-4866-8F50-A0E176901FC7}"/>
    <cellStyle name="Comma 2 4 2 2 10" xfId="7447" xr:uid="{DD3E755E-A3BB-46D7-AB4A-4DCA754E6851}"/>
    <cellStyle name="Comma 2 4 2 2 10 2" xfId="26610" xr:uid="{743B4DE2-58C7-495F-859F-7BA187565698}"/>
    <cellStyle name="Comma 2 4 2 2 11" xfId="20276" xr:uid="{916A6832-1A8C-4105-9BC0-6FABAFF4AC8D}"/>
    <cellStyle name="Comma 2 4 2 2 2" xfId="1017" xr:uid="{A8178DD2-13C2-4457-B61D-B020382194FB}"/>
    <cellStyle name="Comma 2 4 2 2 2 2" xfId="3457" xr:uid="{3E0951CD-7121-45D4-ACE8-6E1B61C54DDE}"/>
    <cellStyle name="Comma 2 4 2 2 2 2 2" xfId="16137" xr:uid="{F52E8206-1170-44E9-95A5-F84559D4A1D0}"/>
    <cellStyle name="Comma 2 4 2 2 2 2 2 2" xfId="35298" xr:uid="{F6B0F218-2558-4E33-B037-E03867C92630}"/>
    <cellStyle name="Comma 2 4 2 2 2 2 3" xfId="9801" xr:uid="{13BB7E37-DA1F-4033-8B4D-EA020102A82E}"/>
    <cellStyle name="Comma 2 4 2 2 2 2 3 2" xfId="28964" xr:uid="{CDAE5D17-640F-4F97-B011-8E98FE5AA478}"/>
    <cellStyle name="Comma 2 4 2 2 2 2 4" xfId="22630" xr:uid="{29CBEF1D-98BC-4FF2-BF37-ECB024F2145F}"/>
    <cellStyle name="Comma 2 4 2 2 2 3" xfId="5560" xr:uid="{B6659C76-DB5A-40F6-9280-7A0C880C51A9}"/>
    <cellStyle name="Comma 2 4 2 2 2 3 2" xfId="18238" xr:uid="{410F9CBF-DB2D-45F4-8615-9D8ABAC003E6}"/>
    <cellStyle name="Comma 2 4 2 2 2 3 2 2" xfId="37399" xr:uid="{03809718-EC72-44F2-8091-D351C262A899}"/>
    <cellStyle name="Comma 2 4 2 2 2 3 3" xfId="11902" xr:uid="{0D2B6F99-39C9-46D6-8698-9C0EA568F040}"/>
    <cellStyle name="Comma 2 4 2 2 2 3 3 2" xfId="31065" xr:uid="{855F130A-2E4C-4CCC-A233-D7A583D9C98C}"/>
    <cellStyle name="Comma 2 4 2 2 2 3 4" xfId="24731" xr:uid="{E0AD751B-1E01-47BA-ACB3-52E8BFB558D7}"/>
    <cellStyle name="Comma 2 4 2 2 2 4" xfId="14076" xr:uid="{552953CC-8AB4-48DA-9C71-3D9266BBC700}"/>
    <cellStyle name="Comma 2 4 2 2 2 4 2" xfId="33237" xr:uid="{D3D12B2F-1BCF-4E03-A699-1AEF4B997FE8}"/>
    <cellStyle name="Comma 2 4 2 2 2 5" xfId="7740" xr:uid="{332FD58B-FD1B-488D-8447-950C37BFDFD4}"/>
    <cellStyle name="Comma 2 4 2 2 2 5 2" xfId="26903" xr:uid="{78E80863-49DE-42F1-A84F-D31F2F60E486}"/>
    <cellStyle name="Comma 2 4 2 2 2 6" xfId="20569" xr:uid="{2FC85CCC-EF7A-4E80-945C-12FEF509D4AE}"/>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2 2" xfId="35793" xr:uid="{84864D1C-BA2D-4368-94BE-CC9C34A8ED5F}"/>
    <cellStyle name="Comma 2 4 2 2 4 2 3" xfId="10296" xr:uid="{BF477DD0-22DC-4B8F-99E9-F8B559AEAE30}"/>
    <cellStyle name="Comma 2 4 2 2 4 2 3 2" xfId="29459" xr:uid="{359DE6E3-01A1-4D9A-9006-B07231950FDB}"/>
    <cellStyle name="Comma 2 4 2 2 4 2 4" xfId="23125" xr:uid="{80639E83-3351-4E5F-81E6-2A2B6105F7A5}"/>
    <cellStyle name="Comma 2 4 2 2 4 3" xfId="6075" xr:uid="{BA80360C-5A44-4AC2-A80D-24BCE38FE3E5}"/>
    <cellStyle name="Comma 2 4 2 2 4 3 2" xfId="18753" xr:uid="{48CD6BD2-E739-49C1-A7BA-49FE8F33D7E5}"/>
    <cellStyle name="Comma 2 4 2 2 4 3 2 2" xfId="37914" xr:uid="{4187099C-4577-4F10-9D27-55FA802FFEAF}"/>
    <cellStyle name="Comma 2 4 2 2 4 3 3" xfId="12417" xr:uid="{A09A242B-98F1-4F65-AF99-63EA99E2F9F6}"/>
    <cellStyle name="Comma 2 4 2 2 4 3 3 2" xfId="31580" xr:uid="{C4987BCF-2F8C-4C96-9A80-E883D0C678C1}"/>
    <cellStyle name="Comma 2 4 2 2 4 3 4" xfId="25246" xr:uid="{784DC2E0-82FC-4DBC-AB23-86357D764CC3}"/>
    <cellStyle name="Comma 2 4 2 2 4 4" xfId="14571" xr:uid="{F1A739BF-6C6F-404C-AB07-73D6CE1D93DF}"/>
    <cellStyle name="Comma 2 4 2 2 4 4 2" xfId="33732" xr:uid="{40E57353-6A45-468F-BC29-79DC552510A8}"/>
    <cellStyle name="Comma 2 4 2 2 4 5" xfId="8235" xr:uid="{ECAE45C9-A994-4DD0-8FE5-23D2F18C956C}"/>
    <cellStyle name="Comma 2 4 2 2 4 5 2" xfId="27398" xr:uid="{6C8BEE9F-2988-4F0E-8CF4-43F1EA971AE5}"/>
    <cellStyle name="Comma 2 4 2 2 4 6" xfId="21064" xr:uid="{E5EFBF45-2598-4B3A-8BFD-4FDC33E420F9}"/>
    <cellStyle name="Comma 2 4 2 2 5" xfId="2161" xr:uid="{AA7F7CB9-CE68-43A0-B4D2-A3F9C14216DE}"/>
    <cellStyle name="Comma 2 4 2 2 5 2" xfId="4260" xr:uid="{6B6A5C0E-E1C3-47B8-A8B5-7A21663BFA41}"/>
    <cellStyle name="Comma 2 4 2 2 5 2 2" xfId="16940" xr:uid="{D98B4291-19EC-42D8-9ED6-5792CDD99081}"/>
    <cellStyle name="Comma 2 4 2 2 5 2 2 2" xfId="36101" xr:uid="{189E3838-3FA3-4AD1-BDA5-37BD85C2920C}"/>
    <cellStyle name="Comma 2 4 2 2 5 2 3" xfId="10604" xr:uid="{FACE67AB-9677-44FB-817D-F034EA2C8521}"/>
    <cellStyle name="Comma 2 4 2 2 5 2 3 2" xfId="29767" xr:uid="{139BA20D-A2DB-41D0-98D0-A870C6528074}"/>
    <cellStyle name="Comma 2 4 2 2 5 2 4" xfId="23433" xr:uid="{31C1726B-5828-47CE-AF51-3CC141D5351E}"/>
    <cellStyle name="Comma 2 4 2 2 5 3" xfId="6424" xr:uid="{2778A85E-9B79-406E-AB0B-D1F000BB5E04}"/>
    <cellStyle name="Comma 2 4 2 2 5 3 2" xfId="19102" xr:uid="{1E3FB46E-566F-4055-9C8F-D0E8C939970C}"/>
    <cellStyle name="Comma 2 4 2 2 5 3 2 2" xfId="38263" xr:uid="{4F5A29F8-4E70-4E40-B2C6-12CC33A861CD}"/>
    <cellStyle name="Comma 2 4 2 2 5 3 3" xfId="12766" xr:uid="{8897A814-6375-4537-A06F-DA67E3A46641}"/>
    <cellStyle name="Comma 2 4 2 2 5 3 3 2" xfId="31929" xr:uid="{C9B3E51E-ED1C-428A-B5CD-6A5696938722}"/>
    <cellStyle name="Comma 2 4 2 2 5 3 4" xfId="25595" xr:uid="{1E5F06E2-D4FD-49F5-B797-4A13EC380DDD}"/>
    <cellStyle name="Comma 2 4 2 2 5 4" xfId="14879" xr:uid="{E0DBF035-79EF-4555-B6B6-580544809EC9}"/>
    <cellStyle name="Comma 2 4 2 2 5 4 2" xfId="34040" xr:uid="{F5F13F07-B2D1-4524-9496-0E274D8CE573}"/>
    <cellStyle name="Comma 2 4 2 2 5 5" xfId="8543" xr:uid="{1AA26543-22FC-4E26-9141-E0FEC73F3610}"/>
    <cellStyle name="Comma 2 4 2 2 5 5 2" xfId="27706" xr:uid="{5FA13B53-D758-4554-B7CD-82CD55EB0E72}"/>
    <cellStyle name="Comma 2 4 2 2 5 6" xfId="21372" xr:uid="{137E6E23-A494-4DE5-8475-FD4162A1C3B0}"/>
    <cellStyle name="Comma 2 4 2 2 6" xfId="2471" xr:uid="{518A8B28-D5D5-466F-9C53-B113D222FDA7}"/>
    <cellStyle name="Comma 2 4 2 2 6 2" xfId="4568" xr:uid="{585D5EE0-5FF3-4D99-8EAA-C015FE557302}"/>
    <cellStyle name="Comma 2 4 2 2 6 2 2" xfId="17248" xr:uid="{12A31E45-263C-43B4-BF56-62E0B183B6E6}"/>
    <cellStyle name="Comma 2 4 2 2 6 2 2 2" xfId="36409" xr:uid="{CDE1D25E-51AC-416C-B08B-6817124C9F64}"/>
    <cellStyle name="Comma 2 4 2 2 6 2 3" xfId="10912" xr:uid="{C87F8131-0F76-4468-879C-8DDE29D3193D}"/>
    <cellStyle name="Comma 2 4 2 2 6 2 3 2" xfId="30075" xr:uid="{BCEE09D5-B9FD-4DFC-BFFF-AC3FFF794339}"/>
    <cellStyle name="Comma 2 4 2 2 6 2 4" xfId="23741" xr:uid="{75779A53-323E-4238-B688-7222D9153D33}"/>
    <cellStyle name="Comma 2 4 2 2 6 3" xfId="6732" xr:uid="{3CD2C591-C63A-42B3-8249-C5A76A71A0DE}"/>
    <cellStyle name="Comma 2 4 2 2 6 3 2" xfId="19410" xr:uid="{EB7157A9-EA9C-47D7-91AA-60DEE0EEAF0A}"/>
    <cellStyle name="Comma 2 4 2 2 6 3 2 2" xfId="38571" xr:uid="{EDE70F21-C206-4304-B453-5680558929F0}"/>
    <cellStyle name="Comma 2 4 2 2 6 3 3" xfId="13074" xr:uid="{FA48275D-C6C3-4531-A31E-EB73F8900448}"/>
    <cellStyle name="Comma 2 4 2 2 6 3 3 2" xfId="32237" xr:uid="{289FA4F0-76DB-4694-AD1A-2D09066387ED}"/>
    <cellStyle name="Comma 2 4 2 2 6 3 4" xfId="25903" xr:uid="{83B101AA-31B1-4F26-98FE-A2CF78035A81}"/>
    <cellStyle name="Comma 2 4 2 2 6 4" xfId="15187" xr:uid="{64D9C84F-7DB7-4CA7-810B-345F953E32DD}"/>
    <cellStyle name="Comma 2 4 2 2 6 4 2" xfId="34348" xr:uid="{3B0B9C2D-B755-4A58-8FB8-286B33C8405A}"/>
    <cellStyle name="Comma 2 4 2 2 6 5" xfId="8851" xr:uid="{8838E9D2-68F0-4A96-8D0E-0A18A1682255}"/>
    <cellStyle name="Comma 2 4 2 2 6 5 2" xfId="28014" xr:uid="{D7636C68-9788-428C-A07F-29726FF0A45C}"/>
    <cellStyle name="Comma 2 4 2 2 6 6" xfId="21680" xr:uid="{E23ABCA2-439B-4817-9CAB-4A0A3F403242}"/>
    <cellStyle name="Comma 2 4 2 2 7" xfId="3164" xr:uid="{8A632369-1E3A-433E-87B9-DCE1863A95AA}"/>
    <cellStyle name="Comma 2 4 2 2 7 2" xfId="15844" xr:uid="{96C089BF-B76B-448D-A132-36C62BF46C7F}"/>
    <cellStyle name="Comma 2 4 2 2 7 2 2" xfId="35005" xr:uid="{084BFC79-F00D-40C2-8C0E-7191FEEC3210}"/>
    <cellStyle name="Comma 2 4 2 2 7 3" xfId="9508" xr:uid="{4E77825F-6A5D-46F1-85B6-848EF92C4F79}"/>
    <cellStyle name="Comma 2 4 2 2 7 3 2" xfId="28671" xr:uid="{E219591D-3DFB-4958-9C4C-14DCF55EEC57}"/>
    <cellStyle name="Comma 2 4 2 2 7 4" xfId="22337" xr:uid="{40C3FA5B-36F7-4B41-AA72-1929CD30CC48}"/>
    <cellStyle name="Comma 2 4 2 2 8" xfId="5264" xr:uid="{883210B4-D244-4149-B18A-3C8A644C18FB}"/>
    <cellStyle name="Comma 2 4 2 2 8 2" xfId="17942" xr:uid="{5A57725E-ABD6-4D3F-99C5-92FDBE1067C0}"/>
    <cellStyle name="Comma 2 4 2 2 8 2 2" xfId="37103" xr:uid="{8908875E-3E9B-42CD-976A-2065DB7FD995}"/>
    <cellStyle name="Comma 2 4 2 2 8 3" xfId="11606" xr:uid="{2D416A63-EA49-4831-8A5C-66B192BD034B}"/>
    <cellStyle name="Comma 2 4 2 2 8 3 2" xfId="30769" xr:uid="{728782C0-CAA4-4EA7-A134-757B27DCC6F5}"/>
    <cellStyle name="Comma 2 4 2 2 8 4" xfId="24435" xr:uid="{80339F26-6B71-403E-A26C-B676FA6A7703}"/>
    <cellStyle name="Comma 2 4 2 2 9" xfId="13783" xr:uid="{0AC792C4-6A49-4459-9EB9-EE3E3C4D4FA2}"/>
    <cellStyle name="Comma 2 4 2 2 9 2" xfId="32944" xr:uid="{3C67A33A-5F9D-4AC8-AD25-DD7D9BC0DBFB}"/>
    <cellStyle name="Comma 2 4 2 3" xfId="828" xr:uid="{A5F86119-A301-4877-91C3-1AD753EE687D}"/>
    <cellStyle name="Comma 2 4 2 3 2" xfId="3276" xr:uid="{66A5668E-E18B-4268-9D58-3526D24ABF47}"/>
    <cellStyle name="Comma 2 4 2 3 2 2" xfId="15956" xr:uid="{AD78DBA2-3968-44D2-A46C-2824A1F6DCFB}"/>
    <cellStyle name="Comma 2 4 2 3 2 2 2" xfId="35117" xr:uid="{7BB009C5-2B35-4D30-A20F-8DB5C9EAAD8F}"/>
    <cellStyle name="Comma 2 4 2 3 2 3" xfId="9620" xr:uid="{B23DD8F8-5344-44C4-8E27-334DA0443BC6}"/>
    <cellStyle name="Comma 2 4 2 3 2 3 2" xfId="28783" xr:uid="{BE2453A6-A1F1-4CFC-BB44-7668A19A8B80}"/>
    <cellStyle name="Comma 2 4 2 3 2 4" xfId="22449" xr:uid="{D96211A9-8141-4612-B86D-FF374A573E97}"/>
    <cellStyle name="Comma 2 4 2 3 3" xfId="5376" xr:uid="{3A511240-E169-4F7F-B76E-AEBF6E36FEBF}"/>
    <cellStyle name="Comma 2 4 2 3 3 2" xfId="18054" xr:uid="{F3130691-D995-49EB-BF36-2FE942A52AFD}"/>
    <cellStyle name="Comma 2 4 2 3 3 2 2" xfId="37215" xr:uid="{7AE5BAD5-8241-4BAD-9805-5EFB3D457D2D}"/>
    <cellStyle name="Comma 2 4 2 3 3 3" xfId="11718" xr:uid="{CED408E4-7710-41C1-9190-A1B2D4DB9A6D}"/>
    <cellStyle name="Comma 2 4 2 3 3 3 2" xfId="30881" xr:uid="{A65E0302-9860-4FFA-A473-902B2475BF41}"/>
    <cellStyle name="Comma 2 4 2 3 3 4" xfId="24547" xr:uid="{7635FF18-2A75-4763-B590-498A551B30A2}"/>
    <cellStyle name="Comma 2 4 2 3 4" xfId="13895" xr:uid="{6B61501C-EE14-4BCF-A4F2-980DEDFE2FCB}"/>
    <cellStyle name="Comma 2 4 2 3 4 2" xfId="33056" xr:uid="{7EFDDDE0-E026-469F-888E-80F0C8C8C40F}"/>
    <cellStyle name="Comma 2 4 2 3 5" xfId="7559" xr:uid="{A460F78C-3F84-47B8-87C1-1D94F59F8677}"/>
    <cellStyle name="Comma 2 4 2 3 5 2" xfId="26722" xr:uid="{C46EFEA5-259F-446F-B39A-225FEA45CD64}"/>
    <cellStyle name="Comma 2 4 2 3 6" xfId="20388" xr:uid="{C93E5BDD-AF93-4050-990E-58E274714FA6}"/>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2 2" xfId="35612" xr:uid="{3BF7A20F-976C-410A-93A2-A79F3E3A6AEC}"/>
    <cellStyle name="Comma 2 4 2 5 2 3" xfId="10115" xr:uid="{392A6AB2-1234-4DBF-A3F2-9454C18BEB0C}"/>
    <cellStyle name="Comma 2 4 2 5 2 3 2" xfId="29278" xr:uid="{ADA7F511-7A8C-4F22-89FE-0266929F3485}"/>
    <cellStyle name="Comma 2 4 2 5 2 4" xfId="22944" xr:uid="{D3AAD8B4-A9BE-4DB1-9C43-74A582199C8D}"/>
    <cellStyle name="Comma 2 4 2 5 3" xfId="5894" xr:uid="{D75FA21F-A369-488F-B6CF-696AE4AB854E}"/>
    <cellStyle name="Comma 2 4 2 5 3 2" xfId="18572" xr:uid="{36131155-FE4E-4C9F-A62F-94332B58D0B9}"/>
    <cellStyle name="Comma 2 4 2 5 3 2 2" xfId="37733" xr:uid="{250EA76C-D725-431D-AF21-5169DDF35ED0}"/>
    <cellStyle name="Comma 2 4 2 5 3 3" xfId="12236" xr:uid="{F7C7DB29-0F58-481A-9CFB-EBE9E4974ECD}"/>
    <cellStyle name="Comma 2 4 2 5 3 3 2" xfId="31399" xr:uid="{CEE9C962-7322-4D41-B267-17C0CA54286B}"/>
    <cellStyle name="Comma 2 4 2 5 3 4" xfId="25065" xr:uid="{A0D932EC-504F-4A15-A111-98B56CAECA20}"/>
    <cellStyle name="Comma 2 4 2 5 4" xfId="14390" xr:uid="{B1A99589-BA90-462D-9724-CC989DA6C125}"/>
    <cellStyle name="Comma 2 4 2 5 4 2" xfId="33551" xr:uid="{B2A3BAA6-03B9-44A0-B6D4-261D74860224}"/>
    <cellStyle name="Comma 2 4 2 5 5" xfId="8054" xr:uid="{A08C61E8-9176-4A8C-8D8B-D1067FDDB710}"/>
    <cellStyle name="Comma 2 4 2 5 5 2" xfId="27217" xr:uid="{EC98E4CF-41E6-4CB5-A257-DD0D6FE36428}"/>
    <cellStyle name="Comma 2 4 2 5 6" xfId="20883" xr:uid="{770911AE-6A78-4389-8122-0CAE9D362836}"/>
    <cellStyle name="Comma 2 4 2 6" xfId="1980" xr:uid="{5A760C9A-CC7A-407D-AD1B-43F5BD7FD15F}"/>
    <cellStyle name="Comma 2 4 2 6 2" xfId="4079" xr:uid="{1E9DC49D-E3E2-4FBB-9F37-1BC5F4132396}"/>
    <cellStyle name="Comma 2 4 2 6 2 2" xfId="16759" xr:uid="{07180149-7FE1-4ADC-9225-94AD2C56F11B}"/>
    <cellStyle name="Comma 2 4 2 6 2 2 2" xfId="35920" xr:uid="{468278C5-A59F-4F97-B04B-22447E28928C}"/>
    <cellStyle name="Comma 2 4 2 6 2 3" xfId="10423" xr:uid="{F90D0CCD-3869-438A-9F8E-CFB34131E4D4}"/>
    <cellStyle name="Comma 2 4 2 6 2 3 2" xfId="29586" xr:uid="{EA6BA2E5-3131-4813-ABED-8F0B582E58BB}"/>
    <cellStyle name="Comma 2 4 2 6 2 4" xfId="23252" xr:uid="{4775E0F5-6956-4B7F-8A6F-752A022652D1}"/>
    <cellStyle name="Comma 2 4 2 6 3" xfId="6243" xr:uid="{8A8FFAF8-4121-4C05-956A-6D77EA531F75}"/>
    <cellStyle name="Comma 2 4 2 6 3 2" xfId="18921" xr:uid="{B9D2CA68-6D72-47EC-9723-2F37D82DB599}"/>
    <cellStyle name="Comma 2 4 2 6 3 2 2" xfId="38082" xr:uid="{2892E51C-ED95-49A0-A9D8-49E2D8EF6A0E}"/>
    <cellStyle name="Comma 2 4 2 6 3 3" xfId="12585" xr:uid="{5A37E53F-7B44-40A7-A59A-44A4CB594961}"/>
    <cellStyle name="Comma 2 4 2 6 3 3 2" xfId="31748" xr:uid="{40835F01-B31B-4F3A-A17A-66757FFF8FCC}"/>
    <cellStyle name="Comma 2 4 2 6 3 4" xfId="25414" xr:uid="{54830F6B-8ABB-4D3A-9344-B558D0C76B87}"/>
    <cellStyle name="Comma 2 4 2 6 4" xfId="14698" xr:uid="{8E1F5A3B-03B1-4199-A4D4-13C11BFE51F7}"/>
    <cellStyle name="Comma 2 4 2 6 4 2" xfId="33859" xr:uid="{D0601384-8341-4982-89ED-C47D45A102E4}"/>
    <cellStyle name="Comma 2 4 2 6 5" xfId="8362" xr:uid="{36E2360E-E0C0-4DC0-BD14-A0350FC5C326}"/>
    <cellStyle name="Comma 2 4 2 6 5 2" xfId="27525" xr:uid="{5A7E31E9-762E-4036-AC6A-C053E8F729BA}"/>
    <cellStyle name="Comma 2 4 2 6 6" xfId="21191" xr:uid="{4903D14B-F27C-488D-872A-20B55CA86BE9}"/>
    <cellStyle name="Comma 2 4 2 7" xfId="2290" xr:uid="{98852046-9938-4295-A761-918D96D04CA6}"/>
    <cellStyle name="Comma 2 4 2 7 2" xfId="4387" xr:uid="{D382C48D-6B4E-4AD3-A1B1-C6C8DAB257C6}"/>
    <cellStyle name="Comma 2 4 2 7 2 2" xfId="17067" xr:uid="{1B85C918-980B-4DDC-8F3C-7395CE7882AB}"/>
    <cellStyle name="Comma 2 4 2 7 2 2 2" xfId="36228" xr:uid="{2B8F8111-87AE-4A0C-8244-A8AB5853538D}"/>
    <cellStyle name="Comma 2 4 2 7 2 3" xfId="10731" xr:uid="{23A6087E-6918-49C5-9700-9B16A728426E}"/>
    <cellStyle name="Comma 2 4 2 7 2 3 2" xfId="29894" xr:uid="{C3FCFD22-4A49-4B4C-BACB-DDE2E1548F07}"/>
    <cellStyle name="Comma 2 4 2 7 2 4" xfId="23560" xr:uid="{48F4C13D-AD01-448A-BD77-02E4098D399B}"/>
    <cellStyle name="Comma 2 4 2 7 3" xfId="6551" xr:uid="{57882DB0-918E-4D31-9F24-B9A535BEEB5E}"/>
    <cellStyle name="Comma 2 4 2 7 3 2" xfId="19229" xr:uid="{44D9F929-9BD7-41AE-A676-28490B591D68}"/>
    <cellStyle name="Comma 2 4 2 7 3 2 2" xfId="38390" xr:uid="{A94932A7-B883-4443-82DB-745492C4E2BD}"/>
    <cellStyle name="Comma 2 4 2 7 3 3" xfId="12893" xr:uid="{5A6AEC9C-C771-43D1-A82C-05B11630A25D}"/>
    <cellStyle name="Comma 2 4 2 7 3 3 2" xfId="32056" xr:uid="{A33FE9FE-1D31-4EE2-9F47-3067F751EE91}"/>
    <cellStyle name="Comma 2 4 2 7 3 4" xfId="25722" xr:uid="{D86964FA-67B2-4B50-B37F-88DB513EF5CF}"/>
    <cellStyle name="Comma 2 4 2 7 4" xfId="15006" xr:uid="{6C3A7F45-5548-40D6-803D-05DC05DA4867}"/>
    <cellStyle name="Comma 2 4 2 7 4 2" xfId="34167" xr:uid="{99D32899-C9CC-4588-9CA7-2EDE9E10F6A2}"/>
    <cellStyle name="Comma 2 4 2 7 5" xfId="8670" xr:uid="{1C044CD1-F02F-4B4E-B800-37557C49443C}"/>
    <cellStyle name="Comma 2 4 2 7 5 2" xfId="27833" xr:uid="{ED779DAF-EB6E-4C65-BEF8-B1BE9BD007C1}"/>
    <cellStyle name="Comma 2 4 2 7 6" xfId="21499" xr:uid="{3ACFDD7D-D8E6-4EB2-95A4-FE2173F3E8CA}"/>
    <cellStyle name="Comma 2 4 2 8" xfId="3042" xr:uid="{175C9862-887F-4746-AE49-E4B7119E0E8E}"/>
    <cellStyle name="Comma 2 4 2 8 2" xfId="15722" xr:uid="{5DED3E8C-758B-457F-A96B-F2F22597488A}"/>
    <cellStyle name="Comma 2 4 2 8 2 2" xfId="34883" xr:uid="{7995BAE7-8408-44A6-9E56-D410594C8EE6}"/>
    <cellStyle name="Comma 2 4 2 8 3" xfId="9386" xr:uid="{74AC122F-BB0F-4993-B463-7A8C464F4E78}"/>
    <cellStyle name="Comma 2 4 2 8 3 2" xfId="28549" xr:uid="{62F129A7-4FEE-431C-BB30-1361A72CD304}"/>
    <cellStyle name="Comma 2 4 2 8 4" xfId="22215" xr:uid="{24075F04-8A73-43C5-8C6F-B0E7A566AA29}"/>
    <cellStyle name="Comma 2 4 2 9" xfId="5139" xr:uid="{AF439CAF-7C81-41AF-AC2D-FF2C7F7EB71B}"/>
    <cellStyle name="Comma 2 4 2 9 2" xfId="17817" xr:uid="{6454EF4D-1606-48AB-AD42-FA8931ADDB44}"/>
    <cellStyle name="Comma 2 4 2 9 2 2" xfId="36978" xr:uid="{E68CEA99-6247-4B29-8305-A33FE5423E21}"/>
    <cellStyle name="Comma 2 4 2 9 3" xfId="11481" xr:uid="{F34DE9BA-445E-47DA-AECF-92C8134B4DBB}"/>
    <cellStyle name="Comma 2 4 2 9 3 2" xfId="30644" xr:uid="{05F52DAF-1803-491C-8F1A-C6DE8397F7F5}"/>
    <cellStyle name="Comma 2 4 2 9 4" xfId="24310" xr:uid="{6123AACA-3BA9-4750-91AE-CF7263D8CCC5}"/>
    <cellStyle name="Comma 2 4 3" xfId="645" xr:uid="{1CC3230A-A6B0-4C58-A933-A261A3DC1351}"/>
    <cellStyle name="Comma 2 4 3 10" xfId="7393" xr:uid="{BD14714E-C5A0-47CB-B26D-7F9536FBAA45}"/>
    <cellStyle name="Comma 2 4 3 10 2" xfId="26556" xr:uid="{C2310F6D-0337-4FF0-B9CC-8907D3D0F0B1}"/>
    <cellStyle name="Comma 2 4 3 11" xfId="20222" xr:uid="{B61A4552-DDA6-425C-BA6C-BE7E4F658E0E}"/>
    <cellStyle name="Comma 2 4 3 2" xfId="963" xr:uid="{FAAB24B9-8A15-4E65-BF41-6DC243E9B63E}"/>
    <cellStyle name="Comma 2 4 3 2 2" xfId="3403" xr:uid="{1F2D3C1A-A671-4A8D-948E-C58283F0B141}"/>
    <cellStyle name="Comma 2 4 3 2 2 2" xfId="16083" xr:uid="{30E0C246-4211-4DE7-82C3-E83B2164D948}"/>
    <cellStyle name="Comma 2 4 3 2 2 2 2" xfId="35244" xr:uid="{E69F453B-D287-47C7-BF14-5BE5B7C86480}"/>
    <cellStyle name="Comma 2 4 3 2 2 3" xfId="9747" xr:uid="{BF48E37F-2346-467C-88BD-3D39B6A2951E}"/>
    <cellStyle name="Comma 2 4 3 2 2 3 2" xfId="28910" xr:uid="{6ABE0A66-D145-4C7D-8402-AA91BB881E1C}"/>
    <cellStyle name="Comma 2 4 3 2 2 4" xfId="22576" xr:uid="{A461C9A1-1E24-47E3-BFA1-101C77EE9767}"/>
    <cellStyle name="Comma 2 4 3 2 3" xfId="5506" xr:uid="{AC8708CB-88D1-4238-A0B2-ACE92C96E0A0}"/>
    <cellStyle name="Comma 2 4 3 2 3 2" xfId="18184" xr:uid="{36C05B1C-D1D1-4EF3-B3D2-09B353C364BB}"/>
    <cellStyle name="Comma 2 4 3 2 3 2 2" xfId="37345" xr:uid="{CCC46147-407F-42F1-8036-9399637419CB}"/>
    <cellStyle name="Comma 2 4 3 2 3 3" xfId="11848" xr:uid="{DF28A705-1FE0-4F6E-B3EC-026606CA51AA}"/>
    <cellStyle name="Comma 2 4 3 2 3 3 2" xfId="31011" xr:uid="{40AC917B-BDF0-4BB6-8A9A-125B9827D9DB}"/>
    <cellStyle name="Comma 2 4 3 2 3 4" xfId="24677" xr:uid="{C9760411-D15F-461F-A940-7972734253CB}"/>
    <cellStyle name="Comma 2 4 3 2 4" xfId="14022" xr:uid="{97A3E570-3FA2-4D05-B868-812F68666D9A}"/>
    <cellStyle name="Comma 2 4 3 2 4 2" xfId="33183" xr:uid="{FFAC7E5D-B781-4D61-AD48-81A802EC75AF}"/>
    <cellStyle name="Comma 2 4 3 2 5" xfId="7686" xr:uid="{C2B619A9-C20A-45C7-B60D-50E590D1922F}"/>
    <cellStyle name="Comma 2 4 3 2 5 2" xfId="26849" xr:uid="{D02B6EC3-ABBA-47F1-9C34-B8C2D2D32318}"/>
    <cellStyle name="Comma 2 4 3 2 6" xfId="20515" xr:uid="{6974CA08-43D7-42C3-AE38-B7C28F4BFD38}"/>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2 2" xfId="35739" xr:uid="{E1C9AAB5-42DF-4B14-963D-0D94BD29E98C}"/>
    <cellStyle name="Comma 2 4 3 4 2 3" xfId="10242" xr:uid="{2F028A23-50AC-484E-BB05-4278B5B05931}"/>
    <cellStyle name="Comma 2 4 3 4 2 3 2" xfId="29405" xr:uid="{CF7DF9B9-7D85-435C-8141-5D0F11BC651C}"/>
    <cellStyle name="Comma 2 4 3 4 2 4" xfId="23071" xr:uid="{63E8C897-88FE-411A-B2B6-185163A4EE0D}"/>
    <cellStyle name="Comma 2 4 3 4 3" xfId="6021" xr:uid="{7CFE76EC-B9AB-4769-BD1F-ED481EA111B6}"/>
    <cellStyle name="Comma 2 4 3 4 3 2" xfId="18699" xr:uid="{7DB8CEB1-B92F-4D7B-BDF0-D0DDD7E93FA3}"/>
    <cellStyle name="Comma 2 4 3 4 3 2 2" xfId="37860" xr:uid="{3A43B0FC-D53E-4963-A55A-195A4F3F7BDE}"/>
    <cellStyle name="Comma 2 4 3 4 3 3" xfId="12363" xr:uid="{F639CA0F-A939-4E77-8982-4BD9F2D94922}"/>
    <cellStyle name="Comma 2 4 3 4 3 3 2" xfId="31526" xr:uid="{1DD10455-D1C2-4B57-A052-4D2BF18FE43D}"/>
    <cellStyle name="Comma 2 4 3 4 3 4" xfId="25192" xr:uid="{5739EC07-E8F6-48F3-AE50-0A5146D89DE5}"/>
    <cellStyle name="Comma 2 4 3 4 4" xfId="14517" xr:uid="{816CB89F-640B-469E-A373-EE94F78C127A}"/>
    <cellStyle name="Comma 2 4 3 4 4 2" xfId="33678" xr:uid="{3C5F0F5F-E4C5-4B3B-90D1-0A96FB28E6CB}"/>
    <cellStyle name="Comma 2 4 3 4 5" xfId="8181" xr:uid="{7CA42588-1AD2-4A8A-B27E-A38CF54A4FAC}"/>
    <cellStyle name="Comma 2 4 3 4 5 2" xfId="27344" xr:uid="{159C535D-608D-4B1C-A26D-1F8E65F51736}"/>
    <cellStyle name="Comma 2 4 3 4 6" xfId="21010" xr:uid="{29F6449D-13ED-4389-ADD3-6AF123EE4295}"/>
    <cellStyle name="Comma 2 4 3 5" xfId="2107" xr:uid="{F9CFB099-AD06-433A-9029-17847B1EA36A}"/>
    <cellStyle name="Comma 2 4 3 5 2" xfId="4206" xr:uid="{E13F23DB-6975-4B0A-8CD0-81ACB5B66AF8}"/>
    <cellStyle name="Comma 2 4 3 5 2 2" xfId="16886" xr:uid="{575AFEE8-EE93-428A-BB6F-9F8D90686C9D}"/>
    <cellStyle name="Comma 2 4 3 5 2 2 2" xfId="36047" xr:uid="{099271DB-F834-49C3-BD7A-B0D5AD580A96}"/>
    <cellStyle name="Comma 2 4 3 5 2 3" xfId="10550" xr:uid="{0F6E7C2C-5DDA-40C0-A151-E3FD839B9959}"/>
    <cellStyle name="Comma 2 4 3 5 2 3 2" xfId="29713" xr:uid="{BA04793C-CAFB-4681-B619-63ED50B0B4A0}"/>
    <cellStyle name="Comma 2 4 3 5 2 4" xfId="23379" xr:uid="{0EAF8FC0-072D-41A9-A8D8-CDDF62038251}"/>
    <cellStyle name="Comma 2 4 3 5 3" xfId="6370" xr:uid="{148E6C3C-09C4-43A5-BA83-8EAC262DB8C5}"/>
    <cellStyle name="Comma 2 4 3 5 3 2" xfId="19048" xr:uid="{D719BB1E-C7F9-4F17-996E-11A42327DB91}"/>
    <cellStyle name="Comma 2 4 3 5 3 2 2" xfId="38209" xr:uid="{9E809F74-5750-45A8-8091-F7C61C2C8A0A}"/>
    <cellStyle name="Comma 2 4 3 5 3 3" xfId="12712" xr:uid="{825C4321-DA39-4B25-B69C-6CA27C7E0EAE}"/>
    <cellStyle name="Comma 2 4 3 5 3 3 2" xfId="31875" xr:uid="{4E0FC6A9-9536-4112-A91A-5B8DDAE7B0E8}"/>
    <cellStyle name="Comma 2 4 3 5 3 4" xfId="25541" xr:uid="{DF1C27BD-92D8-4DEB-8EDF-A19F5E012919}"/>
    <cellStyle name="Comma 2 4 3 5 4" xfId="14825" xr:uid="{EE50C559-CE1C-4974-BEFD-07F74A5A277B}"/>
    <cellStyle name="Comma 2 4 3 5 4 2" xfId="33986" xr:uid="{D96A8CDF-BCD7-4E29-9081-4D327CD299FC}"/>
    <cellStyle name="Comma 2 4 3 5 5" xfId="8489" xr:uid="{4475EBD1-F784-4F2C-94EE-938F910BEED9}"/>
    <cellStyle name="Comma 2 4 3 5 5 2" xfId="27652" xr:uid="{4F172711-8616-4A4C-9631-143AF2C34C0D}"/>
    <cellStyle name="Comma 2 4 3 5 6" xfId="21318" xr:uid="{1DE2B4B8-87F0-476F-9FC8-EFD719EE5354}"/>
    <cellStyle name="Comma 2 4 3 6" xfId="2417" xr:uid="{019EC00B-9158-4D58-9B96-94C0EB7CF59D}"/>
    <cellStyle name="Comma 2 4 3 6 2" xfId="4514" xr:uid="{88B03AE2-BC87-49D8-8484-4B016A6C79EB}"/>
    <cellStyle name="Comma 2 4 3 6 2 2" xfId="17194" xr:uid="{448CD6F1-2F0A-47DA-9116-9760BA68B9E9}"/>
    <cellStyle name="Comma 2 4 3 6 2 2 2" xfId="36355" xr:uid="{956C38C5-72B5-4359-9ECB-3B967DBCA985}"/>
    <cellStyle name="Comma 2 4 3 6 2 3" xfId="10858" xr:uid="{364A1993-2BA1-43E5-BCAB-D827FB008EAF}"/>
    <cellStyle name="Comma 2 4 3 6 2 3 2" xfId="30021" xr:uid="{46C94164-F4B9-4DE8-8961-4C6C531220CF}"/>
    <cellStyle name="Comma 2 4 3 6 2 4" xfId="23687" xr:uid="{4FBB839C-7BA6-4730-8F31-1CFBF2956AC4}"/>
    <cellStyle name="Comma 2 4 3 6 3" xfId="6678" xr:uid="{33F9C3FF-AD8E-4899-B809-BEC2F68833E0}"/>
    <cellStyle name="Comma 2 4 3 6 3 2" xfId="19356" xr:uid="{2A18F4A6-A332-431B-95B5-6DC104B43C84}"/>
    <cellStyle name="Comma 2 4 3 6 3 2 2" xfId="38517" xr:uid="{967D61FE-97A7-4BCD-9009-1639600C5B36}"/>
    <cellStyle name="Comma 2 4 3 6 3 3" xfId="13020" xr:uid="{BFDEEC6F-687F-40A1-A559-A296948EB152}"/>
    <cellStyle name="Comma 2 4 3 6 3 3 2" xfId="32183" xr:uid="{765F219E-2F88-47FF-9798-122EE24C3A94}"/>
    <cellStyle name="Comma 2 4 3 6 3 4" xfId="25849" xr:uid="{43F1822F-CDEF-4408-8D23-5821FE7248BB}"/>
    <cellStyle name="Comma 2 4 3 6 4" xfId="15133" xr:uid="{31A465B3-98DA-4AEE-8C82-09A10CB2A0C6}"/>
    <cellStyle name="Comma 2 4 3 6 4 2" xfId="34294" xr:uid="{08BA9E30-999D-44A3-8363-495F2C792BE9}"/>
    <cellStyle name="Comma 2 4 3 6 5" xfId="8797" xr:uid="{CBE0764D-8A84-4AB6-B908-F0718B3B2623}"/>
    <cellStyle name="Comma 2 4 3 6 5 2" xfId="27960" xr:uid="{92D6B795-2D5A-49F6-9FA0-76701C09A864}"/>
    <cellStyle name="Comma 2 4 3 6 6" xfId="21626" xr:uid="{04D9D862-508D-423E-9D4A-DF74FB665377}"/>
    <cellStyle name="Comma 2 4 3 7" xfId="3110" xr:uid="{67AABC8A-FC87-4B9C-91A4-4D2B06881B5E}"/>
    <cellStyle name="Comma 2 4 3 7 2" xfId="15790" xr:uid="{AA512ECC-7F94-429B-ABDD-780960BC2CF4}"/>
    <cellStyle name="Comma 2 4 3 7 2 2" xfId="34951" xr:uid="{A5924CD4-035B-4D99-9A51-236E9104AB9B}"/>
    <cellStyle name="Comma 2 4 3 7 3" xfId="9454" xr:uid="{D2D498B3-AAC7-4A86-B1F9-B37CD2629AF4}"/>
    <cellStyle name="Comma 2 4 3 7 3 2" xfId="28617" xr:uid="{95220A72-998F-4047-A07B-31B08331147F}"/>
    <cellStyle name="Comma 2 4 3 7 4" xfId="22283" xr:uid="{9920AA45-F894-4CA5-8B10-52C3324D7CBB}"/>
    <cellStyle name="Comma 2 4 3 8" xfId="5209" xr:uid="{06F656B9-6FF6-4EF0-91B0-5809412EEDE5}"/>
    <cellStyle name="Comma 2 4 3 8 2" xfId="17887" xr:uid="{BF4312CD-0AF5-4691-9BEF-CEE3AE0EE795}"/>
    <cellStyle name="Comma 2 4 3 8 2 2" xfId="37048" xr:uid="{15EB880E-0FD9-46DA-8192-F4D41B3389E1}"/>
    <cellStyle name="Comma 2 4 3 8 3" xfId="11551" xr:uid="{F775DAE2-1F12-480D-9724-C93ABA5CCD13}"/>
    <cellStyle name="Comma 2 4 3 8 3 2" xfId="30714" xr:uid="{C0A6318A-2F1E-41A9-A0D9-2251E00184FA}"/>
    <cellStyle name="Comma 2 4 3 8 4" xfId="24380" xr:uid="{B6D00D74-AE9A-44EC-BA81-595DE7D4EE00}"/>
    <cellStyle name="Comma 2 4 3 9" xfId="13729" xr:uid="{B3185978-702F-40D3-AC6A-0FC7B1D52982}"/>
    <cellStyle name="Comma 2 4 3 9 2" xfId="32890" xr:uid="{A460A0E8-E358-4290-BC89-37CEF8C067AD}"/>
    <cellStyle name="Comma 2 4 4" xfId="774" xr:uid="{470DBB43-4993-45B9-B610-70671CFC293B}"/>
    <cellStyle name="Comma 2 4 4 2" xfId="3222" xr:uid="{889884FA-2912-45DF-A5CE-0D86A0B308CC}"/>
    <cellStyle name="Comma 2 4 4 2 2" xfId="15902" xr:uid="{724E9B16-6BEA-462E-AC2A-852958176EC1}"/>
    <cellStyle name="Comma 2 4 4 2 2 2" xfId="35063" xr:uid="{09EC7999-4657-4365-8F0D-73F1B15BBE0E}"/>
    <cellStyle name="Comma 2 4 4 2 3" xfId="9566" xr:uid="{D83E018C-E201-43CC-A68A-760EA24CBC84}"/>
    <cellStyle name="Comma 2 4 4 2 3 2" xfId="28729" xr:uid="{99EFEC97-A6D3-4068-89D2-F9101340E224}"/>
    <cellStyle name="Comma 2 4 4 2 4" xfId="22395" xr:uid="{881B7C47-DD54-427D-9181-0F7DE39DEE53}"/>
    <cellStyle name="Comma 2 4 4 3" xfId="5322" xr:uid="{B85AF460-59CD-4E18-AB24-50DB330BA0EB}"/>
    <cellStyle name="Comma 2 4 4 3 2" xfId="18000" xr:uid="{537E29CE-9D60-4698-A4DF-469F85EF3731}"/>
    <cellStyle name="Comma 2 4 4 3 2 2" xfId="37161" xr:uid="{05D23A68-C022-4470-B502-4F052719C74C}"/>
    <cellStyle name="Comma 2 4 4 3 3" xfId="11664" xr:uid="{8FE33185-765A-4B15-96A8-25081A963066}"/>
    <cellStyle name="Comma 2 4 4 3 3 2" xfId="30827" xr:uid="{D0C83B30-C12D-47D9-B80F-1D7238AE8F19}"/>
    <cellStyle name="Comma 2 4 4 3 4" xfId="24493" xr:uid="{CC1232C0-0CBB-47D4-9E05-1C7B11ABFF62}"/>
    <cellStyle name="Comma 2 4 4 4" xfId="13841" xr:uid="{914E43CF-2754-434A-9F93-10E939DD970B}"/>
    <cellStyle name="Comma 2 4 4 4 2" xfId="33002" xr:uid="{175FCFC2-5E69-49F6-857B-CB7D6B947D7B}"/>
    <cellStyle name="Comma 2 4 4 5" xfId="7505" xr:uid="{D6F018EA-E3ED-4230-8626-815E7426715B}"/>
    <cellStyle name="Comma 2 4 4 5 2" xfId="26668" xr:uid="{2482E911-ED03-49DA-8DC0-ABA138B536D7}"/>
    <cellStyle name="Comma 2 4 4 6" xfId="20334" xr:uid="{6419735C-4648-4BD0-9201-E8CF5C282890}"/>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2 2" xfId="35558" xr:uid="{BFC6F678-1757-474C-B630-C3FF9F3DD7DF}"/>
    <cellStyle name="Comma 2 4 6 2 3" xfId="10061" xr:uid="{1E4055FC-AC48-4E49-B850-F0D79F6CA83F}"/>
    <cellStyle name="Comma 2 4 6 2 3 2" xfId="29224" xr:uid="{F577D71B-E184-4B6B-9226-2FA453B1DD94}"/>
    <cellStyle name="Comma 2 4 6 2 4" xfId="22890" xr:uid="{D39AA44E-A092-4340-A355-F199C59F038F}"/>
    <cellStyle name="Comma 2 4 6 3" xfId="5840" xr:uid="{0E45A489-0F6C-4209-95BF-728612C74EBA}"/>
    <cellStyle name="Comma 2 4 6 3 2" xfId="18518" xr:uid="{68F0998F-0DD7-4102-B805-0FBCB10AB5AF}"/>
    <cellStyle name="Comma 2 4 6 3 2 2" xfId="37679" xr:uid="{20174FC5-1F95-422D-AA8E-D4CED8789EB7}"/>
    <cellStyle name="Comma 2 4 6 3 3" xfId="12182" xr:uid="{6615FFFE-B71F-41BA-83DB-5BE9735494B0}"/>
    <cellStyle name="Comma 2 4 6 3 3 2" xfId="31345" xr:uid="{20BB094D-65CA-4121-A841-FD1B54504255}"/>
    <cellStyle name="Comma 2 4 6 3 4" xfId="25011" xr:uid="{82F420CF-F56E-4A92-A6B6-B3AA556729BB}"/>
    <cellStyle name="Comma 2 4 6 4" xfId="14336" xr:uid="{E6BB5C92-FFD0-46D1-9F6A-5902A3C24EB7}"/>
    <cellStyle name="Comma 2 4 6 4 2" xfId="33497" xr:uid="{E3C98F9B-E639-4AC7-B370-98A0A50731CE}"/>
    <cellStyle name="Comma 2 4 6 5" xfId="8000" xr:uid="{EE0489F6-9995-4578-8A52-4C9183CCA588}"/>
    <cellStyle name="Comma 2 4 6 5 2" xfId="27163" xr:uid="{4BEDF4CC-2284-4523-BCC6-3934DAAE7E85}"/>
    <cellStyle name="Comma 2 4 6 6" xfId="20829" xr:uid="{B749608F-2E1E-47F3-A336-CAA3A7E92C89}"/>
    <cellStyle name="Comma 2 4 7" xfId="1926" xr:uid="{5F7E87EB-D1DA-4083-93B7-0DF5DC5A5549}"/>
    <cellStyle name="Comma 2 4 7 2" xfId="4025" xr:uid="{6CAF9B7A-0F0E-4A83-9D44-60B9F699044F}"/>
    <cellStyle name="Comma 2 4 7 2 2" xfId="16705" xr:uid="{FB0473A5-A28B-4F30-93A4-5E5FF3F1C2CD}"/>
    <cellStyle name="Comma 2 4 7 2 2 2" xfId="35866" xr:uid="{B216EF1D-2914-4526-9354-0954B4A9A748}"/>
    <cellStyle name="Comma 2 4 7 2 3" xfId="10369" xr:uid="{CFB82118-0328-4771-8ACA-E38F4F495644}"/>
    <cellStyle name="Comma 2 4 7 2 3 2" xfId="29532" xr:uid="{C84A6A7B-2940-4BF4-9607-9BF7C5D87186}"/>
    <cellStyle name="Comma 2 4 7 2 4" xfId="23198" xr:uid="{FB064908-EE0F-4E27-8B1B-EDE0502E5A67}"/>
    <cellStyle name="Comma 2 4 7 3" xfId="6189" xr:uid="{3470D94F-486B-47E4-BD4A-7AB3D72DECBC}"/>
    <cellStyle name="Comma 2 4 7 3 2" xfId="18867" xr:uid="{5A763B36-B4B2-4A4D-81AA-4C98985454B4}"/>
    <cellStyle name="Comma 2 4 7 3 2 2" xfId="38028" xr:uid="{05C96781-632A-4308-BB91-BBA166CC258D}"/>
    <cellStyle name="Comma 2 4 7 3 3" xfId="12531" xr:uid="{2FFC7682-F711-4E7D-B447-3D937913E5AA}"/>
    <cellStyle name="Comma 2 4 7 3 3 2" xfId="31694" xr:uid="{893C33BB-A4DC-4C65-8FA7-FCB7C264D5BA}"/>
    <cellStyle name="Comma 2 4 7 3 4" xfId="25360" xr:uid="{2176D51C-27AA-455B-A801-9F727A7D3E48}"/>
    <cellStyle name="Comma 2 4 7 4" xfId="14644" xr:uid="{8558F03F-1EDB-4445-815D-0E6C93371DF2}"/>
    <cellStyle name="Comma 2 4 7 4 2" xfId="33805" xr:uid="{DA6EABD7-3B65-41E6-80FD-AF37CEFC0D9B}"/>
    <cellStyle name="Comma 2 4 7 5" xfId="8308" xr:uid="{8FD1C9D4-EE74-471D-B69E-ECC0660E3586}"/>
    <cellStyle name="Comma 2 4 7 5 2" xfId="27471" xr:uid="{053ADA35-D26A-408A-B4C6-6B66AFD02368}"/>
    <cellStyle name="Comma 2 4 7 6" xfId="21137" xr:uid="{111A134D-7DF9-413B-AC1E-E5740D0E1702}"/>
    <cellStyle name="Comma 2 4 8" xfId="2236" xr:uid="{2B7BDBA2-A4AE-4DCF-974E-48135A5C9DD0}"/>
    <cellStyle name="Comma 2 4 8 2" xfId="4333" xr:uid="{0611DD19-0A60-4D88-9A86-30C97CB04B35}"/>
    <cellStyle name="Comma 2 4 8 2 2" xfId="17013" xr:uid="{9A0883C5-BD23-4C41-94F0-C23004BAB11E}"/>
    <cellStyle name="Comma 2 4 8 2 2 2" xfId="36174" xr:uid="{70FEA78E-763C-4274-80A7-E201C86ADE2D}"/>
    <cellStyle name="Comma 2 4 8 2 3" xfId="10677" xr:uid="{2122E081-DC7C-4563-883D-EBA3E231465F}"/>
    <cellStyle name="Comma 2 4 8 2 3 2" xfId="29840" xr:uid="{AC7126A2-3C87-4366-B17B-7ABAF7263978}"/>
    <cellStyle name="Comma 2 4 8 2 4" xfId="23506" xr:uid="{9E48E668-68C8-404A-9346-F8FD6D23B0C7}"/>
    <cellStyle name="Comma 2 4 8 3" xfId="6497" xr:uid="{1DFC6F4B-F3CB-456B-A7F6-D195AFCC0FF4}"/>
    <cellStyle name="Comma 2 4 8 3 2" xfId="19175" xr:uid="{A88FF5B9-EAE2-4BC9-8A2E-A13B82B00BC7}"/>
    <cellStyle name="Comma 2 4 8 3 2 2" xfId="38336" xr:uid="{F25EB60F-FAA5-44E9-AA5E-310CB2005008}"/>
    <cellStyle name="Comma 2 4 8 3 3" xfId="12839" xr:uid="{BADED73F-5402-43DA-B9AE-0F4D0CF8B330}"/>
    <cellStyle name="Comma 2 4 8 3 3 2" xfId="32002" xr:uid="{9CE13220-0B38-4454-B869-231C80C22261}"/>
    <cellStyle name="Comma 2 4 8 3 4" xfId="25668" xr:uid="{A8229403-F1A2-4ACA-8B14-031D1D7EF3F9}"/>
    <cellStyle name="Comma 2 4 8 4" xfId="14952" xr:uid="{BA0EEC0D-9C98-4A90-975D-45B7E7C6C88C}"/>
    <cellStyle name="Comma 2 4 8 4 2" xfId="34113" xr:uid="{48021555-0C0B-42BD-9CDB-0D221CCBC399}"/>
    <cellStyle name="Comma 2 4 8 5" xfId="8616" xr:uid="{2DE3F30E-CF15-42EE-9082-13B813B236DA}"/>
    <cellStyle name="Comma 2 4 8 5 2" xfId="27779" xr:uid="{04756F33-B6EE-4361-8894-79E242348295}"/>
    <cellStyle name="Comma 2 4 8 6" xfId="21445" xr:uid="{3E523EFB-A135-4D2B-906F-0A13D678CD47}"/>
    <cellStyle name="Comma 2 4 9" xfId="2986" xr:uid="{18CDA4D7-FF18-438B-A689-B36634129DDB}"/>
    <cellStyle name="Comma 2 4 9 2" xfId="15666" xr:uid="{522A728C-8B80-4E49-85C9-D5B0D10EAFD9}"/>
    <cellStyle name="Comma 2 4 9 2 2" xfId="34827" xr:uid="{544B96A6-4C49-4E2C-B535-CF30C9F7E798}"/>
    <cellStyle name="Comma 2 4 9 3" xfId="9330" xr:uid="{0405B330-A124-4492-9F3C-EC71BB2A30F0}"/>
    <cellStyle name="Comma 2 4 9 3 2" xfId="28493" xr:uid="{4561074C-7D33-4BD3-A8F3-681909CE595D}"/>
    <cellStyle name="Comma 2 4 9 4" xfId="22159" xr:uid="{E7F9D908-DFCE-4686-906A-16E3A7DA323D}"/>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2 2" xfId="36471" xr:uid="{AA1FEC4D-7C3F-45A2-8224-6BA4BC50A5B4}"/>
    <cellStyle name="Comma 2 5 10 2 3" xfId="10974" xr:uid="{E77372D1-0278-4B34-8179-ECF4A1763A94}"/>
    <cellStyle name="Comma 2 5 10 2 3 2" xfId="30137" xr:uid="{4D26A0FA-BB28-4A03-BC3F-F2E5DD278A8B}"/>
    <cellStyle name="Comma 2 5 10 2 4" xfId="23803" xr:uid="{EA8FB151-5CC1-4592-8B4F-4A73B213C215}"/>
    <cellStyle name="Comma 2 5 10 3" xfId="6794" xr:uid="{9DC66DC5-ADD2-4D77-A87F-22E7F05BE3E8}"/>
    <cellStyle name="Comma 2 5 10 3 2" xfId="19472" xr:uid="{C2BDB73D-948F-46F2-A5C1-DF3B1DDEE8AC}"/>
    <cellStyle name="Comma 2 5 10 3 2 2" xfId="38633" xr:uid="{5094ECF2-704C-4DE3-A3D1-DB28DD39BD82}"/>
    <cellStyle name="Comma 2 5 10 3 3" xfId="13136" xr:uid="{181CC5A0-541E-4DDD-B269-AF3C34AB8EBB}"/>
    <cellStyle name="Comma 2 5 10 3 3 2" xfId="32299" xr:uid="{F9ED32A0-3B1C-44EC-884F-FC32EF09A0E0}"/>
    <cellStyle name="Comma 2 5 10 3 4" xfId="25965" xr:uid="{97577C40-54F5-42D2-AD22-6EBC9E8317B5}"/>
    <cellStyle name="Comma 2 5 10 4" xfId="15249" xr:uid="{E4792674-742A-43FF-8A07-9DA658E51749}"/>
    <cellStyle name="Comma 2 5 10 4 2" xfId="34410" xr:uid="{9E08D81C-8D48-4AAF-B7AF-DB713EA0FD2D}"/>
    <cellStyle name="Comma 2 5 10 5" xfId="8913" xr:uid="{10B706D3-6E60-4E6C-A35C-36E237ACE00B}"/>
    <cellStyle name="Comma 2 5 10 5 2" xfId="28076" xr:uid="{9A30FC7C-E354-4BD1-88C4-EAEF874C8D3E}"/>
    <cellStyle name="Comma 2 5 10 6" xfId="21742" xr:uid="{470C0D4A-3E05-4C89-8269-C540D06F9EB4}"/>
    <cellStyle name="Comma 2 5 11" xfId="2749" xr:uid="{EE7C0DCC-AB71-43DB-8248-A0F74D3D866B}"/>
    <cellStyle name="Comma 2 5 11 2" xfId="4835" xr:uid="{48D8674E-40EE-4120-8E9E-06A9A0F22139}"/>
    <cellStyle name="Comma 2 5 11 2 2" xfId="17515" xr:uid="{C568A66E-14A8-4F5F-AB15-876BC47164A1}"/>
    <cellStyle name="Comma 2 5 11 2 2 2" xfId="36676" xr:uid="{0D665123-D355-45E4-8EA0-6C30EF4732A9}"/>
    <cellStyle name="Comma 2 5 11 2 3" xfId="11179" xr:uid="{7CF75391-D914-44BB-9A5F-6CDE74E2AB85}"/>
    <cellStyle name="Comma 2 5 11 2 3 2" xfId="30342" xr:uid="{EAD48BAD-370A-4ADA-A781-2225023A13EE}"/>
    <cellStyle name="Comma 2 5 11 2 4" xfId="24008" xr:uid="{CDBB8C16-D41C-429F-9AE8-040B55D8EF34}"/>
    <cellStyle name="Comma 2 5 11 3" xfId="6999" xr:uid="{F04098CC-88E3-493C-944F-B8C0969457C5}"/>
    <cellStyle name="Comma 2 5 11 3 2" xfId="19677" xr:uid="{DA7F7C3F-57A3-4E52-84D6-80BEAE226BA6}"/>
    <cellStyle name="Comma 2 5 11 3 2 2" xfId="38838" xr:uid="{8AA403F2-99DE-4F08-AD30-789CDA1ED362}"/>
    <cellStyle name="Comma 2 5 11 3 3" xfId="13341" xr:uid="{2FEC4226-5E56-425D-8AE1-8D965B03DD7B}"/>
    <cellStyle name="Comma 2 5 11 3 3 2" xfId="32504" xr:uid="{742D21D2-2D1D-42E5-9B1E-8BEA26ABA8D0}"/>
    <cellStyle name="Comma 2 5 11 3 4" xfId="26170" xr:uid="{CA68B0C7-A3E0-4007-9243-4CD6A88A0BB1}"/>
    <cellStyle name="Comma 2 5 11 4" xfId="15454" xr:uid="{E3DAFD4D-F580-497F-BF34-6988E47F5CD5}"/>
    <cellStyle name="Comma 2 5 11 4 2" xfId="34615" xr:uid="{61CB5F30-DC77-4BDC-96A0-5945D360CF7B}"/>
    <cellStyle name="Comma 2 5 11 5" xfId="9118" xr:uid="{2BF58FDE-E4E5-4FDD-85AA-7C016358856E}"/>
    <cellStyle name="Comma 2 5 11 5 2" xfId="28281" xr:uid="{106BAD39-F22A-4F4C-97E3-94FA4B5FE92E}"/>
    <cellStyle name="Comma 2 5 11 6" xfId="21947" xr:uid="{4E0546DE-EE46-409B-B933-C65DE3B0828E}"/>
    <cellStyle name="Comma 2 5 12" xfId="2989" xr:uid="{220969AC-B82D-48FD-A415-88EAAB477EE9}"/>
    <cellStyle name="Comma 2 5 12 2" xfId="15669" xr:uid="{C24E3160-087F-4602-BEC5-2ECCB0D9C776}"/>
    <cellStyle name="Comma 2 5 12 2 2" xfId="34830" xr:uid="{69B30411-E132-4F11-BDC8-02D53A0CA23F}"/>
    <cellStyle name="Comma 2 5 12 3" xfId="9333" xr:uid="{47E70F32-1FC5-45E2-8784-1B44D97AB9C8}"/>
    <cellStyle name="Comma 2 5 12 3 2" xfId="28496" xr:uid="{D3AD29D1-9385-4ECB-BDDE-38B9F8F9E218}"/>
    <cellStyle name="Comma 2 5 12 4" xfId="22162" xr:uid="{512D5BB8-1C82-4540-9B1E-EE1BF2D9A2B0}"/>
    <cellStyle name="Comma 2 5 13" xfId="5069" xr:uid="{339CBA84-F87E-4ACC-A9BD-D07C19D2A549}"/>
    <cellStyle name="Comma 2 5 13 2" xfId="17749" xr:uid="{37EC9E7F-5154-4EB8-8381-293B72003889}"/>
    <cellStyle name="Comma 2 5 13 2 2" xfId="36910" xr:uid="{EAD444EE-8CB7-4EDD-BCC4-FC4B58C67E23}"/>
    <cellStyle name="Comma 2 5 13 3" xfId="11413" xr:uid="{465BA738-25B9-4A41-A9EA-39EE31A0C2E4}"/>
    <cellStyle name="Comma 2 5 13 3 2" xfId="30576" xr:uid="{C2C5993F-CB0D-4CEA-A593-D5E1C6D7F4ED}"/>
    <cellStyle name="Comma 2 5 13 4" xfId="24242" xr:uid="{C98C9D84-CD2E-441B-8E65-A57E7F426BFA}"/>
    <cellStyle name="Comma 2 5 14" xfId="6137" xr:uid="{CB904C6D-7A68-46AB-8C97-080E7E94A1A6}"/>
    <cellStyle name="Comma 2 5 14 2" xfId="18815" xr:uid="{EAFC56BA-FDFC-48B6-A2A2-6D27EECF7976}"/>
    <cellStyle name="Comma 2 5 14 2 2" xfId="37976" xr:uid="{46E9EF70-DB8E-4FAB-A395-1D943D80FA7B}"/>
    <cellStyle name="Comma 2 5 14 3" xfId="12479" xr:uid="{BEE1C7AF-1C12-4925-B063-E65403419B2A}"/>
    <cellStyle name="Comma 2 5 14 3 2" xfId="31642" xr:uid="{EDD1D82C-A7ED-479F-8C57-B28BDF0FE2EB}"/>
    <cellStyle name="Comma 2 5 14 4" xfId="25308" xr:uid="{9CFD5753-A98E-4CCB-819F-5957EB73E46D}"/>
    <cellStyle name="Comma 2 5 15" xfId="13608" xr:uid="{DB55D319-DBF2-4448-803F-C8C9E26D21DB}"/>
    <cellStyle name="Comma 2 5 15 2" xfId="32769" xr:uid="{F5F9B6AA-83AA-49F2-9E7F-944AE6EA1537}"/>
    <cellStyle name="Comma 2 5 16" xfId="7272" xr:uid="{CD065D0B-047E-4E04-8FBA-CEF895CE0791}"/>
    <cellStyle name="Comma 2 5 16 2" xfId="26435" xr:uid="{27B5BAA8-44B6-4FA4-A2A1-25E4CC2D6D9C}"/>
    <cellStyle name="Comma 2 5 17" xfId="20101" xr:uid="{9DD7DB2C-0DC1-479E-A08A-0EADF76982D9}"/>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2 2" xfId="36706" xr:uid="{DC9FED56-16D8-42C8-B742-F97B0063A7D0}"/>
    <cellStyle name="Comma 2 5 2 10 2 3" xfId="11209" xr:uid="{648A4A32-ECE1-4D82-AC1E-E048E347A9CA}"/>
    <cellStyle name="Comma 2 5 2 10 2 3 2" xfId="30372" xr:uid="{1823744D-273D-4518-B62C-780764C12198}"/>
    <cellStyle name="Comma 2 5 2 10 2 4" xfId="24038" xr:uid="{C14480D0-0AC6-464D-8B8F-3453C5050C94}"/>
    <cellStyle name="Comma 2 5 2 10 3" xfId="7029" xr:uid="{F730173E-395D-4FE7-9773-1C4E8928AD8F}"/>
    <cellStyle name="Comma 2 5 2 10 3 2" xfId="19707" xr:uid="{C0070053-E19F-4014-8909-B70984630A65}"/>
    <cellStyle name="Comma 2 5 2 10 3 2 2" xfId="38868" xr:uid="{4C8494F5-DA9A-4FE9-9891-0BF742C9B997}"/>
    <cellStyle name="Comma 2 5 2 10 3 3" xfId="13371" xr:uid="{44B82D95-E5E9-4C86-93F7-65A77EC28ECE}"/>
    <cellStyle name="Comma 2 5 2 10 3 3 2" xfId="32534" xr:uid="{A6A7E4C8-33C8-4A50-AAC5-CDFF4CBFAE95}"/>
    <cellStyle name="Comma 2 5 2 10 3 4" xfId="26200" xr:uid="{7967B604-CAE8-4F35-99D0-4D632BBF4C94}"/>
    <cellStyle name="Comma 2 5 2 10 4" xfId="15484" xr:uid="{B24B390C-CC26-4E91-BC0A-6BD70CAD176C}"/>
    <cellStyle name="Comma 2 5 2 10 4 2" xfId="34645" xr:uid="{01C7B2A2-59EB-4943-B8DA-71348E960768}"/>
    <cellStyle name="Comma 2 5 2 10 5" xfId="9148" xr:uid="{376DEF09-16FF-4DDF-8253-02E53AE4A195}"/>
    <cellStyle name="Comma 2 5 2 10 5 2" xfId="28311" xr:uid="{033AD71B-C4C6-4CB6-8F3F-7F68B134BB4C}"/>
    <cellStyle name="Comma 2 5 2 10 6" xfId="21977" xr:uid="{9622C587-1647-43D8-B2A3-2ED30856B457}"/>
    <cellStyle name="Comma 2 5 2 11" xfId="3045" xr:uid="{7DFEE16F-9D19-4011-9B06-87E6D83DEF28}"/>
    <cellStyle name="Comma 2 5 2 11 2" xfId="15725" xr:uid="{043D1035-FE61-482D-820E-C0D7E00EF85F}"/>
    <cellStyle name="Comma 2 5 2 11 2 2" xfId="34886" xr:uid="{A526231A-FB0B-47D5-805D-044555CA59BF}"/>
    <cellStyle name="Comma 2 5 2 11 3" xfId="9389" xr:uid="{1C93A1B5-2136-4597-B7C5-3666BB59C5D8}"/>
    <cellStyle name="Comma 2 5 2 11 3 2" xfId="28552" xr:uid="{592656E9-32AC-4A2D-8C17-A5C45A068D5E}"/>
    <cellStyle name="Comma 2 5 2 11 4" xfId="22218" xr:uid="{ABC4FA19-FE41-4AF4-A8DB-C85855880711}"/>
    <cellStyle name="Comma 2 5 2 12" xfId="5142" xr:uid="{5BCC530C-8BEA-4B6E-AF14-332CB2FA9BEA}"/>
    <cellStyle name="Comma 2 5 2 12 2" xfId="17820" xr:uid="{C097391F-E909-43E0-89ED-222C79CB55F5}"/>
    <cellStyle name="Comma 2 5 2 12 2 2" xfId="36981" xr:uid="{17EA18B2-08D5-4AC7-9CE6-9DA91952EB9D}"/>
    <cellStyle name="Comma 2 5 2 12 3" xfId="11484" xr:uid="{930BFA61-FAF5-48C5-BBB2-86A53FC56A60}"/>
    <cellStyle name="Comma 2 5 2 12 3 2" xfId="30647" xr:uid="{253A5F04-B5DA-449D-B4FF-80B7888229BC}"/>
    <cellStyle name="Comma 2 5 2 12 4" xfId="24313" xr:uid="{367214F6-816A-43FF-A4D5-A7DCB56CB7DF}"/>
    <cellStyle name="Comma 2 5 2 13" xfId="5650" xr:uid="{A986A4F3-FADC-4B9D-BF18-B17CCB50074F}"/>
    <cellStyle name="Comma 2 5 2 13 2" xfId="18328" xr:uid="{476F4328-1D52-4556-B2C8-C96BDCF96073}"/>
    <cellStyle name="Comma 2 5 2 13 2 2" xfId="37489" xr:uid="{CF834F76-0A27-47CD-80EC-1A85ED23746F}"/>
    <cellStyle name="Comma 2 5 2 13 3" xfId="11992" xr:uid="{CCBB8D5F-AE17-46A1-B9FA-BC7457231406}"/>
    <cellStyle name="Comma 2 5 2 13 3 2" xfId="31155" xr:uid="{DD1E0C80-CEAC-4F73-B433-A5B6DCEA2E03}"/>
    <cellStyle name="Comma 2 5 2 13 4" xfId="24821" xr:uid="{6E263584-F2A2-4FF1-84E6-55CFC73DA84A}"/>
    <cellStyle name="Comma 2 5 2 14" xfId="13664" xr:uid="{67A8F396-DA97-4FE2-880D-F0F284999A57}"/>
    <cellStyle name="Comma 2 5 2 14 2" xfId="32825" xr:uid="{29993E16-6708-4BD8-862A-F59CE8C56376}"/>
    <cellStyle name="Comma 2 5 2 15" xfId="7328" xr:uid="{C632118B-2AE4-4C60-B47C-E224A979B69B}"/>
    <cellStyle name="Comma 2 5 2 15 2" xfId="26491" xr:uid="{153BF6A6-5C7C-4C6B-9ADB-5911E3F53274}"/>
    <cellStyle name="Comma 2 5 2 16" xfId="20157" xr:uid="{B74DEB64-B642-4FB0-BCF1-8DA0E8556069}"/>
    <cellStyle name="Comma 2 5 2 2" xfId="708" xr:uid="{BA9993DF-C2A1-4EA2-B582-727128B91C8B}"/>
    <cellStyle name="Comma 2 5 2 2 10" xfId="5267" xr:uid="{8F52CBBD-76BC-4ABF-9C3E-B53649A0532D}"/>
    <cellStyle name="Comma 2 5 2 2 10 2" xfId="17945" xr:uid="{CA0F16FD-EBC1-4D47-8FEB-2D21BD2B584C}"/>
    <cellStyle name="Comma 2 5 2 2 10 2 2" xfId="37106" xr:uid="{13AD1098-BB72-49B5-9457-6D453CF0DC64}"/>
    <cellStyle name="Comma 2 5 2 2 10 3" xfId="11609" xr:uid="{DB5A1ACD-73D0-43F5-BB59-560F7C877D4A}"/>
    <cellStyle name="Comma 2 5 2 2 10 3 2" xfId="30772" xr:uid="{5AB04D29-6DF9-461B-8C35-775AC853DDC5}"/>
    <cellStyle name="Comma 2 5 2 2 10 4" xfId="24438" xr:uid="{CC7B14B7-61E3-44DF-9C31-0EF82DB8BD79}"/>
    <cellStyle name="Comma 2 5 2 2 11" xfId="5046" xr:uid="{F8AF2B59-007C-4734-B240-7715F6DF661D}"/>
    <cellStyle name="Comma 2 5 2 2 11 2" xfId="17726" xr:uid="{294487E0-9457-4749-ACF2-A9DCB750FABE}"/>
    <cellStyle name="Comma 2 5 2 2 11 2 2" xfId="36887" xr:uid="{47DBBAD6-122E-4C8F-AC48-AA7C8B2CB938}"/>
    <cellStyle name="Comma 2 5 2 2 11 3" xfId="11390" xr:uid="{EE770F46-B4A0-414A-97A3-4EBD89CC1F79}"/>
    <cellStyle name="Comma 2 5 2 2 11 3 2" xfId="30553" xr:uid="{37AB4A78-826D-4E2A-B83B-2AFF3F27D367}"/>
    <cellStyle name="Comma 2 5 2 2 11 4" xfId="24219" xr:uid="{C1D88C37-1EFF-46F8-BEFC-CC98742D9AF6}"/>
    <cellStyle name="Comma 2 5 2 2 12" xfId="13786" xr:uid="{6E0CD76C-936A-4CD3-AB57-6391C829DFDF}"/>
    <cellStyle name="Comma 2 5 2 2 12 2" xfId="32947" xr:uid="{D2A34113-D010-4053-ABC3-56BCA053DC42}"/>
    <cellStyle name="Comma 2 5 2 2 13" xfId="7450" xr:uid="{619214DE-4B7E-4C80-817D-4233AA6FC782}"/>
    <cellStyle name="Comma 2 5 2 2 13 2" xfId="26613" xr:uid="{676136BE-FA9B-4AA5-90DB-F3EC99845623}"/>
    <cellStyle name="Comma 2 5 2 2 14" xfId="20279" xr:uid="{78A75EE8-2142-43A9-AEC9-B67A2EAD3EF5}"/>
    <cellStyle name="Comma 2 5 2 2 2" xfId="1020" xr:uid="{AD87D740-9C89-416B-BA85-50234977BA07}"/>
    <cellStyle name="Comma 2 5 2 2 2 2" xfId="3460" xr:uid="{E74482FD-CB9E-45B9-914B-7E44B753CCE5}"/>
    <cellStyle name="Comma 2 5 2 2 2 2 2" xfId="16140" xr:uid="{ECD478CE-3D70-4B8B-B9F4-D17A976D6F74}"/>
    <cellStyle name="Comma 2 5 2 2 2 2 2 2" xfId="35301" xr:uid="{505EAEB4-135D-4FF6-AAC8-D765FD986454}"/>
    <cellStyle name="Comma 2 5 2 2 2 2 3" xfId="9804" xr:uid="{F08E53B0-3EE5-4ADB-8756-A645FAC86AE6}"/>
    <cellStyle name="Comma 2 5 2 2 2 2 3 2" xfId="28967" xr:uid="{AFECBF29-F543-4DEE-96E5-7EC69EDB16B2}"/>
    <cellStyle name="Comma 2 5 2 2 2 2 4" xfId="22633" xr:uid="{9AF9EE13-8620-464C-BFEF-AA86EBE943FD}"/>
    <cellStyle name="Comma 2 5 2 2 2 3" xfId="5563" xr:uid="{9700B3E0-0BE2-483F-86F8-7674937FF7F9}"/>
    <cellStyle name="Comma 2 5 2 2 2 3 2" xfId="18241" xr:uid="{093B2242-3705-4B9A-B022-55F754FE299E}"/>
    <cellStyle name="Comma 2 5 2 2 2 3 2 2" xfId="37402" xr:uid="{255DD8A9-34E2-4386-9352-FE89762A1DC9}"/>
    <cellStyle name="Comma 2 5 2 2 2 3 3" xfId="11905" xr:uid="{852D916D-D148-477A-B177-E8A93584374A}"/>
    <cellStyle name="Comma 2 5 2 2 2 3 3 2" xfId="31068" xr:uid="{19E8CCA6-1AF4-414C-8068-E866F06C6748}"/>
    <cellStyle name="Comma 2 5 2 2 2 3 4" xfId="24734" xr:uid="{DC674633-E8D7-40E3-9BCD-1A77E93A45DD}"/>
    <cellStyle name="Comma 2 5 2 2 2 4" xfId="14079" xr:uid="{50291003-E91B-4CBC-9670-55F1D68ACB9B}"/>
    <cellStyle name="Comma 2 5 2 2 2 4 2" xfId="33240" xr:uid="{36ED8A31-D71E-455A-88E4-907FAAD66A4F}"/>
    <cellStyle name="Comma 2 5 2 2 2 5" xfId="7743" xr:uid="{3B6CB70A-25A3-4487-9E21-26A85011E747}"/>
    <cellStyle name="Comma 2 5 2 2 2 5 2" xfId="26906" xr:uid="{CB404736-8044-4444-B48C-7413BAC095AB}"/>
    <cellStyle name="Comma 2 5 2 2 2 6" xfId="20572" xr:uid="{8963637C-4C1F-49F2-838A-9D224138A632}"/>
    <cellStyle name="Comma 2 5 2 2 3" xfId="1338" xr:uid="{2E402DB6-67F2-4749-914F-2EB25C6032D5}"/>
    <cellStyle name="Comma 2 5 2 2 3 2" xfId="3671" xr:uid="{F60CBBB6-1E6F-404F-B11B-88375016CFDA}"/>
    <cellStyle name="Comma 2 5 2 2 3 2 2" xfId="16351" xr:uid="{777E2BFD-CF5D-454D-B1EC-22A31D9BF103}"/>
    <cellStyle name="Comma 2 5 2 2 3 2 2 2" xfId="35512" xr:uid="{4E2B0E9E-BBBE-41B9-B108-8F9EACF4F16E}"/>
    <cellStyle name="Comma 2 5 2 2 3 2 3" xfId="10015" xr:uid="{F9F1D95F-A75A-4579-B3FD-8373D275958B}"/>
    <cellStyle name="Comma 2 5 2 2 3 2 3 2" xfId="29178" xr:uid="{C7A86A6F-6962-4B8D-8D73-7D223F3F0CA4}"/>
    <cellStyle name="Comma 2 5 2 2 3 2 4" xfId="22844" xr:uid="{75A69CB7-9318-4FEF-80B5-6E7377C9EA80}"/>
    <cellStyle name="Comma 2 5 2 2 3 3" xfId="5789" xr:uid="{0EB78D75-5369-44D0-A2D8-23DA5ACFE3E5}"/>
    <cellStyle name="Comma 2 5 2 2 3 3 2" xfId="18467" xr:uid="{9C887FF3-7069-45D4-B0BB-878CD0C08A46}"/>
    <cellStyle name="Comma 2 5 2 2 3 3 2 2" xfId="37628" xr:uid="{C6E8E9F6-C37C-476C-93BF-8266AB00BD4D}"/>
    <cellStyle name="Comma 2 5 2 2 3 3 3" xfId="12131" xr:uid="{1D26857E-78AA-4D4C-B791-5BF57B8DA89A}"/>
    <cellStyle name="Comma 2 5 2 2 3 3 3 2" xfId="31294" xr:uid="{E860406B-B818-4197-9E40-9B69151E2917}"/>
    <cellStyle name="Comma 2 5 2 2 3 3 4" xfId="24960" xr:uid="{6AAB0213-A02F-4A0C-AFE5-472D34BEFF7F}"/>
    <cellStyle name="Comma 2 5 2 2 3 4" xfId="14290" xr:uid="{9A5D2B84-3454-4C81-B332-59CB79A29041}"/>
    <cellStyle name="Comma 2 5 2 2 3 4 2" xfId="33451" xr:uid="{D51BA0C3-6048-4A2B-9E89-0D289DD11B5E}"/>
    <cellStyle name="Comma 2 5 2 2 3 5" xfId="7954" xr:uid="{85261C54-C591-419D-952C-20C6BD5067DB}"/>
    <cellStyle name="Comma 2 5 2 2 3 5 2" xfId="27117" xr:uid="{2FDF3F05-43C2-47B3-A320-D2F1596C215A}"/>
    <cellStyle name="Comma 2 5 2 2 3 6" xfId="20783" xr:uid="{B483522C-E78B-4336-97C6-579A57BF0902}"/>
    <cellStyle name="Comma 2 5 2 2 4" xfId="1653" xr:uid="{87FA1134-DA95-4DA8-8C14-E8EF6EC306A9}"/>
    <cellStyle name="Comma 2 5 2 2 4 2" xfId="3955" xr:uid="{720B35A0-E15C-457C-9574-6954E04F2A21}"/>
    <cellStyle name="Comma 2 5 2 2 4 2 2" xfId="16635" xr:uid="{70640141-269D-48B0-8417-449CE077BBF7}"/>
    <cellStyle name="Comma 2 5 2 2 4 2 2 2" xfId="35796" xr:uid="{334C01DF-7C6A-4319-8660-6F28E7ED5571}"/>
    <cellStyle name="Comma 2 5 2 2 4 2 3" xfId="10299" xr:uid="{D9BD7BBA-FB1A-47F6-9C90-D27A2A590C62}"/>
    <cellStyle name="Comma 2 5 2 2 4 2 3 2" xfId="29462" xr:uid="{61227297-EC19-4D96-A11E-955BF1241387}"/>
    <cellStyle name="Comma 2 5 2 2 4 2 4" xfId="23128" xr:uid="{7D598BD7-152E-4BF4-8D73-84D31A75C0AF}"/>
    <cellStyle name="Comma 2 5 2 2 4 3" xfId="6078" xr:uid="{DCA41701-DCCA-4F0A-9B46-56CFF61F6189}"/>
    <cellStyle name="Comma 2 5 2 2 4 3 2" xfId="18756" xr:uid="{02763C36-7481-4DFD-990A-E569FC588203}"/>
    <cellStyle name="Comma 2 5 2 2 4 3 2 2" xfId="37917" xr:uid="{289ABA40-4482-4EBA-9D2A-66212098F92D}"/>
    <cellStyle name="Comma 2 5 2 2 4 3 3" xfId="12420" xr:uid="{B23906C9-AC5A-442F-9FB8-5C38F4620802}"/>
    <cellStyle name="Comma 2 5 2 2 4 3 3 2" xfId="31583" xr:uid="{5350FCC1-A8CC-4D98-A7C3-9E5FC6840DFA}"/>
    <cellStyle name="Comma 2 5 2 2 4 3 4" xfId="25249" xr:uid="{E6248064-5039-4483-91B5-8299C60A1401}"/>
    <cellStyle name="Comma 2 5 2 2 4 4" xfId="14574" xr:uid="{147DAFB5-0DE2-482B-85CA-0D2F6F6E32D0}"/>
    <cellStyle name="Comma 2 5 2 2 4 4 2" xfId="33735" xr:uid="{4BDFD49C-FDD7-4372-BFC1-23EBEB2740C2}"/>
    <cellStyle name="Comma 2 5 2 2 4 5" xfId="8238" xr:uid="{FA2AE892-639F-41F3-97FA-74B13E813A37}"/>
    <cellStyle name="Comma 2 5 2 2 4 5 2" xfId="27401" xr:uid="{C2A47AAE-F079-4F9E-B1B2-00360A9764B8}"/>
    <cellStyle name="Comma 2 5 2 2 4 6" xfId="21067" xr:uid="{471D4040-5AEE-4CD4-B865-76C72FC1B42C}"/>
    <cellStyle name="Comma 2 5 2 2 5" xfId="2164" xr:uid="{94054972-D539-411F-B6AC-AA96FACA979F}"/>
    <cellStyle name="Comma 2 5 2 2 5 2" xfId="4263" xr:uid="{DAE56784-9D3B-4A1B-9CF0-B1EFDB9F43AC}"/>
    <cellStyle name="Comma 2 5 2 2 5 2 2" xfId="16943" xr:uid="{1388A71D-83EC-4B84-A91B-0445AF657F79}"/>
    <cellStyle name="Comma 2 5 2 2 5 2 2 2" xfId="36104" xr:uid="{F96CE243-E383-4F32-B12D-A79514FF21EA}"/>
    <cellStyle name="Comma 2 5 2 2 5 2 3" xfId="10607" xr:uid="{37FDEBB9-7699-4D77-A7EB-773498457692}"/>
    <cellStyle name="Comma 2 5 2 2 5 2 3 2" xfId="29770" xr:uid="{EC26B7BA-BF34-48B7-8455-53093177F5EC}"/>
    <cellStyle name="Comma 2 5 2 2 5 2 4" xfId="23436" xr:uid="{0547D3F7-BBA8-4006-A27B-D2A1ACC2D531}"/>
    <cellStyle name="Comma 2 5 2 2 5 3" xfId="6427" xr:uid="{07C978AE-9D54-4213-A886-BA89D8B6DBC4}"/>
    <cellStyle name="Comma 2 5 2 2 5 3 2" xfId="19105" xr:uid="{B5452E2C-F571-4C92-8179-E918B9DB6B85}"/>
    <cellStyle name="Comma 2 5 2 2 5 3 2 2" xfId="38266" xr:uid="{55926CE6-2C02-4A62-92FC-B8F9093DA4CA}"/>
    <cellStyle name="Comma 2 5 2 2 5 3 3" xfId="12769" xr:uid="{E62985A0-7DCD-4482-9EC7-12B1264E90D3}"/>
    <cellStyle name="Comma 2 5 2 2 5 3 3 2" xfId="31932" xr:uid="{64CFF6DD-1077-4350-B8D7-D4BFB2BD49AD}"/>
    <cellStyle name="Comma 2 5 2 2 5 3 4" xfId="25598" xr:uid="{B871B649-11F5-4947-9183-A269F87602E2}"/>
    <cellStyle name="Comma 2 5 2 2 5 4" xfId="14882" xr:uid="{7C850C4F-74D7-4C7B-8802-7DB82FFE76AF}"/>
    <cellStyle name="Comma 2 5 2 2 5 4 2" xfId="34043" xr:uid="{64A97744-F5EE-435F-96A8-B488E1BEF2C1}"/>
    <cellStyle name="Comma 2 5 2 2 5 5" xfId="8546" xr:uid="{7B7B57E3-13FD-4F03-B37E-C38734D3B865}"/>
    <cellStyle name="Comma 2 5 2 2 5 5 2" xfId="27709" xr:uid="{F302DC41-7946-4EB4-A4F9-E4F429C663E5}"/>
    <cellStyle name="Comma 2 5 2 2 5 6" xfId="21375" xr:uid="{2C91CF12-BE05-4D98-A761-02D634CBF111}"/>
    <cellStyle name="Comma 2 5 2 2 6" xfId="2474" xr:uid="{3D366744-A3DD-4715-8B54-B6ABCD4962AF}"/>
    <cellStyle name="Comma 2 5 2 2 6 2" xfId="4571" xr:uid="{5E7D3290-30E6-491C-A571-3311233190EB}"/>
    <cellStyle name="Comma 2 5 2 2 6 2 2" xfId="17251" xr:uid="{8C3A9F21-D1B4-4C52-AEE6-3D271CB43D4F}"/>
    <cellStyle name="Comma 2 5 2 2 6 2 2 2" xfId="36412" xr:uid="{8A0328DD-09C0-40DE-93FA-A60F6FBF2B31}"/>
    <cellStyle name="Comma 2 5 2 2 6 2 3" xfId="10915" xr:uid="{1F1C6956-EF2E-4E1F-A607-C1300C29EFDF}"/>
    <cellStyle name="Comma 2 5 2 2 6 2 3 2" xfId="30078" xr:uid="{5F0203F1-8E2E-478E-BAE8-D83ABEF5F54E}"/>
    <cellStyle name="Comma 2 5 2 2 6 2 4" xfId="23744" xr:uid="{BA6534AD-30E0-4D70-AD97-5E8AEFEA8A65}"/>
    <cellStyle name="Comma 2 5 2 2 6 3" xfId="6735" xr:uid="{ED7A72C4-A23F-49A3-9427-23455D9596D6}"/>
    <cellStyle name="Comma 2 5 2 2 6 3 2" xfId="19413" xr:uid="{7051CE5F-2532-4C36-B2EF-4948DA9D4BFC}"/>
    <cellStyle name="Comma 2 5 2 2 6 3 2 2" xfId="38574" xr:uid="{CBC7938E-265F-4D6D-8468-9BDE44B28AC5}"/>
    <cellStyle name="Comma 2 5 2 2 6 3 3" xfId="13077" xr:uid="{8C2F1C9C-F9CC-426C-8895-14AADBE4A830}"/>
    <cellStyle name="Comma 2 5 2 2 6 3 3 2" xfId="32240" xr:uid="{95451399-1D76-4FD2-814C-3F7B18ECC7FD}"/>
    <cellStyle name="Comma 2 5 2 2 6 3 4" xfId="25906" xr:uid="{2B1A5C19-DA4B-4027-8900-151341580B60}"/>
    <cellStyle name="Comma 2 5 2 2 6 4" xfId="15190" xr:uid="{509C5985-962F-49C7-9350-B062CBFE308D}"/>
    <cellStyle name="Comma 2 5 2 2 6 4 2" xfId="34351" xr:uid="{4187E477-5A92-4253-AF17-55032523B352}"/>
    <cellStyle name="Comma 2 5 2 2 6 5" xfId="8854" xr:uid="{82CEB6C0-0519-400E-936B-09065F05F8D5}"/>
    <cellStyle name="Comma 2 5 2 2 6 5 2" xfId="28017" xr:uid="{FE9B53E2-826C-447C-BF89-352BBC3C866B}"/>
    <cellStyle name="Comma 2 5 2 2 6 6" xfId="21683" xr:uid="{FAF0B00E-74F9-4C90-9A38-0758B514C744}"/>
    <cellStyle name="Comma 2 5 2 2 7" xfId="2696" xr:uid="{F9FCFF83-EC22-4CD7-949C-6C3252FFBA1B}"/>
    <cellStyle name="Comma 2 5 2 2 7 2" xfId="4789" xr:uid="{C651EE6C-CEC7-453E-894F-DA9C3100BF91}"/>
    <cellStyle name="Comma 2 5 2 2 7 2 2" xfId="17469" xr:uid="{51EE1F76-77F5-4430-BA47-39014F1C030F}"/>
    <cellStyle name="Comma 2 5 2 2 7 2 2 2" xfId="36630" xr:uid="{31227800-7418-4E20-879B-6AF3D9813A44}"/>
    <cellStyle name="Comma 2 5 2 2 7 2 3" xfId="11133" xr:uid="{684A9394-5EB4-4540-9947-18A2F7F5000E}"/>
    <cellStyle name="Comma 2 5 2 2 7 2 3 2" xfId="30296" xr:uid="{E7CFF788-A110-45DB-AF63-4680FDD33D86}"/>
    <cellStyle name="Comma 2 5 2 2 7 2 4" xfId="23962" xr:uid="{E2362298-928D-48AD-9C87-C71A0A1C1E4C}"/>
    <cellStyle name="Comma 2 5 2 2 7 3" xfId="6953" xr:uid="{A06DE20A-7673-4CF7-AF29-112F5BB33B5E}"/>
    <cellStyle name="Comma 2 5 2 2 7 3 2" xfId="19631" xr:uid="{F70782A2-EB49-4B3B-AAB1-5620B81214E2}"/>
    <cellStyle name="Comma 2 5 2 2 7 3 2 2" xfId="38792" xr:uid="{464C295E-783F-4B26-88E0-15370C3EF27E}"/>
    <cellStyle name="Comma 2 5 2 2 7 3 3" xfId="13295" xr:uid="{82F707A3-4FCA-4448-BFB0-C8A306F8C7AD}"/>
    <cellStyle name="Comma 2 5 2 2 7 3 3 2" xfId="32458" xr:uid="{3F421868-A8E3-4F64-A453-B930B70305E9}"/>
    <cellStyle name="Comma 2 5 2 2 7 3 4" xfId="26124" xr:uid="{E07D03F3-5715-43D1-A41F-A8A8F17EC4F3}"/>
    <cellStyle name="Comma 2 5 2 2 7 4" xfId="15408" xr:uid="{AAE0E60E-80D2-49A8-AC25-C969E717A202}"/>
    <cellStyle name="Comma 2 5 2 2 7 4 2" xfId="34569" xr:uid="{42B9E550-7030-4533-AFE9-F65507EA05EC}"/>
    <cellStyle name="Comma 2 5 2 2 7 5" xfId="9072" xr:uid="{BBB2F8A3-6452-4333-873E-69E111E60A3A}"/>
    <cellStyle name="Comma 2 5 2 2 7 5 2" xfId="28235" xr:uid="{D230BA3D-A125-4B97-B9E1-3D7486FCE640}"/>
    <cellStyle name="Comma 2 5 2 2 7 6" xfId="21901" xr:uid="{1C0B7F0A-B64B-4644-81BB-4864FE7CEA10}"/>
    <cellStyle name="Comma 2 5 2 2 8" xfId="2909" xr:uid="{35EB9348-3EB6-4099-89E4-672E8FDBD5C2}"/>
    <cellStyle name="Comma 2 5 2 2 8 2" xfId="4994" xr:uid="{5F5079BD-139C-466D-BC1A-34A80956D424}"/>
    <cellStyle name="Comma 2 5 2 2 8 2 2" xfId="17674" xr:uid="{55504474-2400-4C17-8657-851AAC9FBF68}"/>
    <cellStyle name="Comma 2 5 2 2 8 2 2 2" xfId="36835" xr:uid="{89591E47-9728-4492-8C62-3143A4F4CF64}"/>
    <cellStyle name="Comma 2 5 2 2 8 2 3" xfId="11338" xr:uid="{79131CB5-E07F-4FA2-9139-E3F9B636FC77}"/>
    <cellStyle name="Comma 2 5 2 2 8 2 3 2" xfId="30501" xr:uid="{5518B091-1041-4F69-A1EB-AB03E91A5FA2}"/>
    <cellStyle name="Comma 2 5 2 2 8 2 4" xfId="24167" xr:uid="{7F833C58-DBA4-42C8-AD3B-4BB8B5BAECB3}"/>
    <cellStyle name="Comma 2 5 2 2 8 3" xfId="7158" xr:uid="{C76FCCAD-8518-4838-A770-B6DAED666256}"/>
    <cellStyle name="Comma 2 5 2 2 8 3 2" xfId="19836" xr:uid="{393ABC5A-2012-40C4-9CBB-B34CBF35E13F}"/>
    <cellStyle name="Comma 2 5 2 2 8 3 2 2" xfId="38997" xr:uid="{97D76581-5A9B-4FEA-9C82-0F2A0F23C17D}"/>
    <cellStyle name="Comma 2 5 2 2 8 3 3" xfId="13500" xr:uid="{F56F8FA0-6D84-48F4-8963-981B5B7AB6E3}"/>
    <cellStyle name="Comma 2 5 2 2 8 3 3 2" xfId="32663" xr:uid="{97FCEE5C-2A41-4AEF-845A-952BA2C3107A}"/>
    <cellStyle name="Comma 2 5 2 2 8 3 4" xfId="26329" xr:uid="{E03D9032-0370-49B4-A605-EEA7F414C991}"/>
    <cellStyle name="Comma 2 5 2 2 8 4" xfId="15613" xr:uid="{A7789503-66CE-4AD4-AE78-9E42F7DC6AF1}"/>
    <cellStyle name="Comma 2 5 2 2 8 4 2" xfId="34774" xr:uid="{FD798532-5D95-457D-91F1-18EEFAFF0C1D}"/>
    <cellStyle name="Comma 2 5 2 2 8 5" xfId="9277" xr:uid="{F91B10BC-872A-4FA6-ADB4-0EC7E9B1AB3F}"/>
    <cellStyle name="Comma 2 5 2 2 8 5 2" xfId="28440" xr:uid="{C6E95215-1D35-4F9F-A9AD-9F51BB80FDEF}"/>
    <cellStyle name="Comma 2 5 2 2 8 6" xfId="22106" xr:uid="{B5AFDF88-C2D1-4DDB-9BA9-2A92795B4567}"/>
    <cellStyle name="Comma 2 5 2 2 9" xfId="3167" xr:uid="{4F3F5897-27DC-40FD-8843-9FC3D981B1CD}"/>
    <cellStyle name="Comma 2 5 2 2 9 2" xfId="15847" xr:uid="{B8A256ED-498A-4959-B17F-4829DCFD8D92}"/>
    <cellStyle name="Comma 2 5 2 2 9 2 2" xfId="35008" xr:uid="{8FDB4A74-1F83-4658-A27F-76CCFA19AFDE}"/>
    <cellStyle name="Comma 2 5 2 2 9 3" xfId="9511" xr:uid="{6267937D-21B6-4037-853D-BBE03ADF58E9}"/>
    <cellStyle name="Comma 2 5 2 2 9 3 2" xfId="28674" xr:uid="{AB3A2341-E04E-497A-8D52-166DE3C10DE8}"/>
    <cellStyle name="Comma 2 5 2 2 9 4" xfId="22340" xr:uid="{3BE6A76D-A4ED-46DE-A969-B85017609476}"/>
    <cellStyle name="Comma 2 5 2 3" xfId="913" xr:uid="{54426CFA-DA24-4602-9D31-F0F084DD225F}"/>
    <cellStyle name="Comma 2 5 2 3 10" xfId="6144" xr:uid="{E6425089-3973-46ED-BE7C-EF991E9747AD}"/>
    <cellStyle name="Comma 2 5 2 3 10 2" xfId="18822" xr:uid="{13FAD358-C3A7-438D-8C2E-E8CEEF4E1EA0}"/>
    <cellStyle name="Comma 2 5 2 3 10 2 2" xfId="37983" xr:uid="{B3802269-FA70-425B-9987-02219F9DC6FD}"/>
    <cellStyle name="Comma 2 5 2 3 10 3" xfId="12486" xr:uid="{BF09EFAA-BBC2-4FF3-AFF0-A872BDADACB6}"/>
    <cellStyle name="Comma 2 5 2 3 10 3 2" xfId="31649" xr:uid="{8BB02279-7578-47BA-91FA-1D5EF9E6E70A}"/>
    <cellStyle name="Comma 2 5 2 3 10 4" xfId="25315" xr:uid="{11390E78-4F7D-471F-AF64-61D90B24548A}"/>
    <cellStyle name="Comma 2 5 2 3 11" xfId="13972" xr:uid="{9E08CB71-AEE5-4E5B-A176-D6B56D84D30E}"/>
    <cellStyle name="Comma 2 5 2 3 11 2" xfId="33133" xr:uid="{938B4FA6-86D3-499C-BB28-AED0BD8188B7}"/>
    <cellStyle name="Comma 2 5 2 3 12" xfId="7636" xr:uid="{1D8D213A-B489-4264-9DDC-EFA3B78DBDDC}"/>
    <cellStyle name="Comma 2 5 2 3 12 2" xfId="26799" xr:uid="{85FFB901-5592-4D74-94AE-24B12116DB2D}"/>
    <cellStyle name="Comma 2 5 2 3 13" xfId="20465" xr:uid="{871248F0-1C7F-46D8-8853-62320CFDCE8A}"/>
    <cellStyle name="Comma 2 5 2 3 2" xfId="1231" xr:uid="{8807114C-B2E8-4AFE-A57E-46491907F378}"/>
    <cellStyle name="Comma 2 5 2 3 2 2" xfId="3604" xr:uid="{F7325EDA-351F-4EC8-AED7-5832058A41BD}"/>
    <cellStyle name="Comma 2 5 2 3 2 2 2" xfId="16284" xr:uid="{EFD3A25B-8F0F-48AA-94F1-12FBE6991C58}"/>
    <cellStyle name="Comma 2 5 2 3 2 2 2 2" xfId="35445" xr:uid="{7D065BE7-D969-463D-A62C-4A0613C07B44}"/>
    <cellStyle name="Comma 2 5 2 3 2 2 3" xfId="9948" xr:uid="{9CA336B1-72F0-4BBD-95E7-E8AB92B24FC0}"/>
    <cellStyle name="Comma 2 5 2 3 2 2 3 2" xfId="29111" xr:uid="{EAAF5854-8E9F-40DD-B002-4309FC0151C5}"/>
    <cellStyle name="Comma 2 5 2 3 2 2 4" xfId="22777" xr:uid="{85020961-59E9-4433-9FC9-A5BC50A3CC57}"/>
    <cellStyle name="Comma 2 5 2 3 2 3" xfId="5716" xr:uid="{40484F75-4307-46BE-BC57-3643A2FB07E9}"/>
    <cellStyle name="Comma 2 5 2 3 2 3 2" xfId="18394" xr:uid="{1284B284-3D4E-407C-BF2A-87E6BDD16B94}"/>
    <cellStyle name="Comma 2 5 2 3 2 3 2 2" xfId="37555" xr:uid="{6CCCA3B6-40C3-46B8-B5AE-A9EA1EA42801}"/>
    <cellStyle name="Comma 2 5 2 3 2 3 3" xfId="12058" xr:uid="{6D8DC537-F948-4B1D-9602-CAD676F46A19}"/>
    <cellStyle name="Comma 2 5 2 3 2 3 3 2" xfId="31221" xr:uid="{32666CF3-4A05-4F21-8134-80A73A9DAC42}"/>
    <cellStyle name="Comma 2 5 2 3 2 3 4" xfId="24887" xr:uid="{A42B1242-5AB3-408B-ADC0-885A5368FEAD}"/>
    <cellStyle name="Comma 2 5 2 3 2 4" xfId="14223" xr:uid="{5CFF064B-EB58-4A14-AA26-4DBD4BD9B67B}"/>
    <cellStyle name="Comma 2 5 2 3 2 4 2" xfId="33384" xr:uid="{B448DA94-C0DE-47E9-93DC-DB67A0E934AC}"/>
    <cellStyle name="Comma 2 5 2 3 2 5" xfId="7887" xr:uid="{D40A5B88-1E0B-4CA1-9631-3A64F72BA3FD}"/>
    <cellStyle name="Comma 2 5 2 3 2 5 2" xfId="27050" xr:uid="{C940AE26-A096-40E2-AA7E-92B2729A121A}"/>
    <cellStyle name="Comma 2 5 2 3 2 6" xfId="20716" xr:uid="{140FD5F4-78A6-4890-8AC0-06F217FAB543}"/>
    <cellStyle name="Comma 2 5 2 3 3" xfId="1546" xr:uid="{2BD4382A-087A-42FD-B9B2-1620D481B10E}"/>
    <cellStyle name="Comma 2 5 2 3 3 2" xfId="3848" xr:uid="{1AA3075A-E30E-49D7-A4CA-1F338B683436}"/>
    <cellStyle name="Comma 2 5 2 3 3 2 2" xfId="16528" xr:uid="{50B64FEC-2DDD-4020-85F9-21C479DE0CDE}"/>
    <cellStyle name="Comma 2 5 2 3 3 2 2 2" xfId="35689" xr:uid="{017BF557-0670-4FCC-86BD-77C44D0BB756}"/>
    <cellStyle name="Comma 2 5 2 3 3 2 3" xfId="10192" xr:uid="{C864961E-F559-422B-87BC-FCBDDB4C6821}"/>
    <cellStyle name="Comma 2 5 2 3 3 2 3 2" xfId="29355" xr:uid="{F5D22041-885C-477A-919B-00C7BC503BF3}"/>
    <cellStyle name="Comma 2 5 2 3 3 2 4" xfId="23021" xr:uid="{CB76BE79-019C-441C-9281-F2655D959BD8}"/>
    <cellStyle name="Comma 2 5 2 3 3 3" xfId="5971" xr:uid="{466898C5-0F55-4BA3-95C6-BC9EA4C250E2}"/>
    <cellStyle name="Comma 2 5 2 3 3 3 2" xfId="18649" xr:uid="{8042F232-A0C5-4950-814F-58C0FAA04EE8}"/>
    <cellStyle name="Comma 2 5 2 3 3 3 2 2" xfId="37810" xr:uid="{46CF18CF-9B22-47F0-89C1-D7C3A727E8FF}"/>
    <cellStyle name="Comma 2 5 2 3 3 3 3" xfId="12313" xr:uid="{9A1EDFDF-D8FF-4248-9FF4-054DE66FBA26}"/>
    <cellStyle name="Comma 2 5 2 3 3 3 3 2" xfId="31476" xr:uid="{E4AD9B14-FD9A-4526-9F38-474123F222D3}"/>
    <cellStyle name="Comma 2 5 2 3 3 3 4" xfId="25142" xr:uid="{8D78F218-A87F-4956-85A3-3533BD1307BC}"/>
    <cellStyle name="Comma 2 5 2 3 3 4" xfId="14467" xr:uid="{41061D98-C02C-415E-B2F0-88D1FA9C8058}"/>
    <cellStyle name="Comma 2 5 2 3 3 4 2" xfId="33628" xr:uid="{4AC9DD68-07BD-4921-9301-DAC60EFC77A6}"/>
    <cellStyle name="Comma 2 5 2 3 3 5" xfId="8131" xr:uid="{9F497AFC-58AE-4CDB-AC94-F2B91B64FBE0}"/>
    <cellStyle name="Comma 2 5 2 3 3 5 2" xfId="27294" xr:uid="{65117D19-0B12-487B-A99D-924A64536447}"/>
    <cellStyle name="Comma 2 5 2 3 3 6" xfId="20960" xr:uid="{F4797BED-BDE6-49AD-A90E-72405BFC0708}"/>
    <cellStyle name="Comma 2 5 2 3 4" xfId="2057" xr:uid="{52889DF5-E6DC-4302-9BFF-7F6E1739480C}"/>
    <cellStyle name="Comma 2 5 2 3 4 2" xfId="4156" xr:uid="{20CEFDDD-295D-4805-A727-77C4A6B792E6}"/>
    <cellStyle name="Comma 2 5 2 3 4 2 2" xfId="16836" xr:uid="{58C7B2C2-A8CD-4629-974B-B965DAD65203}"/>
    <cellStyle name="Comma 2 5 2 3 4 2 2 2" xfId="35997" xr:uid="{0FB0D25D-7ADB-421F-9B13-63152C7B3C2D}"/>
    <cellStyle name="Comma 2 5 2 3 4 2 3" xfId="10500" xr:uid="{3E8AB1E3-3810-4E4D-BD3F-5DF4C2E55F14}"/>
    <cellStyle name="Comma 2 5 2 3 4 2 3 2" xfId="29663" xr:uid="{82156054-F056-499F-9B62-0F585CE36C08}"/>
    <cellStyle name="Comma 2 5 2 3 4 2 4" xfId="23329" xr:uid="{85104E09-BE0C-494C-8BA3-C76E7D4E7734}"/>
    <cellStyle name="Comma 2 5 2 3 4 3" xfId="6320" xr:uid="{13A7617E-7969-44EA-B075-6F07E27B4E4C}"/>
    <cellStyle name="Comma 2 5 2 3 4 3 2" xfId="18998" xr:uid="{2EB7CD4D-357F-448C-A81E-A791F29F3CFA}"/>
    <cellStyle name="Comma 2 5 2 3 4 3 2 2" xfId="38159" xr:uid="{CC25BD62-5D2A-4A58-83D6-426C6572DF75}"/>
    <cellStyle name="Comma 2 5 2 3 4 3 3" xfId="12662" xr:uid="{7213AFF7-A517-4AC0-8112-37681BB6C30A}"/>
    <cellStyle name="Comma 2 5 2 3 4 3 3 2" xfId="31825" xr:uid="{7E0F270C-AA8A-4F1A-9DEA-8D43521679DB}"/>
    <cellStyle name="Comma 2 5 2 3 4 3 4" xfId="25491" xr:uid="{850B64B9-9AE9-4D15-BE9A-DE18EE1C3EC7}"/>
    <cellStyle name="Comma 2 5 2 3 4 4" xfId="14775" xr:uid="{A11FD02D-54B1-4A8B-AF05-56778A4C38C1}"/>
    <cellStyle name="Comma 2 5 2 3 4 4 2" xfId="33936" xr:uid="{43901A86-C994-4C03-AAF0-54390285EA0C}"/>
    <cellStyle name="Comma 2 5 2 3 4 5" xfId="8439" xr:uid="{77390F68-CC2C-4920-A6BC-0DF98F01BAB8}"/>
    <cellStyle name="Comma 2 5 2 3 4 5 2" xfId="27602" xr:uid="{60AD0F87-8B86-4519-B9BD-2D42D1F7FFB2}"/>
    <cellStyle name="Comma 2 5 2 3 4 6" xfId="21268" xr:uid="{093475B3-056F-4A05-8332-BFBD48FEDC6A}"/>
    <cellStyle name="Comma 2 5 2 3 5" xfId="2367" xr:uid="{B874092C-1165-4F55-835B-76EDF90EC19E}"/>
    <cellStyle name="Comma 2 5 2 3 5 2" xfId="4464" xr:uid="{731174C3-0138-40CD-A1DA-E57D3DF079B1}"/>
    <cellStyle name="Comma 2 5 2 3 5 2 2" xfId="17144" xr:uid="{D288A606-3CC9-48F8-AE25-B84CA8A1A594}"/>
    <cellStyle name="Comma 2 5 2 3 5 2 2 2" xfId="36305" xr:uid="{24A449AF-96C8-47B1-9057-BC538B5615D4}"/>
    <cellStyle name="Comma 2 5 2 3 5 2 3" xfId="10808" xr:uid="{D178C6E7-2805-4C86-8282-7FD633463232}"/>
    <cellStyle name="Comma 2 5 2 3 5 2 3 2" xfId="29971" xr:uid="{67B8811E-9BBD-4A8D-893B-AD4414AE30AE}"/>
    <cellStyle name="Comma 2 5 2 3 5 2 4" xfId="23637" xr:uid="{3FF84885-1E64-4B99-BA55-85918C6299DB}"/>
    <cellStyle name="Comma 2 5 2 3 5 3" xfId="6628" xr:uid="{4E73A5DA-E5BE-4A34-80F2-7FBBE90687A2}"/>
    <cellStyle name="Comma 2 5 2 3 5 3 2" xfId="19306" xr:uid="{E65E8270-D9F2-491C-A38D-B0487E8E8088}"/>
    <cellStyle name="Comma 2 5 2 3 5 3 2 2" xfId="38467" xr:uid="{B46F628D-3A92-47AF-9BBF-DB8DAD6A5029}"/>
    <cellStyle name="Comma 2 5 2 3 5 3 3" xfId="12970" xr:uid="{93CD87B9-D21D-4495-A79F-379D71CD8ADF}"/>
    <cellStyle name="Comma 2 5 2 3 5 3 3 2" xfId="32133" xr:uid="{F28E2EDC-4C2A-424E-A29E-BDDCFD225648}"/>
    <cellStyle name="Comma 2 5 2 3 5 3 4" xfId="25799" xr:uid="{9DF42C2D-A0B1-446C-877D-875627D282BB}"/>
    <cellStyle name="Comma 2 5 2 3 5 4" xfId="15083" xr:uid="{5E19AA5C-6D2E-4A5A-9A54-F9091EED87BF}"/>
    <cellStyle name="Comma 2 5 2 3 5 4 2" xfId="34244" xr:uid="{425675DE-C71B-484A-AAEB-22B7742DC48C}"/>
    <cellStyle name="Comma 2 5 2 3 5 5" xfId="8747" xr:uid="{F1ABBBF7-3C1C-41D4-898C-F2443ED34B57}"/>
    <cellStyle name="Comma 2 5 2 3 5 5 2" xfId="27910" xr:uid="{A6B3FD0E-1FAA-494F-B91D-176E9084FB96}"/>
    <cellStyle name="Comma 2 5 2 3 5 6" xfId="21576" xr:uid="{F4F79EFF-6DEE-4DE2-B379-458DABCF71B1}"/>
    <cellStyle name="Comma 2 5 2 3 6" xfId="2629" xr:uid="{8B44EC49-5A48-4AA9-9E72-FC225F15D053}"/>
    <cellStyle name="Comma 2 5 2 3 6 2" xfId="4722" xr:uid="{B07DA343-908A-4276-9040-D4AD9EC20FA1}"/>
    <cellStyle name="Comma 2 5 2 3 6 2 2" xfId="17402" xr:uid="{204064C1-E798-4ACC-A64F-D4EE2AE5219A}"/>
    <cellStyle name="Comma 2 5 2 3 6 2 2 2" xfId="36563" xr:uid="{6FF64242-C037-4AA0-B5A5-B0188D392AF7}"/>
    <cellStyle name="Comma 2 5 2 3 6 2 3" xfId="11066" xr:uid="{7F9670B7-FBB5-4762-A3F4-3BAC66192005}"/>
    <cellStyle name="Comma 2 5 2 3 6 2 3 2" xfId="30229" xr:uid="{7FF26ED8-7A8D-4A99-81FC-BF10761F98B1}"/>
    <cellStyle name="Comma 2 5 2 3 6 2 4" xfId="23895" xr:uid="{F10AD49B-85FB-45A6-B1E3-022A86BB26D5}"/>
    <cellStyle name="Comma 2 5 2 3 6 3" xfId="6886" xr:uid="{D37F7356-68A3-4DCC-A018-6898D9C96CB1}"/>
    <cellStyle name="Comma 2 5 2 3 6 3 2" xfId="19564" xr:uid="{B5F77403-9C00-4C5E-B455-08D2E8010EAE}"/>
    <cellStyle name="Comma 2 5 2 3 6 3 2 2" xfId="38725" xr:uid="{6B52F8FC-99B2-4D57-B575-30D0BC2C28F9}"/>
    <cellStyle name="Comma 2 5 2 3 6 3 3" xfId="13228" xr:uid="{2401CD73-D0DE-49AA-87E6-FCF99F32B8F2}"/>
    <cellStyle name="Comma 2 5 2 3 6 3 3 2" xfId="32391" xr:uid="{80E4E410-E9A8-4E11-A7A5-81A9AD2E8834}"/>
    <cellStyle name="Comma 2 5 2 3 6 3 4" xfId="26057" xr:uid="{3A8B8701-9CD1-44EC-B744-2A1B9C379BC1}"/>
    <cellStyle name="Comma 2 5 2 3 6 4" xfId="15341" xr:uid="{2E5C6542-099B-4149-84C6-CAB4F25F8FA8}"/>
    <cellStyle name="Comma 2 5 2 3 6 4 2" xfId="34502" xr:uid="{9721F8C9-E387-4EBF-B2CA-7A9B80A23577}"/>
    <cellStyle name="Comma 2 5 2 3 6 5" xfId="9005" xr:uid="{90C6B119-CF32-4256-A3AF-2B9E599F6FF4}"/>
    <cellStyle name="Comma 2 5 2 3 6 5 2" xfId="28168" xr:uid="{155FCFB0-8DEB-49AC-95F8-032F44FD624C}"/>
    <cellStyle name="Comma 2 5 2 3 6 6" xfId="21834" xr:uid="{639F62B9-50DE-48CE-8890-9587476CF48E}"/>
    <cellStyle name="Comma 2 5 2 3 7" xfId="2842" xr:uid="{4C95215C-7449-45BE-A951-79677ECE0C77}"/>
    <cellStyle name="Comma 2 5 2 3 7 2" xfId="4927" xr:uid="{5038F3E0-6087-4F67-95EF-496B8FA54372}"/>
    <cellStyle name="Comma 2 5 2 3 7 2 2" xfId="17607" xr:uid="{65640C3E-35DB-478E-B838-A17772E90AC2}"/>
    <cellStyle name="Comma 2 5 2 3 7 2 2 2" xfId="36768" xr:uid="{316F15AF-F0C5-4233-B11C-58BF5AD1F2B1}"/>
    <cellStyle name="Comma 2 5 2 3 7 2 3" xfId="11271" xr:uid="{7A854178-251F-4E78-8CB1-56408FD597E0}"/>
    <cellStyle name="Comma 2 5 2 3 7 2 3 2" xfId="30434" xr:uid="{DA6A4562-2AAF-4AB3-B18D-962ED2FD273D}"/>
    <cellStyle name="Comma 2 5 2 3 7 2 4" xfId="24100" xr:uid="{D151EEED-F030-43CA-8EDC-D948A60B8908}"/>
    <cellStyle name="Comma 2 5 2 3 7 3" xfId="7091" xr:uid="{BDB17CA2-813C-47B3-9DF5-C3C3C9B52559}"/>
    <cellStyle name="Comma 2 5 2 3 7 3 2" xfId="19769" xr:uid="{A04F78BE-D2BF-4FFF-BCBA-492923A8C1B0}"/>
    <cellStyle name="Comma 2 5 2 3 7 3 2 2" xfId="38930" xr:uid="{47F3B77A-ECAB-477E-B00F-7D50C7FD4147}"/>
    <cellStyle name="Comma 2 5 2 3 7 3 3" xfId="13433" xr:uid="{1E3BA3C9-5EFE-4779-A395-CAFAE3DC786C}"/>
    <cellStyle name="Comma 2 5 2 3 7 3 3 2" xfId="32596" xr:uid="{ABA03E4D-8BF2-4E5C-813D-A0F6D0CAE2CC}"/>
    <cellStyle name="Comma 2 5 2 3 7 3 4" xfId="26262" xr:uid="{7A210630-9B79-4E37-ACC1-F89E47C47540}"/>
    <cellStyle name="Comma 2 5 2 3 7 4" xfId="15546" xr:uid="{DB749170-8F84-4B8B-B44D-0BF6A41FCDC1}"/>
    <cellStyle name="Comma 2 5 2 3 7 4 2" xfId="34707" xr:uid="{2956A645-1EA1-4653-ADD3-84497BE73CA9}"/>
    <cellStyle name="Comma 2 5 2 3 7 5" xfId="9210" xr:uid="{03C1486B-84CE-4D63-A50A-AB5352D7D85B}"/>
    <cellStyle name="Comma 2 5 2 3 7 5 2" xfId="28373" xr:uid="{0BAEE841-6BE8-4379-945F-DF12B3FB6885}"/>
    <cellStyle name="Comma 2 5 2 3 7 6" xfId="22039" xr:uid="{3B9611E6-F476-48CD-AF40-520426A6A5B4}"/>
    <cellStyle name="Comma 2 5 2 3 8" xfId="3353" xr:uid="{87C215A3-8BB9-4F51-A680-E793AB4EDF35}"/>
    <cellStyle name="Comma 2 5 2 3 8 2" xfId="16033" xr:uid="{FDEDB4B9-D3FA-4446-B0D0-8FBD4175B31B}"/>
    <cellStyle name="Comma 2 5 2 3 8 2 2" xfId="35194" xr:uid="{30043810-72D8-466B-861E-45EBE9469220}"/>
    <cellStyle name="Comma 2 5 2 3 8 3" xfId="9697" xr:uid="{0370053C-000A-4187-BC7D-BCBC9D5DCB54}"/>
    <cellStyle name="Comma 2 5 2 3 8 3 2" xfId="28860" xr:uid="{B91443B5-DC5B-420D-A8C9-CBDD97D2CF3A}"/>
    <cellStyle name="Comma 2 5 2 3 8 4" xfId="22526" xr:uid="{0779E98E-5B9E-4C38-8992-19FC54F0645B}"/>
    <cellStyle name="Comma 2 5 2 3 9" xfId="5456" xr:uid="{6D72A99A-70B9-4E8A-82FF-C4589F1D2F0B}"/>
    <cellStyle name="Comma 2 5 2 3 9 2" xfId="18134" xr:uid="{AAD0C47B-C094-4398-91F9-E19CE2F9BD01}"/>
    <cellStyle name="Comma 2 5 2 3 9 2 2" xfId="37295" xr:uid="{0D647BD8-F34E-49E7-81FC-6AA5852B3DDC}"/>
    <cellStyle name="Comma 2 5 2 3 9 3" xfId="11798" xr:uid="{2772ECE5-398B-4493-BC25-44DA87BB3588}"/>
    <cellStyle name="Comma 2 5 2 3 9 3 2" xfId="30961" xr:uid="{CCEB0A3B-CFB4-440C-9A51-09F55AC835B6}"/>
    <cellStyle name="Comma 2 5 2 3 9 4" xfId="24627" xr:uid="{ED55B4D0-0F4E-4DD1-9266-31340CD787CB}"/>
    <cellStyle name="Comma 2 5 2 4" xfId="831" xr:uid="{887CE671-42D3-4A8F-86EF-8E1C98CC19B6}"/>
    <cellStyle name="Comma 2 5 2 4 2" xfId="3279" xr:uid="{0AC11AE1-9871-4DD2-91D5-D86BBA950EF9}"/>
    <cellStyle name="Comma 2 5 2 4 2 2" xfId="15959" xr:uid="{134E70B8-3783-4EE7-8AD0-4C981B97D0FC}"/>
    <cellStyle name="Comma 2 5 2 4 2 2 2" xfId="35120" xr:uid="{278E229D-D55B-4219-9353-77607BA45F97}"/>
    <cellStyle name="Comma 2 5 2 4 2 3" xfId="9623" xr:uid="{333A75E9-06F4-4CD6-8216-95DE1EEA629F}"/>
    <cellStyle name="Comma 2 5 2 4 2 3 2" xfId="28786" xr:uid="{6AEE33D6-8C33-4463-90FE-4D916DFE8741}"/>
    <cellStyle name="Comma 2 5 2 4 2 4" xfId="22452" xr:uid="{1203EC24-F742-45AC-8267-BDD473ED2EEA}"/>
    <cellStyle name="Comma 2 5 2 4 3" xfId="5379" xr:uid="{3092A111-BA8B-47B8-B70B-D112A1CC4044}"/>
    <cellStyle name="Comma 2 5 2 4 3 2" xfId="18057" xr:uid="{33D77C1C-95E7-415B-9C5B-4A192E8E6633}"/>
    <cellStyle name="Comma 2 5 2 4 3 2 2" xfId="37218" xr:uid="{0D4D6646-2B04-45BF-952F-64EC6DA1235A}"/>
    <cellStyle name="Comma 2 5 2 4 3 3" xfId="11721" xr:uid="{3D444C28-5030-4777-8D82-70F1FEAED202}"/>
    <cellStyle name="Comma 2 5 2 4 3 3 2" xfId="30884" xr:uid="{DA2C77B0-DE29-4296-95E7-716A33E82750}"/>
    <cellStyle name="Comma 2 5 2 4 3 4" xfId="24550" xr:uid="{221898DA-6EEE-4289-8826-FBEFFF7E6DC9}"/>
    <cellStyle name="Comma 2 5 2 4 4" xfId="13898" xr:uid="{24C0A591-6B5A-4471-84F2-A68B98837807}"/>
    <cellStyle name="Comma 2 5 2 4 4 2" xfId="33059" xr:uid="{46E0C02F-171E-4210-BA52-3BFEC16CC0F7}"/>
    <cellStyle name="Comma 2 5 2 4 5" xfId="7562" xr:uid="{D03DC134-0CBD-41BF-B206-0F9B9C4D7F2C}"/>
    <cellStyle name="Comma 2 5 2 4 5 2" xfId="26725" xr:uid="{171B1B47-389D-4173-AE59-0DA3A9669951}"/>
    <cellStyle name="Comma 2 5 2 4 6" xfId="20391" xr:uid="{0DCA37E6-B9E9-4A37-AFC4-6413730D7939}"/>
    <cellStyle name="Comma 2 5 2 5" xfId="1157" xr:uid="{6A3ADE26-2C77-4DB8-BCD6-02CF0C78C463}"/>
    <cellStyle name="Comma 2 5 2 5 2" xfId="3542" xr:uid="{DAE4F504-D5EF-4D92-BAE1-F4F3BF240B3B}"/>
    <cellStyle name="Comma 2 5 2 5 2 2" xfId="16222" xr:uid="{BAF22ABE-C6BA-4C60-9A3B-C8901499D7B2}"/>
    <cellStyle name="Comma 2 5 2 5 2 2 2" xfId="35383" xr:uid="{E75F8A70-5E63-4420-ADA2-0B618830C716}"/>
    <cellStyle name="Comma 2 5 2 5 2 3" xfId="9886" xr:uid="{DC78E97A-8815-4487-9D01-4CBF9CB1DC76}"/>
    <cellStyle name="Comma 2 5 2 5 2 3 2" xfId="29049" xr:uid="{B52B0E3B-2B3F-4589-801B-4D9B41B396A9}"/>
    <cellStyle name="Comma 2 5 2 5 2 4" xfId="22715" xr:uid="{1696DF27-60A5-486B-B0EF-8E05FB9F2651}"/>
    <cellStyle name="Comma 2 5 2 5 3" xfId="5651" xr:uid="{9D71CE21-1C8A-4C27-8D50-EFEDB6F36EEA}"/>
    <cellStyle name="Comma 2 5 2 5 3 2" xfId="18329" xr:uid="{BD77AA5D-092B-484F-AD71-5C4F26653432}"/>
    <cellStyle name="Comma 2 5 2 5 3 2 2" xfId="37490" xr:uid="{12E5413C-10CD-48AF-AC62-580304F38631}"/>
    <cellStyle name="Comma 2 5 2 5 3 3" xfId="11993" xr:uid="{82A61BB4-BBA3-419A-B6EA-CB4DD4BB9A36}"/>
    <cellStyle name="Comma 2 5 2 5 3 3 2" xfId="31156" xr:uid="{A3A77BDC-6160-411D-ACF9-4CAF32461D0A}"/>
    <cellStyle name="Comma 2 5 2 5 3 4" xfId="24822" xr:uid="{57790A6B-FB1A-46F8-97FB-9729A16389CC}"/>
    <cellStyle name="Comma 2 5 2 5 4" xfId="14161" xr:uid="{C0F4BBF9-6FB2-49C4-BD11-D2200EAB12A9}"/>
    <cellStyle name="Comma 2 5 2 5 4 2" xfId="33322" xr:uid="{21F9EE92-8B40-45E8-A437-87DC77268A32}"/>
    <cellStyle name="Comma 2 5 2 5 5" xfId="7825" xr:uid="{29611E8E-57CE-496B-8816-EC4B5BC0ADF7}"/>
    <cellStyle name="Comma 2 5 2 5 5 2" xfId="26988" xr:uid="{D89A2DBB-65D0-4DEC-A630-F6508291ED17}"/>
    <cellStyle name="Comma 2 5 2 5 6" xfId="20654" xr:uid="{F7127F2E-26F2-4E9A-97AF-1312B073CD0B}"/>
    <cellStyle name="Comma 2 5 2 6" xfId="1470" xr:uid="{FEDE54FE-D977-4261-98C5-0C8B1CF12D33}"/>
    <cellStyle name="Comma 2 5 2 6 2" xfId="3774" xr:uid="{C6EDEE8E-22DA-4E2F-956E-33C1EDB61329}"/>
    <cellStyle name="Comma 2 5 2 6 2 2" xfId="16454" xr:uid="{1D9480AF-65EE-4293-9E79-C987B6E9A27D}"/>
    <cellStyle name="Comma 2 5 2 6 2 2 2" xfId="35615" xr:uid="{F78EE0AF-3E22-4A4F-8E13-283BE60FAB7C}"/>
    <cellStyle name="Comma 2 5 2 6 2 3" xfId="10118" xr:uid="{7C82A3C0-8B01-446A-9312-3627319A9BA4}"/>
    <cellStyle name="Comma 2 5 2 6 2 3 2" xfId="29281" xr:uid="{B11B5527-4F92-463A-92D4-BAA770AF3BE0}"/>
    <cellStyle name="Comma 2 5 2 6 2 4" xfId="22947" xr:uid="{64CB1F86-F75B-4AD2-A125-B9002A144E84}"/>
    <cellStyle name="Comma 2 5 2 6 3" xfId="5897" xr:uid="{DA376036-8F1E-488E-9602-91BE05D201D0}"/>
    <cellStyle name="Comma 2 5 2 6 3 2" xfId="18575" xr:uid="{A770269E-D123-43A6-8ED2-187A22F294B7}"/>
    <cellStyle name="Comma 2 5 2 6 3 2 2" xfId="37736" xr:uid="{5771CEBA-3C82-4B30-847D-740FFB78A24A}"/>
    <cellStyle name="Comma 2 5 2 6 3 3" xfId="12239" xr:uid="{D7E6E72F-2D1B-4EB5-A10F-DAF50737463F}"/>
    <cellStyle name="Comma 2 5 2 6 3 3 2" xfId="31402" xr:uid="{68B2DA1C-7088-410D-8BDD-5FD6335F2F3F}"/>
    <cellStyle name="Comma 2 5 2 6 3 4" xfId="25068" xr:uid="{B61ECB06-E2A2-47CB-AA1A-AD60711044BC}"/>
    <cellStyle name="Comma 2 5 2 6 4" xfId="14393" xr:uid="{F3C2C37A-E43B-49C7-9AD5-220EA5F171FC}"/>
    <cellStyle name="Comma 2 5 2 6 4 2" xfId="33554" xr:uid="{17BB8C4A-39C6-41C1-B2B8-FD665982E296}"/>
    <cellStyle name="Comma 2 5 2 6 5" xfId="8057" xr:uid="{41A1F586-FEB1-4915-84B8-B03D460569ED}"/>
    <cellStyle name="Comma 2 5 2 6 5 2" xfId="27220" xr:uid="{F77DC310-D394-43F7-BE9C-FA950B198D98}"/>
    <cellStyle name="Comma 2 5 2 6 6" xfId="20886" xr:uid="{E32BEF28-BDD8-4F72-AB0E-7B6E146C02C6}"/>
    <cellStyle name="Comma 2 5 2 7" xfId="1983" xr:uid="{D6EAE9F3-D155-4B5C-B4FE-C4E95F4DE1FC}"/>
    <cellStyle name="Comma 2 5 2 7 2" xfId="4082" xr:uid="{7BAEE502-5915-4A7A-90AC-55042A4E0BCF}"/>
    <cellStyle name="Comma 2 5 2 7 2 2" xfId="16762" xr:uid="{B4411BD3-4D08-451C-959B-E04C61BE8575}"/>
    <cellStyle name="Comma 2 5 2 7 2 2 2" xfId="35923" xr:uid="{D2434FC0-F206-4A1A-AF79-0A10042DBF9C}"/>
    <cellStyle name="Comma 2 5 2 7 2 3" xfId="10426" xr:uid="{668BE4E7-06BD-435D-AF8F-E627C7C1312A}"/>
    <cellStyle name="Comma 2 5 2 7 2 3 2" xfId="29589" xr:uid="{8F933381-C58D-42F9-A22A-36BAEAE710D5}"/>
    <cellStyle name="Comma 2 5 2 7 2 4" xfId="23255" xr:uid="{E73DA390-EC0B-4E52-96F9-5AE3674D17BB}"/>
    <cellStyle name="Comma 2 5 2 7 3" xfId="6246" xr:uid="{60341152-14DE-4CA4-BB14-932108BCCE4A}"/>
    <cellStyle name="Comma 2 5 2 7 3 2" xfId="18924" xr:uid="{3FAB3657-A5CA-4D0B-8842-10CD77A75932}"/>
    <cellStyle name="Comma 2 5 2 7 3 2 2" xfId="38085" xr:uid="{A0CC4F5A-2227-48BA-B440-B548FBD4CE42}"/>
    <cellStyle name="Comma 2 5 2 7 3 3" xfId="12588" xr:uid="{E6199721-7FB0-4862-9CEF-2C020ED3731A}"/>
    <cellStyle name="Comma 2 5 2 7 3 3 2" xfId="31751" xr:uid="{79578B2C-E246-43FA-B2B9-FE7EDBCF058C}"/>
    <cellStyle name="Comma 2 5 2 7 3 4" xfId="25417" xr:uid="{E2F43A89-DA26-4B9D-ABB6-16DF178B8A68}"/>
    <cellStyle name="Comma 2 5 2 7 4" xfId="14701" xr:uid="{EECDAAC1-ABDC-4E94-81C3-80DAD94E2DD8}"/>
    <cellStyle name="Comma 2 5 2 7 4 2" xfId="33862" xr:uid="{B69AA7A8-2A1B-4DBD-9A40-A8A159647D44}"/>
    <cellStyle name="Comma 2 5 2 7 5" xfId="8365" xr:uid="{EC9F1250-E1C4-49E3-8A37-B5411F4BBFC8}"/>
    <cellStyle name="Comma 2 5 2 7 5 2" xfId="27528" xr:uid="{E186224D-EFEC-4667-A472-D19C63CB4907}"/>
    <cellStyle name="Comma 2 5 2 7 6" xfId="21194" xr:uid="{254D82EC-2B79-45C8-B6C7-0375EBC95DCC}"/>
    <cellStyle name="Comma 2 5 2 8" xfId="2293" xr:uid="{818C564A-71C1-43BC-B9E3-C346A483D66D}"/>
    <cellStyle name="Comma 2 5 2 8 2" xfId="4390" xr:uid="{0935AF07-A26A-4C5B-B55A-22E46EE25B43}"/>
    <cellStyle name="Comma 2 5 2 8 2 2" xfId="17070" xr:uid="{8E217DF4-C77A-403A-98DC-784F1BEB6DA0}"/>
    <cellStyle name="Comma 2 5 2 8 2 2 2" xfId="36231" xr:uid="{0BF23EB0-6094-4FA7-BE29-46FEF7690E4D}"/>
    <cellStyle name="Comma 2 5 2 8 2 3" xfId="10734" xr:uid="{02DF9D19-1759-47EA-973F-111ABCD7A0C4}"/>
    <cellStyle name="Comma 2 5 2 8 2 3 2" xfId="29897" xr:uid="{53FF7D9C-9866-4D98-850E-E951DC352F1C}"/>
    <cellStyle name="Comma 2 5 2 8 2 4" xfId="23563" xr:uid="{FA773B17-BA70-4059-92A3-E687DC1DDBEF}"/>
    <cellStyle name="Comma 2 5 2 8 3" xfId="6554" xr:uid="{152E2473-114E-4F34-AFA6-1272B91F4D7D}"/>
    <cellStyle name="Comma 2 5 2 8 3 2" xfId="19232" xr:uid="{DAA22751-3580-4829-8175-C64F04CA0331}"/>
    <cellStyle name="Comma 2 5 2 8 3 2 2" xfId="38393" xr:uid="{41DC503D-1717-4530-AF89-B73237DCF763}"/>
    <cellStyle name="Comma 2 5 2 8 3 3" xfId="12896" xr:uid="{FAA49144-28F9-4253-A012-B028C7FA0251}"/>
    <cellStyle name="Comma 2 5 2 8 3 3 2" xfId="32059" xr:uid="{CC86C657-B975-4359-85E5-63253AB2A94B}"/>
    <cellStyle name="Comma 2 5 2 8 3 4" xfId="25725" xr:uid="{C62346BC-A32C-4CAE-93F3-6DCE955BBE68}"/>
    <cellStyle name="Comma 2 5 2 8 4" xfId="15009" xr:uid="{4714E9F1-6A71-4947-B54A-D16FB7CB7380}"/>
    <cellStyle name="Comma 2 5 2 8 4 2" xfId="34170" xr:uid="{87A0FC04-5659-4023-9E61-68C5B84083FC}"/>
    <cellStyle name="Comma 2 5 2 8 5" xfId="8673" xr:uid="{EAC316AE-BE40-45DD-B482-0ECB519325BC}"/>
    <cellStyle name="Comma 2 5 2 8 5 2" xfId="27836" xr:uid="{7E556A81-871E-4FA7-9B69-A15E25D38F08}"/>
    <cellStyle name="Comma 2 5 2 8 6" xfId="21502" xr:uid="{E62F0553-10AC-4555-B274-688B1D91B640}"/>
    <cellStyle name="Comma 2 5 2 9" xfId="2567" xr:uid="{083F4341-EE27-4EF0-87E1-CBD4C505E806}"/>
    <cellStyle name="Comma 2 5 2 9 2" xfId="4660" xr:uid="{67AA5CB2-802E-416C-9153-4FF9142CA49A}"/>
    <cellStyle name="Comma 2 5 2 9 2 2" xfId="17340" xr:uid="{D2748CAD-FACF-478D-98C0-0406C252911A}"/>
    <cellStyle name="Comma 2 5 2 9 2 2 2" xfId="36501" xr:uid="{6EF34B23-CD64-401D-9FC5-269E2922DCEB}"/>
    <cellStyle name="Comma 2 5 2 9 2 3" xfId="11004" xr:uid="{730B6D11-63D3-46B9-9143-F16C8E2B0ABC}"/>
    <cellStyle name="Comma 2 5 2 9 2 3 2" xfId="30167" xr:uid="{A26CF13C-2E9C-459A-AB86-2EF5B1B20EC4}"/>
    <cellStyle name="Comma 2 5 2 9 2 4" xfId="23833" xr:uid="{A5E08BCD-0F4A-439D-87FD-392035115B2B}"/>
    <cellStyle name="Comma 2 5 2 9 3" xfId="6824" xr:uid="{BE32BE04-4B0C-4510-BFB2-C425E0599A52}"/>
    <cellStyle name="Comma 2 5 2 9 3 2" xfId="19502" xr:uid="{627B4215-6561-4312-A860-EBA662559281}"/>
    <cellStyle name="Comma 2 5 2 9 3 2 2" xfId="38663" xr:uid="{3FA3BD25-874B-4A19-B0DF-370BF4C63580}"/>
    <cellStyle name="Comma 2 5 2 9 3 3" xfId="13166" xr:uid="{3FB5145E-964E-4C6D-BA73-291A2F0CF6A8}"/>
    <cellStyle name="Comma 2 5 2 9 3 3 2" xfId="32329" xr:uid="{668C4DB0-9C5D-495D-9F6F-0897D22506C2}"/>
    <cellStyle name="Comma 2 5 2 9 3 4" xfId="25995" xr:uid="{58E2D755-ADCE-4ADD-B743-66BD5E2E0816}"/>
    <cellStyle name="Comma 2 5 2 9 4" xfId="15279" xr:uid="{D2A9012C-EC83-46DF-84DF-E2148F01D8BB}"/>
    <cellStyle name="Comma 2 5 2 9 4 2" xfId="34440" xr:uid="{D1306F84-A0F7-4E80-8E14-FE6D9C9DDBB2}"/>
    <cellStyle name="Comma 2 5 2 9 5" xfId="8943" xr:uid="{B8CB2481-620A-47A9-94AF-B521EE0AA5F9}"/>
    <cellStyle name="Comma 2 5 2 9 5 2" xfId="28106" xr:uid="{511EEC1A-D366-42C5-A065-78FE16DA21C9}"/>
    <cellStyle name="Comma 2 5 2 9 6" xfId="21772" xr:uid="{79FAF21F-4C14-485E-AEBD-8F474DEDB464}"/>
    <cellStyle name="Comma 2 5 3" xfId="648" xr:uid="{8E0E6FF6-E872-4FBE-852B-4E5A791FF055}"/>
    <cellStyle name="Comma 2 5 3 10" xfId="5212" xr:uid="{945152B4-3497-4EFB-B182-CB086023A54B}"/>
    <cellStyle name="Comma 2 5 3 10 2" xfId="17890" xr:uid="{DD24BDDB-7A19-47E8-9C36-6A7181D22A61}"/>
    <cellStyle name="Comma 2 5 3 10 2 2" xfId="37051" xr:uid="{37947B1D-23E4-4B1A-ACDD-50EF3B3496C6}"/>
    <cellStyle name="Comma 2 5 3 10 3" xfId="11554" xr:uid="{F0200061-255A-4172-BF74-A6FA521F3A71}"/>
    <cellStyle name="Comma 2 5 3 10 3 2" xfId="30717" xr:uid="{1C15082E-3AA5-4A7F-AD2A-8C6D24EC821A}"/>
    <cellStyle name="Comma 2 5 3 10 4" xfId="24383" xr:uid="{FA4C49F7-8C22-4E80-96CA-0B87748CC60F}"/>
    <cellStyle name="Comma 2 5 3 11" xfId="6124" xr:uid="{049E573E-8989-4BC0-B69E-C8F32B3C6184}"/>
    <cellStyle name="Comma 2 5 3 11 2" xfId="18802" xr:uid="{37CA9B97-DCF2-478E-AB01-4589967A60E9}"/>
    <cellStyle name="Comma 2 5 3 11 2 2" xfId="37963" xr:uid="{8DA1C5D5-6BC2-4E46-A36C-8921CFC7A3F1}"/>
    <cellStyle name="Comma 2 5 3 11 3" xfId="12466" xr:uid="{2B9E8F8B-3EA3-4598-916F-9F92FDA253EE}"/>
    <cellStyle name="Comma 2 5 3 11 3 2" xfId="31629" xr:uid="{7BA83013-29B2-42ED-AE42-366F0799BD57}"/>
    <cellStyle name="Comma 2 5 3 11 4" xfId="25295" xr:uid="{E07B6440-8858-4977-A03D-389186B208F0}"/>
    <cellStyle name="Comma 2 5 3 12" xfId="13732" xr:uid="{52D6AF21-293C-4BDD-84A5-C1E376F9334B}"/>
    <cellStyle name="Comma 2 5 3 12 2" xfId="32893" xr:uid="{4D3F0072-483A-4EE8-95BD-14501411C298}"/>
    <cellStyle name="Comma 2 5 3 13" xfId="7396" xr:uid="{26D62C25-7688-486B-AF31-982B349268B9}"/>
    <cellStyle name="Comma 2 5 3 13 2" xfId="26559" xr:uid="{84B5F558-6B3D-4F42-A606-E9D9599767D1}"/>
    <cellStyle name="Comma 2 5 3 14" xfId="20225" xr:uid="{C5DF9973-99FB-448B-B68A-79A9A097151E}"/>
    <cellStyle name="Comma 2 5 3 2" xfId="966" xr:uid="{595A0959-FCFA-4FB5-A7D8-AF9A6F1B6CEF}"/>
    <cellStyle name="Comma 2 5 3 2 2" xfId="3406" xr:uid="{1F8D1EA2-476C-4AEA-9B96-9ACB1C5EC857}"/>
    <cellStyle name="Comma 2 5 3 2 2 2" xfId="16086" xr:uid="{6E246A50-AE2B-4CDB-86E3-F7EE471FD922}"/>
    <cellStyle name="Comma 2 5 3 2 2 2 2" xfId="35247" xr:uid="{5EC84D15-1527-4BB3-8C68-5955D8BFB394}"/>
    <cellStyle name="Comma 2 5 3 2 2 3" xfId="9750" xr:uid="{7F4643C5-A3DE-42D8-BE7E-10CC6EC3AC27}"/>
    <cellStyle name="Comma 2 5 3 2 2 3 2" xfId="28913" xr:uid="{ADFA40C9-72F0-425F-A850-B5A9531D9124}"/>
    <cellStyle name="Comma 2 5 3 2 2 4" xfId="22579" xr:uid="{28D878EA-F56E-4248-BEAA-5C093AE0D81E}"/>
    <cellStyle name="Comma 2 5 3 2 3" xfId="5509" xr:uid="{1B978ABE-7371-49ED-BAB6-9BCE24E5281C}"/>
    <cellStyle name="Comma 2 5 3 2 3 2" xfId="18187" xr:uid="{1E4BA8B3-4A45-418F-9803-60F82B44DA9A}"/>
    <cellStyle name="Comma 2 5 3 2 3 2 2" xfId="37348" xr:uid="{484A730E-36FA-4D5F-BD06-04E4FA7B5390}"/>
    <cellStyle name="Comma 2 5 3 2 3 3" xfId="11851" xr:uid="{CE7DBC27-C9BC-4E97-AD13-5BEBF9C85611}"/>
    <cellStyle name="Comma 2 5 3 2 3 3 2" xfId="31014" xr:uid="{BEA4B6C2-079F-422E-A27F-9004B4B039D6}"/>
    <cellStyle name="Comma 2 5 3 2 3 4" xfId="24680" xr:uid="{9A2D5001-E584-4DF9-ACC7-5B8BF7A2E316}"/>
    <cellStyle name="Comma 2 5 3 2 4" xfId="14025" xr:uid="{9E984EF8-9EB0-4B4B-9E80-1B0F882D7234}"/>
    <cellStyle name="Comma 2 5 3 2 4 2" xfId="33186" xr:uid="{86070D35-ABBC-419A-8331-A3F41FFB71D1}"/>
    <cellStyle name="Comma 2 5 3 2 5" xfId="7689" xr:uid="{8EB52244-BA0D-4568-BF1A-B6812E4122F0}"/>
    <cellStyle name="Comma 2 5 3 2 5 2" xfId="26852" xr:uid="{F059310F-C00C-4C24-A001-6D1AFD2ED7AD}"/>
    <cellStyle name="Comma 2 5 3 2 6" xfId="20518" xr:uid="{9F6C1716-E9CE-4A5D-8B31-33800AE28208}"/>
    <cellStyle name="Comma 2 5 3 3" xfId="1284" xr:uid="{863091C3-9B8A-4C28-A9CE-55FF7D710C78}"/>
    <cellStyle name="Comma 2 5 3 3 2" xfId="3641" xr:uid="{263DBF5A-44F5-44B0-B47B-CE069D01E5B5}"/>
    <cellStyle name="Comma 2 5 3 3 2 2" xfId="16321" xr:uid="{8DE59389-49CF-48EE-ACAA-ED44C7E7450D}"/>
    <cellStyle name="Comma 2 5 3 3 2 2 2" xfId="35482" xr:uid="{2255E188-2155-4148-A9BE-E663FFAA8977}"/>
    <cellStyle name="Comma 2 5 3 3 2 3" xfId="9985" xr:uid="{F0F6F02F-1168-4211-AC3C-0A466247ECFD}"/>
    <cellStyle name="Comma 2 5 3 3 2 3 2" xfId="29148" xr:uid="{C927C4E9-6183-4263-86D9-F822923959F5}"/>
    <cellStyle name="Comma 2 5 3 3 2 4" xfId="22814" xr:uid="{418010D5-45B4-4D69-8C72-D04FA6985F20}"/>
    <cellStyle name="Comma 2 5 3 3 3" xfId="5755" xr:uid="{DF5A8973-C2BD-430D-908D-F5CBAFFED0DF}"/>
    <cellStyle name="Comma 2 5 3 3 3 2" xfId="18433" xr:uid="{F0A24F31-8D24-478E-B6FF-091B902249C4}"/>
    <cellStyle name="Comma 2 5 3 3 3 2 2" xfId="37594" xr:uid="{F5522DA4-DD44-49FC-B39B-975FD3927253}"/>
    <cellStyle name="Comma 2 5 3 3 3 3" xfId="12097" xr:uid="{C9246162-6E47-4591-97FC-6D469C9CDF06}"/>
    <cellStyle name="Comma 2 5 3 3 3 3 2" xfId="31260" xr:uid="{EC1655E0-81B4-4E51-B649-DB5713D727A3}"/>
    <cellStyle name="Comma 2 5 3 3 3 4" xfId="24926" xr:uid="{F9350BD8-DE6F-4C49-B421-E0BDBE3F58A3}"/>
    <cellStyle name="Comma 2 5 3 3 4" xfId="14260" xr:uid="{CE77207D-BE58-43AA-8776-94BCC7C05DFF}"/>
    <cellStyle name="Comma 2 5 3 3 4 2" xfId="33421" xr:uid="{4F4CBEF9-6DF9-46FC-A957-43A76BAB3755}"/>
    <cellStyle name="Comma 2 5 3 3 5" xfId="7924" xr:uid="{6310EBAB-F225-4D45-AB18-D042D0B21F75}"/>
    <cellStyle name="Comma 2 5 3 3 5 2" xfId="27087" xr:uid="{EB8947EA-6ED2-4333-9D86-402431E4FF94}"/>
    <cellStyle name="Comma 2 5 3 3 6" xfId="20753" xr:uid="{C083A524-5EFC-48D3-96FA-DE857E058E32}"/>
    <cellStyle name="Comma 2 5 3 4" xfId="1599" xr:uid="{1DE7816E-9D1B-409A-8B47-395A7F86A119}"/>
    <cellStyle name="Comma 2 5 3 4 2" xfId="3901" xr:uid="{03DF09E4-BE7B-47BD-82EC-3371CCC7E44B}"/>
    <cellStyle name="Comma 2 5 3 4 2 2" xfId="16581" xr:uid="{7559929B-E477-4050-BAE7-DBA2E737D3B2}"/>
    <cellStyle name="Comma 2 5 3 4 2 2 2" xfId="35742" xr:uid="{18CFA725-94D9-40B4-A86C-160254D215ED}"/>
    <cellStyle name="Comma 2 5 3 4 2 3" xfId="10245" xr:uid="{1D01109B-6289-45AF-AEB3-972E669BC98C}"/>
    <cellStyle name="Comma 2 5 3 4 2 3 2" xfId="29408" xr:uid="{49B75C3A-4AA7-4BD1-BE88-A25CC5F11EFE}"/>
    <cellStyle name="Comma 2 5 3 4 2 4" xfId="23074" xr:uid="{309F3676-823D-4AAF-B0BC-E0ECE24D38C3}"/>
    <cellStyle name="Comma 2 5 3 4 3" xfId="6024" xr:uid="{9A4BBEA5-5064-43C0-9E08-A6940A8D2C9E}"/>
    <cellStyle name="Comma 2 5 3 4 3 2" xfId="18702" xr:uid="{011D0C56-AA6D-4EC9-A378-5E0A624A176A}"/>
    <cellStyle name="Comma 2 5 3 4 3 2 2" xfId="37863" xr:uid="{63C7227A-C75E-4263-B9DF-E846C0D4B0A6}"/>
    <cellStyle name="Comma 2 5 3 4 3 3" xfId="12366" xr:uid="{18906757-96E5-4812-B3E6-6054C5896F5D}"/>
    <cellStyle name="Comma 2 5 3 4 3 3 2" xfId="31529" xr:uid="{CE73A444-FBED-4A2B-AD15-81A9DE01F7A5}"/>
    <cellStyle name="Comma 2 5 3 4 3 4" xfId="25195" xr:uid="{208E5654-ED8D-4A9B-A600-45CF0CEF2DAD}"/>
    <cellStyle name="Comma 2 5 3 4 4" xfId="14520" xr:uid="{78851A39-BD79-4B62-BC58-985F21018061}"/>
    <cellStyle name="Comma 2 5 3 4 4 2" xfId="33681" xr:uid="{50B58AB4-B513-4FF0-A3EB-BC486C904E3B}"/>
    <cellStyle name="Comma 2 5 3 4 5" xfId="8184" xr:uid="{A3284548-8E11-457C-828E-5F89BE7B4EF9}"/>
    <cellStyle name="Comma 2 5 3 4 5 2" xfId="27347" xr:uid="{29169E1E-D91D-4E34-8434-4562E092E5C6}"/>
    <cellStyle name="Comma 2 5 3 4 6" xfId="21013" xr:uid="{BA232D3D-8B8F-4BF5-9E03-7D35EC0AF68B}"/>
    <cellStyle name="Comma 2 5 3 5" xfId="2110" xr:uid="{D9E82D24-BD2E-467F-9A68-A3EF86B89547}"/>
    <cellStyle name="Comma 2 5 3 5 2" xfId="4209" xr:uid="{B415B726-D185-43B9-AEC5-E6A23616BE69}"/>
    <cellStyle name="Comma 2 5 3 5 2 2" xfId="16889" xr:uid="{25B005D3-74E0-494E-9AC9-D005DC957E8A}"/>
    <cellStyle name="Comma 2 5 3 5 2 2 2" xfId="36050" xr:uid="{3702FBA3-41A0-43A7-9C50-3AAF8CC904CF}"/>
    <cellStyle name="Comma 2 5 3 5 2 3" xfId="10553" xr:uid="{2483330D-8D13-4CFF-BAF3-B4731F5F2B17}"/>
    <cellStyle name="Comma 2 5 3 5 2 3 2" xfId="29716" xr:uid="{73502C05-54CF-4F46-A4C1-C7856EAD7B37}"/>
    <cellStyle name="Comma 2 5 3 5 2 4" xfId="23382" xr:uid="{21A7C7A5-5770-4FF3-A00A-731EAD1F8CD9}"/>
    <cellStyle name="Comma 2 5 3 5 3" xfId="6373" xr:uid="{5202866D-2039-4C70-BD34-881C1EDA2EEB}"/>
    <cellStyle name="Comma 2 5 3 5 3 2" xfId="19051" xr:uid="{2DAC8945-D1C7-4670-9276-1A4B9948BD2B}"/>
    <cellStyle name="Comma 2 5 3 5 3 2 2" xfId="38212" xr:uid="{6D17492C-72E2-413B-B496-D535B90B7B94}"/>
    <cellStyle name="Comma 2 5 3 5 3 3" xfId="12715" xr:uid="{180689C8-EE05-4D02-9619-93168D48BE48}"/>
    <cellStyle name="Comma 2 5 3 5 3 3 2" xfId="31878" xr:uid="{A08D6A31-5870-41B9-BDA9-27C595FBB9F5}"/>
    <cellStyle name="Comma 2 5 3 5 3 4" xfId="25544" xr:uid="{7E970B2D-C1D7-48B0-A95A-E0FE7F01B9A4}"/>
    <cellStyle name="Comma 2 5 3 5 4" xfId="14828" xr:uid="{912331A7-D7A6-4B3B-AFF6-2537D88AFA86}"/>
    <cellStyle name="Comma 2 5 3 5 4 2" xfId="33989" xr:uid="{37DE928A-25E4-4006-A9F4-E948E50F9F60}"/>
    <cellStyle name="Comma 2 5 3 5 5" xfId="8492" xr:uid="{4FF7A674-575B-41F4-8D9A-8C402C7DEEF5}"/>
    <cellStyle name="Comma 2 5 3 5 5 2" xfId="27655" xr:uid="{EF94ED3F-6E63-4238-ACA4-FEC1787256FC}"/>
    <cellStyle name="Comma 2 5 3 5 6" xfId="21321" xr:uid="{AFFEA0D5-09FF-4D2A-A994-F39D8C182478}"/>
    <cellStyle name="Comma 2 5 3 6" xfId="2420" xr:uid="{B827DA96-76C0-447E-8533-227B69DD8489}"/>
    <cellStyle name="Comma 2 5 3 6 2" xfId="4517" xr:uid="{4CDF9553-27C5-46C3-B7CF-F212AB24F2C1}"/>
    <cellStyle name="Comma 2 5 3 6 2 2" xfId="17197" xr:uid="{341CF19E-A717-4457-8386-44B7515C37A5}"/>
    <cellStyle name="Comma 2 5 3 6 2 2 2" xfId="36358" xr:uid="{1A963413-5074-4971-A029-58ADE80C31C9}"/>
    <cellStyle name="Comma 2 5 3 6 2 3" xfId="10861" xr:uid="{54384553-8613-44E7-A1A8-0F3AFF1612E3}"/>
    <cellStyle name="Comma 2 5 3 6 2 3 2" xfId="30024" xr:uid="{05AF207A-8CEB-4800-B0C7-A5CF260C6995}"/>
    <cellStyle name="Comma 2 5 3 6 2 4" xfId="23690" xr:uid="{A65BC7FB-1CFF-4FEA-91CC-218E4E0FE0DF}"/>
    <cellStyle name="Comma 2 5 3 6 3" xfId="6681" xr:uid="{58B67BE9-084D-482C-9021-5B4F5A3FC061}"/>
    <cellStyle name="Comma 2 5 3 6 3 2" xfId="19359" xr:uid="{12563732-C356-4933-92A1-47AEF8520A13}"/>
    <cellStyle name="Comma 2 5 3 6 3 2 2" xfId="38520" xr:uid="{BC7A568D-4844-496E-BCD4-CB2910C43661}"/>
    <cellStyle name="Comma 2 5 3 6 3 3" xfId="13023" xr:uid="{66EBB74A-F9E3-4D17-88AB-AE7B97A5895C}"/>
    <cellStyle name="Comma 2 5 3 6 3 3 2" xfId="32186" xr:uid="{523B2DBD-CF17-4BD9-A145-0872C54C29F9}"/>
    <cellStyle name="Comma 2 5 3 6 3 4" xfId="25852" xr:uid="{DF798EA7-45D4-4682-90E5-AEC39658039D}"/>
    <cellStyle name="Comma 2 5 3 6 4" xfId="15136" xr:uid="{B3F612C0-4289-44DC-B78E-97D5A109F289}"/>
    <cellStyle name="Comma 2 5 3 6 4 2" xfId="34297" xr:uid="{E98CE719-F630-49D1-AA45-C249367DB564}"/>
    <cellStyle name="Comma 2 5 3 6 5" xfId="8800" xr:uid="{7A428D81-7D0E-48D7-993E-A54CEAC38DF0}"/>
    <cellStyle name="Comma 2 5 3 6 5 2" xfId="27963" xr:uid="{6FC3033B-9619-4E66-AE0A-A6F4BA0A1EBE}"/>
    <cellStyle name="Comma 2 5 3 6 6" xfId="21629" xr:uid="{34D5CAE7-0E2D-4DC3-87DF-AE3D060ECD77}"/>
    <cellStyle name="Comma 2 5 3 7" xfId="2666" xr:uid="{E70C5CB8-42DC-403F-ABE5-E7656D71EDD3}"/>
    <cellStyle name="Comma 2 5 3 7 2" xfId="4759" xr:uid="{0D53CD63-B65A-42C0-98DE-FCD8DE153F0D}"/>
    <cellStyle name="Comma 2 5 3 7 2 2" xfId="17439" xr:uid="{D4F66B45-7E74-4B0E-A966-2521F5FC1C47}"/>
    <cellStyle name="Comma 2 5 3 7 2 2 2" xfId="36600" xr:uid="{0F61ED61-B87F-465B-81F7-E0260A88AC08}"/>
    <cellStyle name="Comma 2 5 3 7 2 3" xfId="11103" xr:uid="{C9EE32D9-E7F8-4764-8519-5BF338D7491B}"/>
    <cellStyle name="Comma 2 5 3 7 2 3 2" xfId="30266" xr:uid="{B9B20C9E-8F15-42CA-840B-AB4DBDCD1A54}"/>
    <cellStyle name="Comma 2 5 3 7 2 4" xfId="23932" xr:uid="{AD61EEB8-A6B9-436E-B9D7-380CDD3AB882}"/>
    <cellStyle name="Comma 2 5 3 7 3" xfId="6923" xr:uid="{4E450D78-4D82-4CF2-9C09-332991BE7273}"/>
    <cellStyle name="Comma 2 5 3 7 3 2" xfId="19601" xr:uid="{6ABDE4B3-62DD-4D1D-90CC-3B6A1ACD428D}"/>
    <cellStyle name="Comma 2 5 3 7 3 2 2" xfId="38762" xr:uid="{18811BE9-E48C-4671-85DC-A67E5C93AA4A}"/>
    <cellStyle name="Comma 2 5 3 7 3 3" xfId="13265" xr:uid="{78DC66B2-B830-4601-8C56-14C090B3F0AA}"/>
    <cellStyle name="Comma 2 5 3 7 3 3 2" xfId="32428" xr:uid="{76FF05F0-4A6F-43E5-811B-9CCFDC9B15E5}"/>
    <cellStyle name="Comma 2 5 3 7 3 4" xfId="26094" xr:uid="{D2D7C45B-DB79-4B92-9CC3-7658607D93EC}"/>
    <cellStyle name="Comma 2 5 3 7 4" xfId="15378" xr:uid="{F76B8E5A-D1B0-4844-A6D8-4D19D1F5E31D}"/>
    <cellStyle name="Comma 2 5 3 7 4 2" xfId="34539" xr:uid="{851BD31C-62D8-426C-A077-8988319F2841}"/>
    <cellStyle name="Comma 2 5 3 7 5" xfId="9042" xr:uid="{380AF5FD-0175-4E5C-AC06-F710DB0F0AD4}"/>
    <cellStyle name="Comma 2 5 3 7 5 2" xfId="28205" xr:uid="{40077AAF-292E-4137-B8F9-4674F0B966BA}"/>
    <cellStyle name="Comma 2 5 3 7 6" xfId="21871" xr:uid="{F2A18ADC-CBC7-49BB-B4D0-607817687C94}"/>
    <cellStyle name="Comma 2 5 3 8" xfId="2879" xr:uid="{DC8D0DE3-639D-4392-BD6C-D0F551EA6174}"/>
    <cellStyle name="Comma 2 5 3 8 2" xfId="4964" xr:uid="{64FBE2E2-E301-43F9-8889-B6486A81C150}"/>
    <cellStyle name="Comma 2 5 3 8 2 2" xfId="17644" xr:uid="{3921779F-7509-4BC4-8145-341D4284A3A6}"/>
    <cellStyle name="Comma 2 5 3 8 2 2 2" xfId="36805" xr:uid="{0A5A6282-3ABC-4570-AB40-7200BB9E675F}"/>
    <cellStyle name="Comma 2 5 3 8 2 3" xfId="11308" xr:uid="{C2CD460D-D32A-4332-9709-036005FC6581}"/>
    <cellStyle name="Comma 2 5 3 8 2 3 2" xfId="30471" xr:uid="{330E4C89-95AD-4C61-A52C-3A7D64F539EB}"/>
    <cellStyle name="Comma 2 5 3 8 2 4" xfId="24137" xr:uid="{C4D57268-F2D8-402D-8A01-6D182B5AFA5A}"/>
    <cellStyle name="Comma 2 5 3 8 3" xfId="7128" xr:uid="{0FF3BF49-2146-45A7-94F8-43E44DF59314}"/>
    <cellStyle name="Comma 2 5 3 8 3 2" xfId="19806" xr:uid="{B11CA872-5860-419C-B923-FA10C4F827F7}"/>
    <cellStyle name="Comma 2 5 3 8 3 2 2" xfId="38967" xr:uid="{E9985610-CE6D-40FC-8A15-E151ABFEEE8A}"/>
    <cellStyle name="Comma 2 5 3 8 3 3" xfId="13470" xr:uid="{387CE3EE-181A-418C-AA83-3A765851FD30}"/>
    <cellStyle name="Comma 2 5 3 8 3 3 2" xfId="32633" xr:uid="{1AE1B456-5513-4C0F-BCDB-509D03CCCB5A}"/>
    <cellStyle name="Comma 2 5 3 8 3 4" xfId="26299" xr:uid="{6DC92548-27C9-4B0A-8104-31AD76499869}"/>
    <cellStyle name="Comma 2 5 3 8 4" xfId="15583" xr:uid="{0DBFFCE5-F66A-463F-AD97-181085621B73}"/>
    <cellStyle name="Comma 2 5 3 8 4 2" xfId="34744" xr:uid="{7D7FB951-D3BC-4949-B58D-889442B05736}"/>
    <cellStyle name="Comma 2 5 3 8 5" xfId="9247" xr:uid="{945D450A-488F-4A46-9B0D-E2B72961FF85}"/>
    <cellStyle name="Comma 2 5 3 8 5 2" xfId="28410" xr:uid="{BF615A8B-12CD-4B30-9C88-53DCF83052C1}"/>
    <cellStyle name="Comma 2 5 3 8 6" xfId="22076" xr:uid="{B00CE55C-4AFF-43F9-8895-379CB9FEDF87}"/>
    <cellStyle name="Comma 2 5 3 9" xfId="3113" xr:uid="{BE4EAEAC-DC15-47E2-9189-6D5B3CFB4FE2}"/>
    <cellStyle name="Comma 2 5 3 9 2" xfId="15793" xr:uid="{31C9B2CB-2D75-4123-82BF-F98B71457F8B}"/>
    <cellStyle name="Comma 2 5 3 9 2 2" xfId="34954" xr:uid="{528562E6-540E-4DCA-99E6-E25E0647BE28}"/>
    <cellStyle name="Comma 2 5 3 9 3" xfId="9457" xr:uid="{537170A9-7353-4FEB-90B8-5C74F6EC29AB}"/>
    <cellStyle name="Comma 2 5 3 9 3 2" xfId="28620" xr:uid="{073369FB-F69D-401E-88E6-467D4A61990F}"/>
    <cellStyle name="Comma 2 5 3 9 4" xfId="22286" xr:uid="{169145AB-BF47-4EF4-9811-4A18D3F5A9E6}"/>
    <cellStyle name="Comma 2 5 4" xfId="881" xr:uid="{6202FBE7-0F92-4852-923D-99682F7E3579}"/>
    <cellStyle name="Comma 2 5 4 10" xfId="6117" xr:uid="{1755EB5B-DD79-4A3B-AFE6-0AB33941F6B1}"/>
    <cellStyle name="Comma 2 5 4 10 2" xfId="18795" xr:uid="{6B27EF17-DDA9-4990-BCFF-7AD3844BBDDD}"/>
    <cellStyle name="Comma 2 5 4 10 2 2" xfId="37956" xr:uid="{C3A3BD63-02A6-4165-84FD-0E219F2BA925}"/>
    <cellStyle name="Comma 2 5 4 10 3" xfId="12459" xr:uid="{FFCF86F0-C3CC-40C8-BCCF-EFE95EF705AA}"/>
    <cellStyle name="Comma 2 5 4 10 3 2" xfId="31622" xr:uid="{B4EB0CEC-3A46-4D95-8931-54FF95AC3DA0}"/>
    <cellStyle name="Comma 2 5 4 10 4" xfId="25288" xr:uid="{25D0FD26-2B5A-4EE8-A407-5FFE4AF66D20}"/>
    <cellStyle name="Comma 2 5 4 11" xfId="13940" xr:uid="{61EFF152-60B8-4DB0-85A2-5B11B86B194D}"/>
    <cellStyle name="Comma 2 5 4 11 2" xfId="33101" xr:uid="{E7570CE7-BF7C-489A-B4D7-6DCA2FF569B7}"/>
    <cellStyle name="Comma 2 5 4 12" xfId="7604" xr:uid="{4BE57F4F-3A72-41E1-9930-20C1CEE42824}"/>
    <cellStyle name="Comma 2 5 4 12 2" xfId="26767" xr:uid="{BC7B7F60-1346-4FF4-A356-77E2788171AC}"/>
    <cellStyle name="Comma 2 5 4 13" xfId="20433" xr:uid="{04FE4680-FF12-409D-A772-C43B62743ED3}"/>
    <cellStyle name="Comma 2 5 4 2" xfId="1199" xr:uid="{BB3B02B3-1BF7-48E8-905F-2F9563B9A1D6}"/>
    <cellStyle name="Comma 2 5 4 2 2" xfId="3572" xr:uid="{7F18FCD2-4623-4F1E-B6C5-1114FAC4920D}"/>
    <cellStyle name="Comma 2 5 4 2 2 2" xfId="16252" xr:uid="{E858B70C-747A-4308-817E-AF639E42B835}"/>
    <cellStyle name="Comma 2 5 4 2 2 2 2" xfId="35413" xr:uid="{2EAC4EA5-FA07-4F8E-BEFC-99866FA82EC5}"/>
    <cellStyle name="Comma 2 5 4 2 2 3" xfId="9916" xr:uid="{80784F4A-2783-4B16-896C-8AAD56122E66}"/>
    <cellStyle name="Comma 2 5 4 2 2 3 2" xfId="29079" xr:uid="{6C65043A-F24B-464B-8E8B-F154010A3A7B}"/>
    <cellStyle name="Comma 2 5 4 2 2 4" xfId="22745" xr:uid="{95A29981-D894-4F1A-BC46-649E9A4C51A9}"/>
    <cellStyle name="Comma 2 5 4 2 3" xfId="5684" xr:uid="{AD8F9C12-30AD-473C-980F-DA5502BCC001}"/>
    <cellStyle name="Comma 2 5 4 2 3 2" xfId="18362" xr:uid="{6AD4F8B0-CD49-43FC-8AE7-D62E8F25CA27}"/>
    <cellStyle name="Comma 2 5 4 2 3 2 2" xfId="37523" xr:uid="{DFC21E16-8A75-482F-8884-0BF910F8894D}"/>
    <cellStyle name="Comma 2 5 4 2 3 3" xfId="12026" xr:uid="{477EC864-E71A-4EC6-B0BC-CD70E4F2AB69}"/>
    <cellStyle name="Comma 2 5 4 2 3 3 2" xfId="31189" xr:uid="{79264D0F-C8E3-42B7-B6EA-DBC130DD6376}"/>
    <cellStyle name="Comma 2 5 4 2 3 4" xfId="24855" xr:uid="{8DF15A0F-AD07-47F2-BD71-6726BF128A91}"/>
    <cellStyle name="Comma 2 5 4 2 4" xfId="14191" xr:uid="{318D9FF0-DBA6-4A1C-95FC-C0FF1F75C151}"/>
    <cellStyle name="Comma 2 5 4 2 4 2" xfId="33352" xr:uid="{DCEE4C1F-685A-4298-8316-DC0B5E3CE99D}"/>
    <cellStyle name="Comma 2 5 4 2 5" xfId="7855" xr:uid="{FB521BE5-AED0-428A-9FD8-5E7352E8E71A}"/>
    <cellStyle name="Comma 2 5 4 2 5 2" xfId="27018" xr:uid="{FE49F703-B7CB-4601-81CC-27DDD8DB457F}"/>
    <cellStyle name="Comma 2 5 4 2 6" xfId="20684" xr:uid="{3F44778F-6B5F-40D7-B0BA-65575B5B087D}"/>
    <cellStyle name="Comma 2 5 4 3" xfId="1514" xr:uid="{C054B212-3D87-4F5A-A0D9-2D71D99E2F28}"/>
    <cellStyle name="Comma 2 5 4 3 2" xfId="3816" xr:uid="{FB8B39C3-2637-447C-94DE-89D06420FA5B}"/>
    <cellStyle name="Comma 2 5 4 3 2 2" xfId="16496" xr:uid="{66A2288C-6FC4-4878-B858-2C58430B2075}"/>
    <cellStyle name="Comma 2 5 4 3 2 2 2" xfId="35657" xr:uid="{55D8EB92-83A7-4CE5-9A8E-6045C6E1B734}"/>
    <cellStyle name="Comma 2 5 4 3 2 3" xfId="10160" xr:uid="{072F496C-A55B-4FE9-A8FF-ED83C142C6B1}"/>
    <cellStyle name="Comma 2 5 4 3 2 3 2" xfId="29323" xr:uid="{8218C5D1-FA0A-47E4-80EC-EA1E0A0B2BB3}"/>
    <cellStyle name="Comma 2 5 4 3 2 4" xfId="22989" xr:uid="{817B8BDC-A286-4D4C-A5C6-6A0D101AA625}"/>
    <cellStyle name="Comma 2 5 4 3 3" xfId="5939" xr:uid="{22DD4692-B43A-4861-9BC9-65382D514168}"/>
    <cellStyle name="Comma 2 5 4 3 3 2" xfId="18617" xr:uid="{228A1D8A-AF22-4E0E-86D4-0964C1A4E796}"/>
    <cellStyle name="Comma 2 5 4 3 3 2 2" xfId="37778" xr:uid="{1F7130EC-5B59-4FFB-BE7E-2B53140EFA12}"/>
    <cellStyle name="Comma 2 5 4 3 3 3" xfId="12281" xr:uid="{7CCD4B41-CF75-4B6A-8DF7-7FC87F9813AD}"/>
    <cellStyle name="Comma 2 5 4 3 3 3 2" xfId="31444" xr:uid="{834C6189-A53C-4D83-9D4A-B475AE4038C6}"/>
    <cellStyle name="Comma 2 5 4 3 3 4" xfId="25110" xr:uid="{7E8E6B49-21EB-4BB7-8811-6881308F7846}"/>
    <cellStyle name="Comma 2 5 4 3 4" xfId="14435" xr:uid="{63C24099-2656-4A7A-A85C-CCA3387026BA}"/>
    <cellStyle name="Comma 2 5 4 3 4 2" xfId="33596" xr:uid="{B5088153-24DC-4EB4-97D6-F7ECEB3FF154}"/>
    <cellStyle name="Comma 2 5 4 3 5" xfId="8099" xr:uid="{B6327FD9-7680-478C-82D9-14172D452A3E}"/>
    <cellStyle name="Comma 2 5 4 3 5 2" xfId="27262" xr:uid="{97A3EBE9-BBC6-4FFC-AF17-9A22B994C3AE}"/>
    <cellStyle name="Comma 2 5 4 3 6" xfId="20928" xr:uid="{67A9B1F5-3937-4542-8BFD-064C06BC472F}"/>
    <cellStyle name="Comma 2 5 4 4" xfId="2025" xr:uid="{F3E3307D-6679-4110-9F4A-EE986B38531F}"/>
    <cellStyle name="Comma 2 5 4 4 2" xfId="4124" xr:uid="{5778EB05-AF11-4CD4-B7A7-5C75D968604B}"/>
    <cellStyle name="Comma 2 5 4 4 2 2" xfId="16804" xr:uid="{7D28D680-FC70-4650-AE9E-8182EF4571A5}"/>
    <cellStyle name="Comma 2 5 4 4 2 2 2" xfId="35965" xr:uid="{BDB6DEBD-B56E-4D94-A38C-90B60414DAF3}"/>
    <cellStyle name="Comma 2 5 4 4 2 3" xfId="10468" xr:uid="{57E9C54E-D98F-40E3-AC25-E03F1AF83C79}"/>
    <cellStyle name="Comma 2 5 4 4 2 3 2" xfId="29631" xr:uid="{8B0B113E-7A19-4E13-8789-A12239145955}"/>
    <cellStyle name="Comma 2 5 4 4 2 4" xfId="23297" xr:uid="{28E418A9-F880-4946-8C15-C1C8141A6F8E}"/>
    <cellStyle name="Comma 2 5 4 4 3" xfId="6288" xr:uid="{DA71A244-6607-4BBF-A9C4-D62855D13607}"/>
    <cellStyle name="Comma 2 5 4 4 3 2" xfId="18966" xr:uid="{5F47C95F-27A8-4935-BC93-3D74472ABD5F}"/>
    <cellStyle name="Comma 2 5 4 4 3 2 2" xfId="38127" xr:uid="{24E3B8BF-A382-4C9E-8916-E34F7FA457D3}"/>
    <cellStyle name="Comma 2 5 4 4 3 3" xfId="12630" xr:uid="{EDEE70AB-212F-494E-936D-9CEA6F59F606}"/>
    <cellStyle name="Comma 2 5 4 4 3 3 2" xfId="31793" xr:uid="{B313EABB-F7DE-47D5-9231-22CA063F8A1C}"/>
    <cellStyle name="Comma 2 5 4 4 3 4" xfId="25459" xr:uid="{5010B8AC-FEF7-4CCC-8987-AA6EC5659E29}"/>
    <cellStyle name="Comma 2 5 4 4 4" xfId="14743" xr:uid="{7698B21F-4837-4BE1-A6FC-59364F93B55A}"/>
    <cellStyle name="Comma 2 5 4 4 4 2" xfId="33904" xr:uid="{3D4F7AFB-E84C-4AAD-B503-61F24FEED8B6}"/>
    <cellStyle name="Comma 2 5 4 4 5" xfId="8407" xr:uid="{3437FC5B-3D4B-4D25-81F7-A0E6EB8A268F}"/>
    <cellStyle name="Comma 2 5 4 4 5 2" xfId="27570" xr:uid="{C7C8FF92-C018-45D0-8720-C8B9EF9EB152}"/>
    <cellStyle name="Comma 2 5 4 4 6" xfId="21236" xr:uid="{E0A8DEC9-7CD4-4CF1-89AC-5879F779BA85}"/>
    <cellStyle name="Comma 2 5 4 5" xfId="2335" xr:uid="{C94F931C-0D73-459A-A9C9-C4B4F71AE1E0}"/>
    <cellStyle name="Comma 2 5 4 5 2" xfId="4432" xr:uid="{E04253A5-C0C1-4FD2-9F7E-2E94A0107262}"/>
    <cellStyle name="Comma 2 5 4 5 2 2" xfId="17112" xr:uid="{4F60E62A-B68C-4376-95CE-F9984729F66A}"/>
    <cellStyle name="Comma 2 5 4 5 2 2 2" xfId="36273" xr:uid="{1B0252B6-F6CC-490A-9C0A-C9B7E96CEE1F}"/>
    <cellStyle name="Comma 2 5 4 5 2 3" xfId="10776" xr:uid="{F2265AD8-AF3D-4E87-8848-80294EEF9AD6}"/>
    <cellStyle name="Comma 2 5 4 5 2 3 2" xfId="29939" xr:uid="{5EF522FB-8085-4DF1-AC96-6FD1669209DD}"/>
    <cellStyle name="Comma 2 5 4 5 2 4" xfId="23605" xr:uid="{9097F7A5-726C-4CF9-83C0-CF11BE9CA811}"/>
    <cellStyle name="Comma 2 5 4 5 3" xfId="6596" xr:uid="{D9747843-4E3C-473D-BF77-376C12E87DEA}"/>
    <cellStyle name="Comma 2 5 4 5 3 2" xfId="19274" xr:uid="{A0F7FEF9-06EC-42E1-A183-59C6928A1B91}"/>
    <cellStyle name="Comma 2 5 4 5 3 2 2" xfId="38435" xr:uid="{3741C65B-D7B1-4DDC-9C49-77D4D1AAE0AB}"/>
    <cellStyle name="Comma 2 5 4 5 3 3" xfId="12938" xr:uid="{46EE85C0-4A24-45EA-91BF-057CEB091092}"/>
    <cellStyle name="Comma 2 5 4 5 3 3 2" xfId="32101" xr:uid="{808957A5-D6CC-4EFD-B80B-F477A454EDE8}"/>
    <cellStyle name="Comma 2 5 4 5 3 4" xfId="25767" xr:uid="{320704E4-82BD-494A-8E55-B09231B587ED}"/>
    <cellStyle name="Comma 2 5 4 5 4" xfId="15051" xr:uid="{FAA6F82E-441C-4D58-941E-39ACB9BA4DBC}"/>
    <cellStyle name="Comma 2 5 4 5 4 2" xfId="34212" xr:uid="{E1253395-B4AE-4369-AB64-5FDE6FE4DE14}"/>
    <cellStyle name="Comma 2 5 4 5 5" xfId="8715" xr:uid="{1656011A-6ED7-40A7-B3A2-9B1CEE1D4505}"/>
    <cellStyle name="Comma 2 5 4 5 5 2" xfId="27878" xr:uid="{C9D7C5B3-A6FF-43ED-BCC1-AF179C27FC36}"/>
    <cellStyle name="Comma 2 5 4 5 6" xfId="21544" xr:uid="{0ACCC1AF-770C-42F7-8721-70E1F6AE5589}"/>
    <cellStyle name="Comma 2 5 4 6" xfId="2597" xr:uid="{FCEED493-36E9-412C-8A4C-22FAD459C19F}"/>
    <cellStyle name="Comma 2 5 4 6 2" xfId="4690" xr:uid="{325C1DCC-93C2-46EF-A745-720E8FCEB4A1}"/>
    <cellStyle name="Comma 2 5 4 6 2 2" xfId="17370" xr:uid="{A17B9BC7-2AC7-4839-B467-FEA4A8C4D47B}"/>
    <cellStyle name="Comma 2 5 4 6 2 2 2" xfId="36531" xr:uid="{23E7AE3D-ABE7-4AD4-9E8B-05282BBA35D6}"/>
    <cellStyle name="Comma 2 5 4 6 2 3" xfId="11034" xr:uid="{1083A48E-676F-4937-A8C1-20DCCA880812}"/>
    <cellStyle name="Comma 2 5 4 6 2 3 2" xfId="30197" xr:uid="{2EF593C0-0798-48B4-BBAE-8BEB3A735AA7}"/>
    <cellStyle name="Comma 2 5 4 6 2 4" xfId="23863" xr:uid="{9EA619C1-61AB-4456-AD3A-8939DE24F5F7}"/>
    <cellStyle name="Comma 2 5 4 6 3" xfId="6854" xr:uid="{4A54A0BC-8787-4046-88CE-EA6777D5B94D}"/>
    <cellStyle name="Comma 2 5 4 6 3 2" xfId="19532" xr:uid="{9F2181A8-2805-460D-88FF-7E12D7D63E6C}"/>
    <cellStyle name="Comma 2 5 4 6 3 2 2" xfId="38693" xr:uid="{08844481-5384-4F44-9422-6FB4CE610BBA}"/>
    <cellStyle name="Comma 2 5 4 6 3 3" xfId="13196" xr:uid="{A79A858C-005F-4085-893C-BCE01B148EF9}"/>
    <cellStyle name="Comma 2 5 4 6 3 3 2" xfId="32359" xr:uid="{166B0DB6-3FF0-4057-A5CE-178D0ABBDBF0}"/>
    <cellStyle name="Comma 2 5 4 6 3 4" xfId="26025" xr:uid="{10DF306F-C78E-4358-AFC9-26B4036B1E20}"/>
    <cellStyle name="Comma 2 5 4 6 4" xfId="15309" xr:uid="{5B25BC3C-7864-4C0E-9DAB-19C2B3B2CE08}"/>
    <cellStyle name="Comma 2 5 4 6 4 2" xfId="34470" xr:uid="{2147E035-6561-42D9-918C-695F849D11FF}"/>
    <cellStyle name="Comma 2 5 4 6 5" xfId="8973" xr:uid="{BFFDB7C2-76DF-4D97-84DB-9B599EAD1A28}"/>
    <cellStyle name="Comma 2 5 4 6 5 2" xfId="28136" xr:uid="{2BEF3286-FCD4-4951-824A-BF77FA7AF888}"/>
    <cellStyle name="Comma 2 5 4 6 6" xfId="21802" xr:uid="{E95C90C1-896B-40D4-B205-D3C09B587DD8}"/>
    <cellStyle name="Comma 2 5 4 7" xfId="2810" xr:uid="{6C539C45-36EF-4B40-A77C-DD538A93E2E5}"/>
    <cellStyle name="Comma 2 5 4 7 2" xfId="4895" xr:uid="{A667F460-48D9-4DCA-B9DE-75247C917DA3}"/>
    <cellStyle name="Comma 2 5 4 7 2 2" xfId="17575" xr:uid="{253DC021-0E37-428B-A378-D490FBDC3F60}"/>
    <cellStyle name="Comma 2 5 4 7 2 2 2" xfId="36736" xr:uid="{78D42892-7B49-476B-9668-00EF09321950}"/>
    <cellStyle name="Comma 2 5 4 7 2 3" xfId="11239" xr:uid="{6E382F8A-7C69-4197-80A1-02061478BE80}"/>
    <cellStyle name="Comma 2 5 4 7 2 3 2" xfId="30402" xr:uid="{6055C8B3-5F6B-4E3F-8F4F-A2C537BA50AA}"/>
    <cellStyle name="Comma 2 5 4 7 2 4" xfId="24068" xr:uid="{347B6BFF-B938-4CEB-8372-941A68340E95}"/>
    <cellStyle name="Comma 2 5 4 7 3" xfId="7059" xr:uid="{7D396B5A-A4F6-448D-94A6-6E3B6435EAEA}"/>
    <cellStyle name="Comma 2 5 4 7 3 2" xfId="19737" xr:uid="{16EDD419-951B-43A8-9FA2-455BD30AF3DF}"/>
    <cellStyle name="Comma 2 5 4 7 3 2 2" xfId="38898" xr:uid="{2994839D-D443-4F40-8C36-76CF081E7380}"/>
    <cellStyle name="Comma 2 5 4 7 3 3" xfId="13401" xr:uid="{989D253B-6194-4CE2-B369-430F75E1290C}"/>
    <cellStyle name="Comma 2 5 4 7 3 3 2" xfId="32564" xr:uid="{B22C4D47-6E29-4B1A-BD08-9E6D1533A337}"/>
    <cellStyle name="Comma 2 5 4 7 3 4" xfId="26230" xr:uid="{036E3256-ED0E-4B5F-AEF4-654426B8DCBD}"/>
    <cellStyle name="Comma 2 5 4 7 4" xfId="15514" xr:uid="{2AD5CF99-4C15-47AC-AB95-0AD1661D1A61}"/>
    <cellStyle name="Comma 2 5 4 7 4 2" xfId="34675" xr:uid="{329D07C3-AC41-47A1-973A-F9B3A756B71F}"/>
    <cellStyle name="Comma 2 5 4 7 5" xfId="9178" xr:uid="{4B866B20-63DA-4ED4-90F7-19840C8525BF}"/>
    <cellStyle name="Comma 2 5 4 7 5 2" xfId="28341" xr:uid="{0587FDB2-C165-4828-A2C5-0F2118596DC6}"/>
    <cellStyle name="Comma 2 5 4 7 6" xfId="22007" xr:uid="{6F585A24-3873-490F-8E97-F29BE8D0BD91}"/>
    <cellStyle name="Comma 2 5 4 8" xfId="3321" xr:uid="{2B56635F-E3EA-4BBE-A7A4-18A8D832164E}"/>
    <cellStyle name="Comma 2 5 4 8 2" xfId="16001" xr:uid="{020D602F-2C08-4614-B29F-2D49432A8D88}"/>
    <cellStyle name="Comma 2 5 4 8 2 2" xfId="35162" xr:uid="{6AD66E32-6301-45C4-81E9-64AF9B5F45CC}"/>
    <cellStyle name="Comma 2 5 4 8 3" xfId="9665" xr:uid="{C503939C-4C9A-4F16-AF26-FF33E5E3DC6B}"/>
    <cellStyle name="Comma 2 5 4 8 3 2" xfId="28828" xr:uid="{543F57B0-E296-49DF-B8B2-AF36CE040CB9}"/>
    <cellStyle name="Comma 2 5 4 8 4" xfId="22494" xr:uid="{9D856331-9357-49B1-86E3-C60E081BF251}"/>
    <cellStyle name="Comma 2 5 4 9" xfId="5424" xr:uid="{AA00AE72-B16F-43B3-A5D0-6B08EC3FD636}"/>
    <cellStyle name="Comma 2 5 4 9 2" xfId="18102" xr:uid="{C6DA9BBB-B013-435C-A94C-AE5D1119E00D}"/>
    <cellStyle name="Comma 2 5 4 9 2 2" xfId="37263" xr:uid="{8602C936-DC12-4D5F-902A-F590C019CF7B}"/>
    <cellStyle name="Comma 2 5 4 9 3" xfId="11766" xr:uid="{34203765-0851-43DE-A3A7-E84B723A21A9}"/>
    <cellStyle name="Comma 2 5 4 9 3 2" xfId="30929" xr:uid="{9CAB9154-DB09-4F30-9EDE-B52259119773}"/>
    <cellStyle name="Comma 2 5 4 9 4" xfId="24595" xr:uid="{167824A6-9189-471E-9F6D-3B5D66A59292}"/>
    <cellStyle name="Comma 2 5 5" xfId="777" xr:uid="{8DC7451F-C3A7-4720-BE1E-10958B937291}"/>
    <cellStyle name="Comma 2 5 5 2" xfId="3225" xr:uid="{5BC033CE-8870-4BA0-82AB-25091E116A02}"/>
    <cellStyle name="Comma 2 5 5 2 2" xfId="15905" xr:uid="{FA1CB80F-44DA-457D-8EBD-8F3FF6947A79}"/>
    <cellStyle name="Comma 2 5 5 2 2 2" xfId="35066" xr:uid="{8F9CE7C4-EA5C-4961-87CE-F339D4C91F74}"/>
    <cellStyle name="Comma 2 5 5 2 3" xfId="9569" xr:uid="{118A71BD-A86D-4461-9538-C5235957ED99}"/>
    <cellStyle name="Comma 2 5 5 2 3 2" xfId="28732" xr:uid="{42579A5B-4090-4A40-BA4B-EDECDB8BF04F}"/>
    <cellStyle name="Comma 2 5 5 2 4" xfId="22398" xr:uid="{047BB417-ED7A-4F55-8086-F2D2CBD530BA}"/>
    <cellStyle name="Comma 2 5 5 3" xfId="5325" xr:uid="{41954ABC-EE78-4B52-BFDB-DC3A4A5D8E54}"/>
    <cellStyle name="Comma 2 5 5 3 2" xfId="18003" xr:uid="{59C63F13-4454-41F8-A798-1F5D1207CA35}"/>
    <cellStyle name="Comma 2 5 5 3 2 2" xfId="37164" xr:uid="{8A535DC5-EB2E-4554-8A6A-110DBF1F8954}"/>
    <cellStyle name="Comma 2 5 5 3 3" xfId="11667" xr:uid="{E8AB7CB9-94EB-4470-968A-A1D71E4520FB}"/>
    <cellStyle name="Comma 2 5 5 3 3 2" xfId="30830" xr:uid="{86D50D51-92B0-462C-B1A7-DF3496E17CA2}"/>
    <cellStyle name="Comma 2 5 5 3 4" xfId="24496" xr:uid="{6978F420-466D-4239-B448-14EF968098AC}"/>
    <cellStyle name="Comma 2 5 5 4" xfId="13844" xr:uid="{F7ADB248-6898-44F8-92CE-D65FC0E0F559}"/>
    <cellStyle name="Comma 2 5 5 4 2" xfId="33005" xr:uid="{9EB86323-17F7-49BD-8822-08C0B551A30B}"/>
    <cellStyle name="Comma 2 5 5 5" xfId="7508" xr:uid="{50E91A09-6409-4D41-83CC-037757185F91}"/>
    <cellStyle name="Comma 2 5 5 5 2" xfId="26671" xr:uid="{47CC7379-FE3E-427A-B0CF-F4DA70A47CA4}"/>
    <cellStyle name="Comma 2 5 5 6" xfId="20337" xr:uid="{FA37E09D-DC12-4BB4-9D91-7B7663EF8F5A}"/>
    <cellStyle name="Comma 2 5 6" xfId="1101" xr:uid="{41C134FF-19D1-4EC3-8238-26188D85110B}"/>
    <cellStyle name="Comma 2 5 6 2" xfId="3512" xr:uid="{7D189CA4-3A53-4981-8CBD-DFD3AF403DD5}"/>
    <cellStyle name="Comma 2 5 6 2 2" xfId="16192" xr:uid="{EF508CD8-A01F-40BE-A83F-52DB414CF007}"/>
    <cellStyle name="Comma 2 5 6 2 2 2" xfId="35353" xr:uid="{8A3888D3-C325-4648-9D7E-FE4BC07EFC09}"/>
    <cellStyle name="Comma 2 5 6 2 3" xfId="9856" xr:uid="{8797F94F-AFE7-4A13-8A9C-2E53CB0F7FE4}"/>
    <cellStyle name="Comma 2 5 6 2 3 2" xfId="29019" xr:uid="{251C0328-3364-4075-88E1-4195EC8A445F}"/>
    <cellStyle name="Comma 2 5 6 2 4" xfId="22685" xr:uid="{B9E97752-558C-4B42-A0D1-39049FAA78DE}"/>
    <cellStyle name="Comma 2 5 6 3" xfId="5615" xr:uid="{5B3557B2-5BB5-40E0-BB9F-51A61C42EFDB}"/>
    <cellStyle name="Comma 2 5 6 3 2" xfId="18293" xr:uid="{F5470ADE-2D5D-450B-B626-1666D7C0D4AA}"/>
    <cellStyle name="Comma 2 5 6 3 2 2" xfId="37454" xr:uid="{348AA900-44C6-4942-B994-3FBBE1A541FC}"/>
    <cellStyle name="Comma 2 5 6 3 3" xfId="11957" xr:uid="{A24CDE4F-8C5A-4EA3-AEB8-E01F8C1294D8}"/>
    <cellStyle name="Comma 2 5 6 3 3 2" xfId="31120" xr:uid="{34D5A9D4-5EB2-4335-A5B1-A9589EEEF31A}"/>
    <cellStyle name="Comma 2 5 6 3 4" xfId="24786" xr:uid="{8385C00B-CA60-4A21-A700-8DB98ADEF8B1}"/>
    <cellStyle name="Comma 2 5 6 4" xfId="14131" xr:uid="{7CABBEA2-2494-4E43-B0C5-C8611DE12D2C}"/>
    <cellStyle name="Comma 2 5 6 4 2" xfId="33292" xr:uid="{AEF9C7B0-85C7-4EE8-8031-57C069145F24}"/>
    <cellStyle name="Comma 2 5 6 5" xfId="7795" xr:uid="{0CB06916-E940-4B07-A950-7C176CA9F5C0}"/>
    <cellStyle name="Comma 2 5 6 5 2" xfId="26958" xr:uid="{69DB994B-C8C3-4703-AF4E-B383A36CDE32}"/>
    <cellStyle name="Comma 2 5 6 6" xfId="20624" xr:uid="{0E73FF93-BEDD-4CF0-A7EE-56BF24FD6619}"/>
    <cellStyle name="Comma 2 5 7" xfId="1414" xr:uid="{EBEFC786-D21D-4A9A-B51A-0FED14A1CD2C}"/>
    <cellStyle name="Comma 2 5 7 2" xfId="3720" xr:uid="{0B8EB08E-4C9F-4489-9F7D-1623B82CBD87}"/>
    <cellStyle name="Comma 2 5 7 2 2" xfId="16400" xr:uid="{14281325-8E1C-4800-85F7-0F094F9AF998}"/>
    <cellStyle name="Comma 2 5 7 2 2 2" xfId="35561" xr:uid="{1D16D825-7D46-483B-9141-78AA4CB318F6}"/>
    <cellStyle name="Comma 2 5 7 2 3" xfId="10064" xr:uid="{50211BB6-B2E6-4048-95D4-C5D59CA82039}"/>
    <cellStyle name="Comma 2 5 7 2 3 2" xfId="29227" xr:uid="{E699C810-C79F-4B0B-B801-9FA288F327A2}"/>
    <cellStyle name="Comma 2 5 7 2 4" xfId="22893" xr:uid="{811D3A86-3F83-42AE-943E-733B30F4A50B}"/>
    <cellStyle name="Comma 2 5 7 3" xfId="5843" xr:uid="{8F634125-9F6D-47F4-9B5C-F15CBB3A9140}"/>
    <cellStyle name="Comma 2 5 7 3 2" xfId="18521" xr:uid="{24C387AC-413E-43B5-8338-E66F5EB86473}"/>
    <cellStyle name="Comma 2 5 7 3 2 2" xfId="37682" xr:uid="{99011873-B5F1-44F3-814E-6819290EAAA1}"/>
    <cellStyle name="Comma 2 5 7 3 3" xfId="12185" xr:uid="{6BF82ECE-F7C8-4CCB-8D34-866824348FE2}"/>
    <cellStyle name="Comma 2 5 7 3 3 2" xfId="31348" xr:uid="{7A3A3687-32D0-47B6-B6F5-2CE3F1831BE2}"/>
    <cellStyle name="Comma 2 5 7 3 4" xfId="25014" xr:uid="{99FB4DBD-3EF3-4BC7-B048-96C4AFAEE9FB}"/>
    <cellStyle name="Comma 2 5 7 4" xfId="14339" xr:uid="{95F076BA-78FA-4BAE-A3E1-F2FF3104F7DE}"/>
    <cellStyle name="Comma 2 5 7 4 2" xfId="33500" xr:uid="{A9E3DFED-67E2-42D8-AFD9-CE53AE7E9460}"/>
    <cellStyle name="Comma 2 5 7 5" xfId="8003" xr:uid="{FEA932EC-8CA9-4803-8DF8-6B050BB04589}"/>
    <cellStyle name="Comma 2 5 7 5 2" xfId="27166" xr:uid="{152E0569-EA44-477D-BD03-CBE323436B0C}"/>
    <cellStyle name="Comma 2 5 7 6" xfId="20832" xr:uid="{9953E7FF-0D57-4D81-9115-A9EC50AC6D14}"/>
    <cellStyle name="Comma 2 5 8" xfId="1929" xr:uid="{2779D7C5-C489-4CA9-B1D4-9D5771E0097E}"/>
    <cellStyle name="Comma 2 5 8 2" xfId="4028" xr:uid="{C067E395-D4B4-46C1-B31A-641B40CF9260}"/>
    <cellStyle name="Comma 2 5 8 2 2" xfId="16708" xr:uid="{D4BE418F-CB1E-4062-9733-C90A42E6D4F9}"/>
    <cellStyle name="Comma 2 5 8 2 2 2" xfId="35869" xr:uid="{44EBBB6C-5870-4EED-9497-915A06D1CACE}"/>
    <cellStyle name="Comma 2 5 8 2 3" xfId="10372" xr:uid="{61B14502-7F7F-44A2-9988-6932D42AFB7F}"/>
    <cellStyle name="Comma 2 5 8 2 3 2" xfId="29535" xr:uid="{9D34E4BC-F704-4DC6-B850-A65DA4E1A4A3}"/>
    <cellStyle name="Comma 2 5 8 2 4" xfId="23201" xr:uid="{37BDFD84-0BA4-4C36-BB30-234948415D61}"/>
    <cellStyle name="Comma 2 5 8 3" xfId="6192" xr:uid="{E2A9C69A-CA5A-4ABB-A178-5BF3745C3C16}"/>
    <cellStyle name="Comma 2 5 8 3 2" xfId="18870" xr:uid="{F24DD022-60FD-4909-BEE1-5FF55D90D3A2}"/>
    <cellStyle name="Comma 2 5 8 3 2 2" xfId="38031" xr:uid="{4FA5138E-A91A-49D5-B9AB-D9DFD6137BA0}"/>
    <cellStyle name="Comma 2 5 8 3 3" xfId="12534" xr:uid="{71464FA8-60A9-44C0-92AE-20B7DE92AC9B}"/>
    <cellStyle name="Comma 2 5 8 3 3 2" xfId="31697" xr:uid="{E68C3761-9995-4149-8828-14BAC9FF9FBC}"/>
    <cellStyle name="Comma 2 5 8 3 4" xfId="25363" xr:uid="{6827B022-9D9D-41EC-AB6E-2A49E7A87194}"/>
    <cellStyle name="Comma 2 5 8 4" xfId="14647" xr:uid="{363569CE-E732-4485-9C82-3A08F11AF07B}"/>
    <cellStyle name="Comma 2 5 8 4 2" xfId="33808" xr:uid="{486150CC-28F1-4290-A219-A1D28473F2DE}"/>
    <cellStyle name="Comma 2 5 8 5" xfId="8311" xr:uid="{7EF352B6-ABB2-4613-A86E-DA9A41FA058B}"/>
    <cellStyle name="Comma 2 5 8 5 2" xfId="27474" xr:uid="{96835828-AA4A-4B17-B0C8-9E669BD197FA}"/>
    <cellStyle name="Comma 2 5 8 6" xfId="21140" xr:uid="{6FAE8B40-662B-434E-A6A4-97FFA4607E07}"/>
    <cellStyle name="Comma 2 5 9" xfId="2239" xr:uid="{D19F13EC-F4BD-424E-B1AF-3CCD4B404539}"/>
    <cellStyle name="Comma 2 5 9 2" xfId="4336" xr:uid="{7E2525AF-56AF-4D7A-AA3E-290AC9596CCD}"/>
    <cellStyle name="Comma 2 5 9 2 2" xfId="17016" xr:uid="{BE329F61-D77C-4C44-BF9B-E6F6B44BAFAE}"/>
    <cellStyle name="Comma 2 5 9 2 2 2" xfId="36177" xr:uid="{70B8E291-9308-40CF-89CF-0A98265A6FCA}"/>
    <cellStyle name="Comma 2 5 9 2 3" xfId="10680" xr:uid="{EBAD0C86-4ECE-4D06-9421-331386D39A3B}"/>
    <cellStyle name="Comma 2 5 9 2 3 2" xfId="29843" xr:uid="{087855BD-088F-42E7-A844-45C4B1D791CB}"/>
    <cellStyle name="Comma 2 5 9 2 4" xfId="23509" xr:uid="{64366EB9-8C29-43B8-A480-6C411E1C79E4}"/>
    <cellStyle name="Comma 2 5 9 3" xfId="6500" xr:uid="{1D5B694D-6443-484B-B683-B42709DFFE00}"/>
    <cellStyle name="Comma 2 5 9 3 2" xfId="19178" xr:uid="{7B168C97-72C5-450C-AC89-3B600FD1BCEF}"/>
    <cellStyle name="Comma 2 5 9 3 2 2" xfId="38339" xr:uid="{E8F30913-E04F-4C38-9BD3-CB695A973D33}"/>
    <cellStyle name="Comma 2 5 9 3 3" xfId="12842" xr:uid="{61682C30-4F1B-48E9-B69B-4FF440F7EEA7}"/>
    <cellStyle name="Comma 2 5 9 3 3 2" xfId="32005" xr:uid="{45485D9B-3479-41DE-B86D-642E72CD197E}"/>
    <cellStyle name="Comma 2 5 9 3 4" xfId="25671" xr:uid="{73585498-F943-457A-8FF8-1003966C4E75}"/>
    <cellStyle name="Comma 2 5 9 4" xfId="14955" xr:uid="{8243AFB2-BA02-4010-B53D-DCCBD651D03F}"/>
    <cellStyle name="Comma 2 5 9 4 2" xfId="34116" xr:uid="{B32D8691-B95F-4991-976F-5D180853C0CD}"/>
    <cellStyle name="Comma 2 5 9 5" xfId="8619" xr:uid="{2A240D22-CBDC-4702-8C96-84DD57349421}"/>
    <cellStyle name="Comma 2 5 9 5 2" xfId="27782" xr:uid="{C6C76A37-1339-49AB-8220-A9BE6EFB972F}"/>
    <cellStyle name="Comma 2 5 9 6" xfId="21448" xr:uid="{864BEC40-9E52-4146-A643-39EE5EC95D00}"/>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2 2" xfId="36475" xr:uid="{8AA72FB3-9961-4EEF-B30E-6A24D7967C30}"/>
    <cellStyle name="Comma 2 6 10 2 3" xfId="10978" xr:uid="{E8FC6FCC-C84B-45ED-A6B7-6C28598F19AA}"/>
    <cellStyle name="Comma 2 6 10 2 3 2" xfId="30141" xr:uid="{6DDE7C88-BAAF-429F-9BAA-773A2D5C1F5C}"/>
    <cellStyle name="Comma 2 6 10 2 4" xfId="23807" xr:uid="{E71B6025-7BAD-483B-A083-7EF559F01720}"/>
    <cellStyle name="Comma 2 6 10 3" xfId="6798" xr:uid="{88784003-7630-4C41-B37F-9D13D8B90833}"/>
    <cellStyle name="Comma 2 6 10 3 2" xfId="19476" xr:uid="{20A19F42-4AB4-474C-B688-0F83C950C131}"/>
    <cellStyle name="Comma 2 6 10 3 2 2" xfId="38637" xr:uid="{9190247D-4DEB-45AD-8A4B-260251768227}"/>
    <cellStyle name="Comma 2 6 10 3 3" xfId="13140" xr:uid="{29A07229-E76A-44A1-B1B2-EEBBCD376666}"/>
    <cellStyle name="Comma 2 6 10 3 3 2" xfId="32303" xr:uid="{D324BD43-954C-4C37-A799-C2979652DCCD}"/>
    <cellStyle name="Comma 2 6 10 3 4" xfId="25969" xr:uid="{2538E9AA-29A4-4B56-8A6D-2506A3ED1FDC}"/>
    <cellStyle name="Comma 2 6 10 4" xfId="15253" xr:uid="{8CA88B21-7989-4D1C-B3B1-A458682A3723}"/>
    <cellStyle name="Comma 2 6 10 4 2" xfId="34414" xr:uid="{D31937A9-9DCB-4F07-9A36-6C1269627AA8}"/>
    <cellStyle name="Comma 2 6 10 5" xfId="8917" xr:uid="{51DDD433-A9E3-499F-ACB0-47589F975AF2}"/>
    <cellStyle name="Comma 2 6 10 5 2" xfId="28080" xr:uid="{446D021E-CF9B-4EE0-B090-74064FE253CB}"/>
    <cellStyle name="Comma 2 6 10 6" xfId="21746" xr:uid="{6A950B3E-9134-4CE0-8B64-38FC8B22948E}"/>
    <cellStyle name="Comma 2 6 11" xfId="2753" xr:uid="{93209419-8572-4D41-8649-9C7898BE1758}"/>
    <cellStyle name="Comma 2 6 11 2" xfId="4839" xr:uid="{AF95E64F-9E4C-4555-95C8-F407802BA5E6}"/>
    <cellStyle name="Comma 2 6 11 2 2" xfId="17519" xr:uid="{ED2D11F2-E2CB-47C3-A071-8034553FF6CF}"/>
    <cellStyle name="Comma 2 6 11 2 2 2" xfId="36680" xr:uid="{EB0C52E1-CCD2-471A-8A35-5F7F386A34C1}"/>
    <cellStyle name="Comma 2 6 11 2 3" xfId="11183" xr:uid="{4F484E9A-BA15-41A6-8214-05F4A87CA666}"/>
    <cellStyle name="Comma 2 6 11 2 3 2" xfId="30346" xr:uid="{2D31EBD8-1A0B-4075-95B3-4CF6EF7E7B72}"/>
    <cellStyle name="Comma 2 6 11 2 4" xfId="24012" xr:uid="{C7CEF912-E3AF-48D7-A950-6CDC798C9FE0}"/>
    <cellStyle name="Comma 2 6 11 3" xfId="7003" xr:uid="{17587DF9-D124-4AE3-931B-2C4656130EDF}"/>
    <cellStyle name="Comma 2 6 11 3 2" xfId="19681" xr:uid="{AEB0527A-D70F-46D8-9AE5-60C2505F0C1A}"/>
    <cellStyle name="Comma 2 6 11 3 2 2" xfId="38842" xr:uid="{B5971941-834F-42AB-A286-7FEE6411C9B8}"/>
    <cellStyle name="Comma 2 6 11 3 3" xfId="13345" xr:uid="{F8031C35-E90E-472F-BC6E-66C7674A9D28}"/>
    <cellStyle name="Comma 2 6 11 3 3 2" xfId="32508" xr:uid="{97597BC4-430F-4A34-B09F-FF58B29D798F}"/>
    <cellStyle name="Comma 2 6 11 3 4" xfId="26174" xr:uid="{4E553220-D8FC-48F7-BABB-EFAED36E6182}"/>
    <cellStyle name="Comma 2 6 11 4" xfId="15458" xr:uid="{EBAA8221-DC27-4261-BC42-580F77BF614E}"/>
    <cellStyle name="Comma 2 6 11 4 2" xfId="34619" xr:uid="{29904DD4-CB5D-46D3-A4CB-56F137B3F6B5}"/>
    <cellStyle name="Comma 2 6 11 5" xfId="9122" xr:uid="{7433544A-3236-4573-85D5-B9532F76C5E0}"/>
    <cellStyle name="Comma 2 6 11 5 2" xfId="28285" xr:uid="{0542D9A6-078E-4380-8589-68A2E697E513}"/>
    <cellStyle name="Comma 2 6 11 6" xfId="21951" xr:uid="{82F11B89-A594-4CF7-92F8-F9FE98687E6F}"/>
    <cellStyle name="Comma 2 6 12" xfId="2996" xr:uid="{E141EB6F-1E2F-421E-A4D2-B06E78AD8C2D}"/>
    <cellStyle name="Comma 2 6 12 2" xfId="15676" xr:uid="{021CC150-FE63-48D9-A920-9CEEE7CD7738}"/>
    <cellStyle name="Comma 2 6 12 2 2" xfId="34837" xr:uid="{24DE3713-EE86-4C23-8BF1-195445656571}"/>
    <cellStyle name="Comma 2 6 12 3" xfId="9340" xr:uid="{6376B412-6F8A-4079-AAF9-E0FA322EC516}"/>
    <cellStyle name="Comma 2 6 12 3 2" xfId="28503" xr:uid="{F54929F8-F14E-413A-80F5-3E69D209070B}"/>
    <cellStyle name="Comma 2 6 12 4" xfId="22169" xr:uid="{B0AD73C7-33CB-4C3E-BAA4-7FD945FD5938}"/>
    <cellStyle name="Comma 2 6 13" xfId="5076" xr:uid="{E690DA2D-612E-459F-91CE-884E3C1DD214}"/>
    <cellStyle name="Comma 2 6 13 2" xfId="17756" xr:uid="{1A866488-ED57-4C3C-9591-35EC1311FA7C}"/>
    <cellStyle name="Comma 2 6 13 2 2" xfId="36917" xr:uid="{A22AC5E4-4AC3-4DCB-B3CC-52634157FE7C}"/>
    <cellStyle name="Comma 2 6 13 3" xfId="11420" xr:uid="{8860E40C-DAB0-49AB-A47C-2ED13AA28D06}"/>
    <cellStyle name="Comma 2 6 13 3 2" xfId="30583" xr:uid="{C1948E53-11BC-40FB-AA42-2EFEEC251567}"/>
    <cellStyle name="Comma 2 6 13 4" xfId="24249" xr:uid="{A46DEE4C-5316-4C63-AD82-E2587E9BE619}"/>
    <cellStyle name="Comma 2 6 14" xfId="6121" xr:uid="{9D2856F6-6B7C-48A6-B234-0BFA10AFE65D}"/>
    <cellStyle name="Comma 2 6 14 2" xfId="18799" xr:uid="{68451900-23E2-49ED-8E9F-8BA8753C4853}"/>
    <cellStyle name="Comma 2 6 14 2 2" xfId="37960" xr:uid="{996C89A9-7834-40F4-980B-BBD5DD774608}"/>
    <cellStyle name="Comma 2 6 14 3" xfId="12463" xr:uid="{1F932BDF-F3F1-42F5-B30C-5F5CC08893B4}"/>
    <cellStyle name="Comma 2 6 14 3 2" xfId="31626" xr:uid="{633C10DD-A0C1-4FDE-A789-5A1B3BF0387A}"/>
    <cellStyle name="Comma 2 6 14 4" xfId="25292" xr:uid="{0B7A6479-6942-4397-851E-719941843F49}"/>
    <cellStyle name="Comma 2 6 15" xfId="13615" xr:uid="{9E92B542-74E1-4EE8-8DD1-5DB35090B797}"/>
    <cellStyle name="Comma 2 6 15 2" xfId="32776" xr:uid="{6C37AFC9-A6AF-43A1-B1B9-21F06410E8BB}"/>
    <cellStyle name="Comma 2 6 16" xfId="7279" xr:uid="{23CAC260-5E2F-446C-BEAE-88B1B84B3EDB}"/>
    <cellStyle name="Comma 2 6 16 2" xfId="26442" xr:uid="{94AC235A-FEA5-43AD-807B-B1ABFE748546}"/>
    <cellStyle name="Comma 2 6 17" xfId="20108" xr:uid="{4649A439-583C-49C3-A43D-89BD127A08B2}"/>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2 2" xfId="36710" xr:uid="{9C52BD12-CBF3-4DAB-B50E-CE0658A437B8}"/>
    <cellStyle name="Comma 2 6 2 10 2 3" xfId="11213" xr:uid="{22626F18-F634-4064-9E7E-F757DDD95DCD}"/>
    <cellStyle name="Comma 2 6 2 10 2 3 2" xfId="30376" xr:uid="{89B04748-DFB8-47D8-A11F-2AB86D757F3D}"/>
    <cellStyle name="Comma 2 6 2 10 2 4" xfId="24042" xr:uid="{891DE902-A1BE-46CD-9658-A755E7858881}"/>
    <cellStyle name="Comma 2 6 2 10 3" xfId="7033" xr:uid="{23EEEC1C-0899-4E79-A7D9-4506F42F88C8}"/>
    <cellStyle name="Comma 2 6 2 10 3 2" xfId="19711" xr:uid="{E0A4453A-8B10-4EFA-BE43-622B5F326FCC}"/>
    <cellStyle name="Comma 2 6 2 10 3 2 2" xfId="38872" xr:uid="{6BBCE7C9-AE25-49CB-99BD-E47A814A998B}"/>
    <cellStyle name="Comma 2 6 2 10 3 3" xfId="13375" xr:uid="{02F4E0F0-3CB0-4A00-900B-2E48F9CB77A2}"/>
    <cellStyle name="Comma 2 6 2 10 3 3 2" xfId="32538" xr:uid="{AA25DAC9-40FB-4B47-8D7B-53FD6C7294F8}"/>
    <cellStyle name="Comma 2 6 2 10 3 4" xfId="26204" xr:uid="{54560142-10B2-46A6-93F4-4E12099A2D12}"/>
    <cellStyle name="Comma 2 6 2 10 4" xfId="15488" xr:uid="{DA19D5A3-7A0B-481E-A1E7-C943B969E2AA}"/>
    <cellStyle name="Comma 2 6 2 10 4 2" xfId="34649" xr:uid="{0E1F04BB-2B3F-469C-87EC-FEC40F27F081}"/>
    <cellStyle name="Comma 2 6 2 10 5" xfId="9152" xr:uid="{6B076853-8E1A-480A-8536-D199B2744320}"/>
    <cellStyle name="Comma 2 6 2 10 5 2" xfId="28315" xr:uid="{5EB2B667-A9DB-4C07-80BD-EFC7D8A4CC8F}"/>
    <cellStyle name="Comma 2 6 2 10 6" xfId="21981" xr:uid="{39647C89-32DF-42B6-A2F7-8FCF461F7E43}"/>
    <cellStyle name="Comma 2 6 2 11" xfId="3052" xr:uid="{48250F69-1A35-4E52-9791-9D25018CB2D0}"/>
    <cellStyle name="Comma 2 6 2 11 2" xfId="15732" xr:uid="{966844A6-1C66-4A31-A9B0-6A64D497D080}"/>
    <cellStyle name="Comma 2 6 2 11 2 2" xfId="34893" xr:uid="{F65AFA89-55DB-4374-B54D-8868DCAD1531}"/>
    <cellStyle name="Comma 2 6 2 11 3" xfId="9396" xr:uid="{648F1D5C-713F-49CD-AB9C-A56053682042}"/>
    <cellStyle name="Comma 2 6 2 11 3 2" xfId="28559" xr:uid="{74B40280-BAB9-4F5F-8557-52C6C55E169F}"/>
    <cellStyle name="Comma 2 6 2 11 4" xfId="22225" xr:uid="{C23EFBE7-AFCF-4FDF-8369-AFFF06B88EF8}"/>
    <cellStyle name="Comma 2 6 2 12" xfId="5149" xr:uid="{6773861C-9F45-484D-BFB4-34297B241FD9}"/>
    <cellStyle name="Comma 2 6 2 12 2" xfId="17827" xr:uid="{6F2B41CD-9B3B-4117-818C-581FAACAC5FF}"/>
    <cellStyle name="Comma 2 6 2 12 2 2" xfId="36988" xr:uid="{B7C32EB2-66B3-474E-9A4C-B40E54BD30DD}"/>
    <cellStyle name="Comma 2 6 2 12 3" xfId="11491" xr:uid="{E41CB785-DB96-4122-8650-20632860BFB0}"/>
    <cellStyle name="Comma 2 6 2 12 3 2" xfId="30654" xr:uid="{65DCE858-CF1F-4A09-8749-A0BF7956BE58}"/>
    <cellStyle name="Comma 2 6 2 12 4" xfId="24320" xr:uid="{1D948DA4-ABD8-442B-8463-B97C6B5A4FC4}"/>
    <cellStyle name="Comma 2 6 2 13" xfId="5636" xr:uid="{2FFD0886-B540-4CB8-A3FC-DDB27BFB8B1E}"/>
    <cellStyle name="Comma 2 6 2 13 2" xfId="18314" xr:uid="{D8BCDC80-3417-4716-BCB1-0EC027044748}"/>
    <cellStyle name="Comma 2 6 2 13 2 2" xfId="37475" xr:uid="{B35EE5E1-AAD1-47C5-A5F3-86C02F0CB3E0}"/>
    <cellStyle name="Comma 2 6 2 13 3" xfId="11978" xr:uid="{887ECD28-32BE-4413-BA74-CDF36A6EA5E5}"/>
    <cellStyle name="Comma 2 6 2 13 3 2" xfId="31141" xr:uid="{26C1771D-3DD4-4432-8A38-286BC0DF5594}"/>
    <cellStyle name="Comma 2 6 2 13 4" xfId="24807" xr:uid="{B15B6D1C-6E86-4BC1-AD02-17C18B034762}"/>
    <cellStyle name="Comma 2 6 2 14" xfId="13671" xr:uid="{865CAE6F-98E5-4136-803A-453ADB45EAC7}"/>
    <cellStyle name="Comma 2 6 2 14 2" xfId="32832" xr:uid="{EEFDAFBC-FCD4-4BE9-9370-CE0F8EC8E72B}"/>
    <cellStyle name="Comma 2 6 2 15" xfId="7335" xr:uid="{183CBD10-BDFE-4695-BA50-C987356DF8F3}"/>
    <cellStyle name="Comma 2 6 2 15 2" xfId="26498" xr:uid="{99055DE3-F634-4B71-8C96-9D2EF1445214}"/>
    <cellStyle name="Comma 2 6 2 16" xfId="20164" xr:uid="{8EDA779D-8C6E-4F31-9CC5-E385694FFCAF}"/>
    <cellStyle name="Comma 2 6 2 2" xfId="715" xr:uid="{18526F68-B51E-4AE2-87FD-2B3B1E20968C}"/>
    <cellStyle name="Comma 2 6 2 2 10" xfId="5274" xr:uid="{4B26DD8B-F0F4-4CD5-B6F3-48D4BF8C8412}"/>
    <cellStyle name="Comma 2 6 2 2 10 2" xfId="17952" xr:uid="{0F543FC7-286E-4F07-9CF5-44B12871A27F}"/>
    <cellStyle name="Comma 2 6 2 2 10 2 2" xfId="37113" xr:uid="{F1140B95-97BF-4A51-855E-79F86BEDBDFD}"/>
    <cellStyle name="Comma 2 6 2 2 10 3" xfId="11616" xr:uid="{F94447EC-7563-43C8-A222-5728015E38F1}"/>
    <cellStyle name="Comma 2 6 2 2 10 3 2" xfId="30779" xr:uid="{18B4AB63-6534-492C-8CB1-E8673C2439D7}"/>
    <cellStyle name="Comma 2 6 2 2 10 4" xfId="24445" xr:uid="{352AD032-FE59-460C-AE39-87BD8F7FC76A}"/>
    <cellStyle name="Comma 2 6 2 2 11" xfId="5114" xr:uid="{C2908DA8-BD99-48D8-8A42-BB0C41438283}"/>
    <cellStyle name="Comma 2 6 2 2 11 2" xfId="17793" xr:uid="{F8702D87-6046-49E2-93B0-F107B8649852}"/>
    <cellStyle name="Comma 2 6 2 2 11 2 2" xfId="36954" xr:uid="{35CBF57C-4559-406B-B027-E9C8D22D43B8}"/>
    <cellStyle name="Comma 2 6 2 2 11 3" xfId="11457" xr:uid="{1F956DF2-5E02-4A89-A8EA-7C77AE67DE0C}"/>
    <cellStyle name="Comma 2 6 2 2 11 3 2" xfId="30620" xr:uid="{30D81049-E02F-45A9-9D78-77C275208EE6}"/>
    <cellStyle name="Comma 2 6 2 2 11 4" xfId="24286" xr:uid="{F716DAD3-681F-42B0-8849-7105B2EFBD2F}"/>
    <cellStyle name="Comma 2 6 2 2 12" xfId="13793" xr:uid="{773F9D83-3609-44A3-9A1E-1D377162BCC0}"/>
    <cellStyle name="Comma 2 6 2 2 12 2" xfId="32954" xr:uid="{9EF20D0F-8911-4C80-B595-22D340CDCA7F}"/>
    <cellStyle name="Comma 2 6 2 2 13" xfId="7457" xr:uid="{5EBF73DE-EDBB-4FA7-A618-E7AAEAC40B7D}"/>
    <cellStyle name="Comma 2 6 2 2 13 2" xfId="26620" xr:uid="{4712341D-C24F-42DF-AE30-FC8AF0C392E6}"/>
    <cellStyle name="Comma 2 6 2 2 14" xfId="20286" xr:uid="{CCFA66B0-C7A0-4104-8C73-CD7E739E5B20}"/>
    <cellStyle name="Comma 2 6 2 2 2" xfId="1027" xr:uid="{D1A31BF0-2A26-4AF6-BD4A-98283CE4F01D}"/>
    <cellStyle name="Comma 2 6 2 2 2 2" xfId="3467" xr:uid="{B783BAAD-1078-4178-8A50-8328CC8BC75C}"/>
    <cellStyle name="Comma 2 6 2 2 2 2 2" xfId="16147" xr:uid="{C5EABF0E-2F97-482B-B8E2-417A5F3652EF}"/>
    <cellStyle name="Comma 2 6 2 2 2 2 2 2" xfId="35308" xr:uid="{E83C845F-12E7-426E-A937-568AC83165EB}"/>
    <cellStyle name="Comma 2 6 2 2 2 2 3" xfId="9811" xr:uid="{36AAFC45-B956-4886-ABEF-56D0025A1C3B}"/>
    <cellStyle name="Comma 2 6 2 2 2 2 3 2" xfId="28974" xr:uid="{21B26B75-52E5-4F06-B28D-0A8A2BA12B13}"/>
    <cellStyle name="Comma 2 6 2 2 2 2 4" xfId="22640" xr:uid="{79E6E154-778F-41DE-97AC-8D2ECB34FAC6}"/>
    <cellStyle name="Comma 2 6 2 2 2 3" xfId="5570" xr:uid="{CBB2100C-4448-403B-B7A3-667C883A6706}"/>
    <cellStyle name="Comma 2 6 2 2 2 3 2" xfId="18248" xr:uid="{4C225EC3-5DF9-40E0-98B0-6EB3C98C469D}"/>
    <cellStyle name="Comma 2 6 2 2 2 3 2 2" xfId="37409" xr:uid="{DFA724FB-493B-4F53-BFBA-10D3BBD0DE82}"/>
    <cellStyle name="Comma 2 6 2 2 2 3 3" xfId="11912" xr:uid="{D3762274-7DF6-4697-8F30-7C0720D3EFAF}"/>
    <cellStyle name="Comma 2 6 2 2 2 3 3 2" xfId="31075" xr:uid="{33F8A123-7D49-4FCA-8A51-ABE0B1B3BA2D}"/>
    <cellStyle name="Comma 2 6 2 2 2 3 4" xfId="24741" xr:uid="{9E2B787A-E3E8-466F-8E6A-60C26AA6831F}"/>
    <cellStyle name="Comma 2 6 2 2 2 4" xfId="14086" xr:uid="{EF5B8378-E4FE-4660-9588-2B53A918B86E}"/>
    <cellStyle name="Comma 2 6 2 2 2 4 2" xfId="33247" xr:uid="{3BC55D39-A960-4E92-8848-7C3DFD8E165E}"/>
    <cellStyle name="Comma 2 6 2 2 2 5" xfId="7750" xr:uid="{53910C59-FDC1-4A8A-B61B-216BDAE7DD9E}"/>
    <cellStyle name="Comma 2 6 2 2 2 5 2" xfId="26913" xr:uid="{DFB585E4-35BE-46A7-A966-3CF9488061FB}"/>
    <cellStyle name="Comma 2 6 2 2 2 6" xfId="20579" xr:uid="{DDA6B582-B244-4533-B42A-77949AC1ED76}"/>
    <cellStyle name="Comma 2 6 2 2 3" xfId="1345" xr:uid="{BEDDCE27-E346-4192-9B40-8ABE1B79EE23}"/>
    <cellStyle name="Comma 2 6 2 2 3 2" xfId="3675" xr:uid="{FF3D495F-9265-45A5-B4E9-2F8D2BCC3CC9}"/>
    <cellStyle name="Comma 2 6 2 2 3 2 2" xfId="16355" xr:uid="{E9C1E7D3-7083-472D-A376-D00BD0ECE8A6}"/>
    <cellStyle name="Comma 2 6 2 2 3 2 2 2" xfId="35516" xr:uid="{693EB1D0-295E-4D5B-971B-3E3204441A7F}"/>
    <cellStyle name="Comma 2 6 2 2 3 2 3" xfId="10019" xr:uid="{1B3DB19C-F2E8-442B-907F-8A3C1CDBBFCF}"/>
    <cellStyle name="Comma 2 6 2 2 3 2 3 2" xfId="29182" xr:uid="{32BBCFC0-2C5C-4BE4-BC37-5B27483D0C12}"/>
    <cellStyle name="Comma 2 6 2 2 3 2 4" xfId="22848" xr:uid="{A57BFEF9-0257-42C0-AFB7-3E16D85E9CA4}"/>
    <cellStyle name="Comma 2 6 2 2 3 3" xfId="5793" xr:uid="{60E7FBD5-C39F-43CA-8FEE-C69E76C1D369}"/>
    <cellStyle name="Comma 2 6 2 2 3 3 2" xfId="18471" xr:uid="{FE4C24AD-0972-4EB5-A527-3045930B4420}"/>
    <cellStyle name="Comma 2 6 2 2 3 3 2 2" xfId="37632" xr:uid="{2DDC9CBD-779C-4A9C-B589-2423C73F73A0}"/>
    <cellStyle name="Comma 2 6 2 2 3 3 3" xfId="12135" xr:uid="{EFB22351-7757-46BD-A230-0EEC51761FCB}"/>
    <cellStyle name="Comma 2 6 2 2 3 3 3 2" xfId="31298" xr:uid="{7354EB5E-8369-427A-A78C-E7D6AF9FA15F}"/>
    <cellStyle name="Comma 2 6 2 2 3 3 4" xfId="24964" xr:uid="{B5E41DB9-CF15-432A-983E-1329027D2E72}"/>
    <cellStyle name="Comma 2 6 2 2 3 4" xfId="14294" xr:uid="{9C61ECE4-DF33-4D85-922F-0E1DA7FDA1F4}"/>
    <cellStyle name="Comma 2 6 2 2 3 4 2" xfId="33455" xr:uid="{19EF96CF-E705-4FC9-B7E2-8EFB4F831411}"/>
    <cellStyle name="Comma 2 6 2 2 3 5" xfId="7958" xr:uid="{E6FF5AA7-39CC-4BBB-8CED-413B3CD89364}"/>
    <cellStyle name="Comma 2 6 2 2 3 5 2" xfId="27121" xr:uid="{30F2E21D-12D4-41B9-BC15-9006133635F7}"/>
    <cellStyle name="Comma 2 6 2 2 3 6" xfId="20787" xr:uid="{99BD07C9-2EB8-4A1D-817C-209A098C73D3}"/>
    <cellStyle name="Comma 2 6 2 2 4" xfId="1660" xr:uid="{98417FEA-4F4D-4068-8778-CC50DB270D72}"/>
    <cellStyle name="Comma 2 6 2 2 4 2" xfId="3962" xr:uid="{4DB62987-E4EB-49F7-B40D-8C0C0B9F0D02}"/>
    <cellStyle name="Comma 2 6 2 2 4 2 2" xfId="16642" xr:uid="{4187CAAE-843A-41FC-BEDE-7B9C94EAB5F2}"/>
    <cellStyle name="Comma 2 6 2 2 4 2 2 2" xfId="35803" xr:uid="{C398685C-FDB1-4D15-93FE-B5F902F6DEF9}"/>
    <cellStyle name="Comma 2 6 2 2 4 2 3" xfId="10306" xr:uid="{5C3D35FD-FAF3-4E52-8BAD-B3FD5129592D}"/>
    <cellStyle name="Comma 2 6 2 2 4 2 3 2" xfId="29469" xr:uid="{8DAF5630-264B-4161-B166-7F1A5E0AFB14}"/>
    <cellStyle name="Comma 2 6 2 2 4 2 4" xfId="23135" xr:uid="{7619A3E0-B16D-4D78-AC40-2860A0AAA702}"/>
    <cellStyle name="Comma 2 6 2 2 4 3" xfId="6085" xr:uid="{45E8ADA1-047C-4993-A87C-6BE843BB0DB1}"/>
    <cellStyle name="Comma 2 6 2 2 4 3 2" xfId="18763" xr:uid="{4C2A2235-EB9E-42BF-A447-E9FD8C25DB3B}"/>
    <cellStyle name="Comma 2 6 2 2 4 3 2 2" xfId="37924" xr:uid="{AECD61BE-766C-4255-835F-B825E6BC7AE3}"/>
    <cellStyle name="Comma 2 6 2 2 4 3 3" xfId="12427" xr:uid="{D10F9FB9-87AF-4A08-859E-F50F87D5E79F}"/>
    <cellStyle name="Comma 2 6 2 2 4 3 3 2" xfId="31590" xr:uid="{1E3E565A-EAEF-423E-85B7-6ACA6E4EDFCE}"/>
    <cellStyle name="Comma 2 6 2 2 4 3 4" xfId="25256" xr:uid="{1C7C97E7-19F4-4A3E-8F4D-4AB0315F1D3C}"/>
    <cellStyle name="Comma 2 6 2 2 4 4" xfId="14581" xr:uid="{AAB05F6F-1326-4079-8596-E160C9C526DE}"/>
    <cellStyle name="Comma 2 6 2 2 4 4 2" xfId="33742" xr:uid="{9A0705C5-DDFC-411D-9761-8B04F32E04FA}"/>
    <cellStyle name="Comma 2 6 2 2 4 5" xfId="8245" xr:uid="{A429C0BA-BC23-4186-AB0F-3DA5AFE356BD}"/>
    <cellStyle name="Comma 2 6 2 2 4 5 2" xfId="27408" xr:uid="{E5A22A9C-459F-4B8A-8CE2-AAAC51432BF2}"/>
    <cellStyle name="Comma 2 6 2 2 4 6" xfId="21074" xr:uid="{5849DE07-C5FF-4112-9732-6996D23FC75E}"/>
    <cellStyle name="Comma 2 6 2 2 5" xfId="2171" xr:uid="{67E90CC2-43F3-46EF-A519-A0ED546FEF3D}"/>
    <cellStyle name="Comma 2 6 2 2 5 2" xfId="4270" xr:uid="{90B5752B-8D80-4F3C-AE78-918C1D725C0C}"/>
    <cellStyle name="Comma 2 6 2 2 5 2 2" xfId="16950" xr:uid="{1888A1FA-8832-4800-B6A3-D3A17A38648E}"/>
    <cellStyle name="Comma 2 6 2 2 5 2 2 2" xfId="36111" xr:uid="{83504640-36FE-4FE2-8F4F-4EA218379A0E}"/>
    <cellStyle name="Comma 2 6 2 2 5 2 3" xfId="10614" xr:uid="{CD1A24B9-A30B-432C-9F01-8E81ADBE7094}"/>
    <cellStyle name="Comma 2 6 2 2 5 2 3 2" xfId="29777" xr:uid="{B850FC0D-AF6A-4632-BABE-0504449A4919}"/>
    <cellStyle name="Comma 2 6 2 2 5 2 4" xfId="23443" xr:uid="{75474A85-8C5E-4325-9675-7DF1F538C926}"/>
    <cellStyle name="Comma 2 6 2 2 5 3" xfId="6434" xr:uid="{283B6C77-B346-4D23-A306-0CA5E800912E}"/>
    <cellStyle name="Comma 2 6 2 2 5 3 2" xfId="19112" xr:uid="{3D1650F5-F685-4A9C-8DA3-2CE97CA28696}"/>
    <cellStyle name="Comma 2 6 2 2 5 3 2 2" xfId="38273" xr:uid="{81197336-2B30-4BFD-ADBA-F2382F053776}"/>
    <cellStyle name="Comma 2 6 2 2 5 3 3" xfId="12776" xr:uid="{37B5CAD2-7D2C-4E9B-AA49-3B8C4EA602BE}"/>
    <cellStyle name="Comma 2 6 2 2 5 3 3 2" xfId="31939" xr:uid="{2F77868A-F0A2-4DD1-9A90-B47BA4D53A54}"/>
    <cellStyle name="Comma 2 6 2 2 5 3 4" xfId="25605" xr:uid="{38A5E2B8-946E-45E2-8E61-3991FCFFA27D}"/>
    <cellStyle name="Comma 2 6 2 2 5 4" xfId="14889" xr:uid="{ECFBF4D4-D521-4B65-B4D4-9F05D1367F5F}"/>
    <cellStyle name="Comma 2 6 2 2 5 4 2" xfId="34050" xr:uid="{941824CD-A1FD-44AE-AE05-54461325CA1E}"/>
    <cellStyle name="Comma 2 6 2 2 5 5" xfId="8553" xr:uid="{178E8591-A81B-4862-B56D-3DA717E8174F}"/>
    <cellStyle name="Comma 2 6 2 2 5 5 2" xfId="27716" xr:uid="{798C4351-F6FD-4CE3-A2C0-90BCD6589BDE}"/>
    <cellStyle name="Comma 2 6 2 2 5 6" xfId="21382" xr:uid="{E5A166EC-CB01-4AEE-BE1E-E13D1D89D00A}"/>
    <cellStyle name="Comma 2 6 2 2 6" xfId="2481" xr:uid="{C5AAC852-7D8A-4C49-A435-036D74D30608}"/>
    <cellStyle name="Comma 2 6 2 2 6 2" xfId="4578" xr:uid="{20532BB4-93DC-475F-8528-EB276759A3AE}"/>
    <cellStyle name="Comma 2 6 2 2 6 2 2" xfId="17258" xr:uid="{CB2F4661-DDD4-4858-BB03-0F73FEDA592E}"/>
    <cellStyle name="Comma 2 6 2 2 6 2 2 2" xfId="36419" xr:uid="{222D587C-4A23-4995-8347-10C09FD249C4}"/>
    <cellStyle name="Comma 2 6 2 2 6 2 3" xfId="10922" xr:uid="{3BAA7240-C11C-4586-8D4C-EED04564DEAA}"/>
    <cellStyle name="Comma 2 6 2 2 6 2 3 2" xfId="30085" xr:uid="{71051F79-2C9D-4F63-8BC7-489E9E21BEB1}"/>
    <cellStyle name="Comma 2 6 2 2 6 2 4" xfId="23751" xr:uid="{064F65AA-8D3C-4DB8-B918-33F2CAD90805}"/>
    <cellStyle name="Comma 2 6 2 2 6 3" xfId="6742" xr:uid="{57BCFAF9-69A0-4EBD-9C1E-9D8F2321D4C6}"/>
    <cellStyle name="Comma 2 6 2 2 6 3 2" xfId="19420" xr:uid="{7E761B56-74E3-4F1B-AAA1-B0F2C26CB443}"/>
    <cellStyle name="Comma 2 6 2 2 6 3 2 2" xfId="38581" xr:uid="{8F347B3A-FCD0-4D48-A5F8-37B8C36A0006}"/>
    <cellStyle name="Comma 2 6 2 2 6 3 3" xfId="13084" xr:uid="{5A22EF41-CCBC-4294-BC5E-D9278EAF1967}"/>
    <cellStyle name="Comma 2 6 2 2 6 3 3 2" xfId="32247" xr:uid="{82ECCA7D-865C-4CB1-BB1F-3C10493A1701}"/>
    <cellStyle name="Comma 2 6 2 2 6 3 4" xfId="25913" xr:uid="{3B8C5740-9F08-4F0F-B762-D2771C9B2F0A}"/>
    <cellStyle name="Comma 2 6 2 2 6 4" xfId="15197" xr:uid="{E1978613-4A80-4F8B-AD71-3D29C3DDF088}"/>
    <cellStyle name="Comma 2 6 2 2 6 4 2" xfId="34358" xr:uid="{EE7667B5-A413-4F31-B9AA-A0361869A9CC}"/>
    <cellStyle name="Comma 2 6 2 2 6 5" xfId="8861" xr:uid="{D38E2966-120D-4E51-B8DC-ED57CC970BF8}"/>
    <cellStyle name="Comma 2 6 2 2 6 5 2" xfId="28024" xr:uid="{49DE6051-D464-47CD-B1C9-A1D275F86018}"/>
    <cellStyle name="Comma 2 6 2 2 6 6" xfId="21690" xr:uid="{910C53E9-0C68-45C3-A6D7-B3C357702543}"/>
    <cellStyle name="Comma 2 6 2 2 7" xfId="2700" xr:uid="{9FF72B55-4A66-4A23-9319-18A21E6BBFA2}"/>
    <cellStyle name="Comma 2 6 2 2 7 2" xfId="4793" xr:uid="{0ECD6540-9CC1-47AF-A10D-7AC65F547C27}"/>
    <cellStyle name="Comma 2 6 2 2 7 2 2" xfId="17473" xr:uid="{EF0A05F0-17F8-4490-AD9A-F5C747F1F1B4}"/>
    <cellStyle name="Comma 2 6 2 2 7 2 2 2" xfId="36634" xr:uid="{8C00D315-9352-4FF9-856B-1925BC9E3175}"/>
    <cellStyle name="Comma 2 6 2 2 7 2 3" xfId="11137" xr:uid="{1FA0D251-1AFD-4090-9195-254BE685B050}"/>
    <cellStyle name="Comma 2 6 2 2 7 2 3 2" xfId="30300" xr:uid="{931E8426-3186-41C9-90CF-41BA41F5A83E}"/>
    <cellStyle name="Comma 2 6 2 2 7 2 4" xfId="23966" xr:uid="{1D8A0A2D-3A4D-4885-BD66-2C104783F616}"/>
    <cellStyle name="Comma 2 6 2 2 7 3" xfId="6957" xr:uid="{A5543EA4-C05A-4D6F-8C64-C3A0AAF4F238}"/>
    <cellStyle name="Comma 2 6 2 2 7 3 2" xfId="19635" xr:uid="{01BE2C34-8E59-445B-B957-E42C3166DA15}"/>
    <cellStyle name="Comma 2 6 2 2 7 3 2 2" xfId="38796" xr:uid="{637EC30F-54D0-4D0C-824F-B8053AD8C6E7}"/>
    <cellStyle name="Comma 2 6 2 2 7 3 3" xfId="13299" xr:uid="{26B7997E-9485-449C-A1F4-886819F2324A}"/>
    <cellStyle name="Comma 2 6 2 2 7 3 3 2" xfId="32462" xr:uid="{9627E8DB-8947-4A73-8923-19B37F972990}"/>
    <cellStyle name="Comma 2 6 2 2 7 3 4" xfId="26128" xr:uid="{E9290A2E-7CC1-4008-AD3D-C1BC7F9EB88B}"/>
    <cellStyle name="Comma 2 6 2 2 7 4" xfId="15412" xr:uid="{C362C95B-0FBA-4422-AEA8-A91837C43C84}"/>
    <cellStyle name="Comma 2 6 2 2 7 4 2" xfId="34573" xr:uid="{98E204F8-8C29-44EF-A186-F7E4E55E8764}"/>
    <cellStyle name="Comma 2 6 2 2 7 5" xfId="9076" xr:uid="{B9F32EBC-B79F-4EA7-B34A-99268DE8FE71}"/>
    <cellStyle name="Comma 2 6 2 2 7 5 2" xfId="28239" xr:uid="{BBF1FC54-F332-4CD0-A787-71CD9B3AA2C0}"/>
    <cellStyle name="Comma 2 6 2 2 7 6" xfId="21905" xr:uid="{F3C7F649-12AF-47F6-B2BF-3EF5ED818F62}"/>
    <cellStyle name="Comma 2 6 2 2 8" xfId="2913" xr:uid="{5B8F0CB3-9AA0-4107-A4EC-0BAEEF85D9E7}"/>
    <cellStyle name="Comma 2 6 2 2 8 2" xfId="4998" xr:uid="{AB28AAB2-9DF6-4D7D-81BE-F84C2E83A42A}"/>
    <cellStyle name="Comma 2 6 2 2 8 2 2" xfId="17678" xr:uid="{24E8BF12-41DA-4313-A2B6-8D7B0352DFE1}"/>
    <cellStyle name="Comma 2 6 2 2 8 2 2 2" xfId="36839" xr:uid="{6C9FD0F7-B494-403F-AAE4-662731EA6115}"/>
    <cellStyle name="Comma 2 6 2 2 8 2 3" xfId="11342" xr:uid="{FD4630DF-37F9-4323-8B7D-5CC04E5BDD93}"/>
    <cellStyle name="Comma 2 6 2 2 8 2 3 2" xfId="30505" xr:uid="{888CC149-109E-417A-88F1-7CCBC14E8073}"/>
    <cellStyle name="Comma 2 6 2 2 8 2 4" xfId="24171" xr:uid="{9F2BFFC3-971B-48E8-99B6-A3BF577A61C7}"/>
    <cellStyle name="Comma 2 6 2 2 8 3" xfId="7162" xr:uid="{5E944DFF-FD2A-4E0D-AE53-CDE53F68BE16}"/>
    <cellStyle name="Comma 2 6 2 2 8 3 2" xfId="19840" xr:uid="{6DAF1102-BD0D-41D3-A8ED-88639CC02EC9}"/>
    <cellStyle name="Comma 2 6 2 2 8 3 2 2" xfId="39001" xr:uid="{979ECC1F-0A5E-4E0A-BF0C-3FDEAAE95C90}"/>
    <cellStyle name="Comma 2 6 2 2 8 3 3" xfId="13504" xr:uid="{30A1ABF2-3347-46CF-B8EE-7F59D5E6765C}"/>
    <cellStyle name="Comma 2 6 2 2 8 3 3 2" xfId="32667" xr:uid="{0B43BF91-52DB-495D-8A5A-2134034867BA}"/>
    <cellStyle name="Comma 2 6 2 2 8 3 4" xfId="26333" xr:uid="{8F11F45F-709F-46EF-99D3-9952955BE8B6}"/>
    <cellStyle name="Comma 2 6 2 2 8 4" xfId="15617" xr:uid="{50576A0E-48C6-4D3A-80AA-02537DFCA8CF}"/>
    <cellStyle name="Comma 2 6 2 2 8 4 2" xfId="34778" xr:uid="{B622C263-9437-47B2-AC28-9B0D62E8A7F9}"/>
    <cellStyle name="Comma 2 6 2 2 8 5" xfId="9281" xr:uid="{ADCC5EFD-82A0-49F5-8829-660DDE403303}"/>
    <cellStyle name="Comma 2 6 2 2 8 5 2" xfId="28444" xr:uid="{CF3D9F81-4A99-418B-A60A-7B0977FEDD09}"/>
    <cellStyle name="Comma 2 6 2 2 8 6" xfId="22110" xr:uid="{958F1675-1803-4C61-8219-F562ECD15C60}"/>
    <cellStyle name="Comma 2 6 2 2 9" xfId="3174" xr:uid="{C22363E2-A93D-4FB6-804F-0F4FFAFCD994}"/>
    <cellStyle name="Comma 2 6 2 2 9 2" xfId="15854" xr:uid="{27EF2D94-26F4-45DD-8AB4-F34BAA064885}"/>
    <cellStyle name="Comma 2 6 2 2 9 2 2" xfId="35015" xr:uid="{BCE6CA8D-2322-4928-84C3-3C47F2575D08}"/>
    <cellStyle name="Comma 2 6 2 2 9 3" xfId="9518" xr:uid="{EB35E2E6-309B-482D-8803-ADC3DAEFEF04}"/>
    <cellStyle name="Comma 2 6 2 2 9 3 2" xfId="28681" xr:uid="{9DA2F32B-5250-4F6F-A2F3-6CCFD10F8FC3}"/>
    <cellStyle name="Comma 2 6 2 2 9 4" xfId="22347" xr:uid="{E7741BFA-6E72-48E6-A109-B657AE2E16D0}"/>
    <cellStyle name="Comma 2 6 2 3" xfId="917" xr:uid="{DC91379A-FD3B-4DA4-A396-5A875CD942E0}"/>
    <cellStyle name="Comma 2 6 2 3 10" xfId="6135" xr:uid="{F71FBA04-9F05-4855-8D1E-DA2C07D913D5}"/>
    <cellStyle name="Comma 2 6 2 3 10 2" xfId="18813" xr:uid="{A13F8B40-EF99-441A-B09A-9039E914454C}"/>
    <cellStyle name="Comma 2 6 2 3 10 2 2" xfId="37974" xr:uid="{AE9E195A-BE20-4742-B523-F3760D89B109}"/>
    <cellStyle name="Comma 2 6 2 3 10 3" xfId="12477" xr:uid="{C4D9BF19-3A3F-435D-8D61-542B003B4046}"/>
    <cellStyle name="Comma 2 6 2 3 10 3 2" xfId="31640" xr:uid="{04394028-56E0-4AE5-A043-518CBEC85E77}"/>
    <cellStyle name="Comma 2 6 2 3 10 4" xfId="25306" xr:uid="{6E7E0841-C578-453A-9110-BCADC96921B3}"/>
    <cellStyle name="Comma 2 6 2 3 11" xfId="13976" xr:uid="{E8C148C2-A7CF-4E5E-B3BF-D358337CE09C}"/>
    <cellStyle name="Comma 2 6 2 3 11 2" xfId="33137" xr:uid="{9672338A-5602-4FDB-A8CC-DF593A22EBD0}"/>
    <cellStyle name="Comma 2 6 2 3 12" xfId="7640" xr:uid="{6E523AF5-52CA-439F-966F-40EA99C5CD53}"/>
    <cellStyle name="Comma 2 6 2 3 12 2" xfId="26803" xr:uid="{A374A3EB-1858-45AD-B43C-52775584FA6A}"/>
    <cellStyle name="Comma 2 6 2 3 13" xfId="20469" xr:uid="{C8C8F0C7-3C68-418A-9D5E-D30CB1B174CA}"/>
    <cellStyle name="Comma 2 6 2 3 2" xfId="1235" xr:uid="{18DAD920-1463-47E6-9B1D-E248341BD333}"/>
    <cellStyle name="Comma 2 6 2 3 2 2" xfId="3608" xr:uid="{952FEFCD-A127-42AB-B11F-450761704E9B}"/>
    <cellStyle name="Comma 2 6 2 3 2 2 2" xfId="16288" xr:uid="{848811F0-0C36-443A-9E88-20A70740C354}"/>
    <cellStyle name="Comma 2 6 2 3 2 2 2 2" xfId="35449" xr:uid="{92AB6F68-8C62-4D6A-B731-68D6D5122C60}"/>
    <cellStyle name="Comma 2 6 2 3 2 2 3" xfId="9952" xr:uid="{F20B4759-7C0A-462E-9CC0-B523BECB9057}"/>
    <cellStyle name="Comma 2 6 2 3 2 2 3 2" xfId="29115" xr:uid="{4612B510-85D8-486D-9C30-2A933540D1E1}"/>
    <cellStyle name="Comma 2 6 2 3 2 2 4" xfId="22781" xr:uid="{DDCE68DA-1350-46E6-8399-17B3852BFE63}"/>
    <cellStyle name="Comma 2 6 2 3 2 3" xfId="5720" xr:uid="{FA5DDA96-E42A-4598-BD7F-D99BFCF4DC6C}"/>
    <cellStyle name="Comma 2 6 2 3 2 3 2" xfId="18398" xr:uid="{427E249E-6A79-4E8C-BF12-FF1E1788EFF8}"/>
    <cellStyle name="Comma 2 6 2 3 2 3 2 2" xfId="37559" xr:uid="{B5F5761A-2482-4925-8F67-AA19E81DFE6B}"/>
    <cellStyle name="Comma 2 6 2 3 2 3 3" xfId="12062" xr:uid="{FD2C8333-D93B-4F85-B9A7-ADF30716A53B}"/>
    <cellStyle name="Comma 2 6 2 3 2 3 3 2" xfId="31225" xr:uid="{73FA68AB-22A3-4156-97CA-73E8301E1D60}"/>
    <cellStyle name="Comma 2 6 2 3 2 3 4" xfId="24891" xr:uid="{3AF152B4-5C4E-42CD-9D97-83ED01BD7F35}"/>
    <cellStyle name="Comma 2 6 2 3 2 4" xfId="14227" xr:uid="{7E17CF23-C87E-4D09-BACA-B1EED813E7B9}"/>
    <cellStyle name="Comma 2 6 2 3 2 4 2" xfId="33388" xr:uid="{639C4FE8-4599-4BD4-A7C8-BE7E6D3A42DC}"/>
    <cellStyle name="Comma 2 6 2 3 2 5" xfId="7891" xr:uid="{80C6E6CC-EF69-4801-8A98-153849B44EB8}"/>
    <cellStyle name="Comma 2 6 2 3 2 5 2" xfId="27054" xr:uid="{8394C3E2-B058-43EA-8B1F-A70088B7B347}"/>
    <cellStyle name="Comma 2 6 2 3 2 6" xfId="20720" xr:uid="{8DAB7920-FBD6-45B0-85DC-C1D49B1CB3A1}"/>
    <cellStyle name="Comma 2 6 2 3 3" xfId="1550" xr:uid="{8A1C5914-A5ED-4B40-A08C-84620DCB97AC}"/>
    <cellStyle name="Comma 2 6 2 3 3 2" xfId="3852" xr:uid="{2FF2898D-2513-4425-A983-2B076F549C19}"/>
    <cellStyle name="Comma 2 6 2 3 3 2 2" xfId="16532" xr:uid="{B4910CF1-8331-42E5-8864-3626ABF916E4}"/>
    <cellStyle name="Comma 2 6 2 3 3 2 2 2" xfId="35693" xr:uid="{B05262EA-2044-4E5B-9710-57ED5B76E938}"/>
    <cellStyle name="Comma 2 6 2 3 3 2 3" xfId="10196" xr:uid="{FBCFB3AC-0337-428A-9FE8-F3E14FFA9F0D}"/>
    <cellStyle name="Comma 2 6 2 3 3 2 3 2" xfId="29359" xr:uid="{AE7DB838-9E8F-4A87-A676-942A10003511}"/>
    <cellStyle name="Comma 2 6 2 3 3 2 4" xfId="23025" xr:uid="{492C7C66-FD6B-4ECB-8394-EE6582FD97CF}"/>
    <cellStyle name="Comma 2 6 2 3 3 3" xfId="5975" xr:uid="{EA0616AB-FF63-4173-A04E-F62893E883AA}"/>
    <cellStyle name="Comma 2 6 2 3 3 3 2" xfId="18653" xr:uid="{04F76898-D07F-4A48-97B7-2A0D9EA6F16B}"/>
    <cellStyle name="Comma 2 6 2 3 3 3 2 2" xfId="37814" xr:uid="{B30C2AF4-43D3-49A8-BA7B-76334EEEB5E4}"/>
    <cellStyle name="Comma 2 6 2 3 3 3 3" xfId="12317" xr:uid="{8D2E9145-5840-42FC-83EB-309F5F6848F4}"/>
    <cellStyle name="Comma 2 6 2 3 3 3 3 2" xfId="31480" xr:uid="{935213F3-232B-4A06-89A3-F8F34578A60E}"/>
    <cellStyle name="Comma 2 6 2 3 3 3 4" xfId="25146" xr:uid="{FA04661F-D07C-498D-AECB-CA15DFD4ACA8}"/>
    <cellStyle name="Comma 2 6 2 3 3 4" xfId="14471" xr:uid="{708D4DBA-80B4-4095-8CB3-5E7360D6B884}"/>
    <cellStyle name="Comma 2 6 2 3 3 4 2" xfId="33632" xr:uid="{F23BF056-2265-4EA4-8D4E-CEDFE0C6BCFA}"/>
    <cellStyle name="Comma 2 6 2 3 3 5" xfId="8135" xr:uid="{66834195-AE0E-48DA-801A-28F971E5BA37}"/>
    <cellStyle name="Comma 2 6 2 3 3 5 2" xfId="27298" xr:uid="{432E01E1-8517-4745-A03D-FFF94E097FB0}"/>
    <cellStyle name="Comma 2 6 2 3 3 6" xfId="20964" xr:uid="{1FDADA48-18E4-45F5-8E1D-E6B85DA0A4F5}"/>
    <cellStyle name="Comma 2 6 2 3 4" xfId="2061" xr:uid="{74756C30-CCD0-4094-B017-553DCB8995D9}"/>
    <cellStyle name="Comma 2 6 2 3 4 2" xfId="4160" xr:uid="{6CA5CD53-FB80-43DE-A9D8-27316BC305C0}"/>
    <cellStyle name="Comma 2 6 2 3 4 2 2" xfId="16840" xr:uid="{7926794D-858B-4D4C-9D17-704C7BFB0EB3}"/>
    <cellStyle name="Comma 2 6 2 3 4 2 2 2" xfId="36001" xr:uid="{DC0305C1-B081-426B-B878-BB7D462697F8}"/>
    <cellStyle name="Comma 2 6 2 3 4 2 3" xfId="10504" xr:uid="{C9911034-5B7F-408A-A2DF-A76B7A013D00}"/>
    <cellStyle name="Comma 2 6 2 3 4 2 3 2" xfId="29667" xr:uid="{68F4680C-80FF-4CA4-B882-DC350F377FDE}"/>
    <cellStyle name="Comma 2 6 2 3 4 2 4" xfId="23333" xr:uid="{A7F8A224-3E99-4BDD-AFB0-9F42C1C53F40}"/>
    <cellStyle name="Comma 2 6 2 3 4 3" xfId="6324" xr:uid="{0FBBB08A-70F3-4832-B28D-144414CF7920}"/>
    <cellStyle name="Comma 2 6 2 3 4 3 2" xfId="19002" xr:uid="{73447170-D441-41E0-8227-E6D4939A54A2}"/>
    <cellStyle name="Comma 2 6 2 3 4 3 2 2" xfId="38163" xr:uid="{98223673-A36D-49F3-A9B4-03A8C84EDD8F}"/>
    <cellStyle name="Comma 2 6 2 3 4 3 3" xfId="12666" xr:uid="{D48E4BCF-3FC3-49A4-A6DB-2E4EF8C6E3FD}"/>
    <cellStyle name="Comma 2 6 2 3 4 3 3 2" xfId="31829" xr:uid="{B34D376A-EEE4-4A50-96D8-67358D99D62D}"/>
    <cellStyle name="Comma 2 6 2 3 4 3 4" xfId="25495" xr:uid="{C50A45B1-5262-47AA-94AE-1885617F295B}"/>
    <cellStyle name="Comma 2 6 2 3 4 4" xfId="14779" xr:uid="{5BE7C495-95B7-477F-B3F9-5CB8FDA0D236}"/>
    <cellStyle name="Comma 2 6 2 3 4 4 2" xfId="33940" xr:uid="{95B6ACD7-547B-4D43-972B-10F7EA5FD6F9}"/>
    <cellStyle name="Comma 2 6 2 3 4 5" xfId="8443" xr:uid="{92055C8A-C69C-412D-82ED-16DA8E82565D}"/>
    <cellStyle name="Comma 2 6 2 3 4 5 2" xfId="27606" xr:uid="{562C8F82-51AA-49A1-90B6-9274D02EB414}"/>
    <cellStyle name="Comma 2 6 2 3 4 6" xfId="21272" xr:uid="{29F12B9D-69C4-4ADE-9554-9A5F44DAD259}"/>
    <cellStyle name="Comma 2 6 2 3 5" xfId="2371" xr:uid="{5A2B4DF3-E73A-4B3A-925F-34A3741123C2}"/>
    <cellStyle name="Comma 2 6 2 3 5 2" xfId="4468" xr:uid="{39AD969B-6E48-4C1B-8614-DB53F4922E69}"/>
    <cellStyle name="Comma 2 6 2 3 5 2 2" xfId="17148" xr:uid="{6DE08019-6D0B-48DC-B56A-4FFC34DEFD51}"/>
    <cellStyle name="Comma 2 6 2 3 5 2 2 2" xfId="36309" xr:uid="{3C1B0D9F-089C-4276-AC96-D61CDF1B876F}"/>
    <cellStyle name="Comma 2 6 2 3 5 2 3" xfId="10812" xr:uid="{A7FD7019-6FB1-45AA-ADC6-51EF2134009C}"/>
    <cellStyle name="Comma 2 6 2 3 5 2 3 2" xfId="29975" xr:uid="{CF27CBC7-1E5D-4134-BA51-41A56189F7EB}"/>
    <cellStyle name="Comma 2 6 2 3 5 2 4" xfId="23641" xr:uid="{AED8D614-EAE1-4DC7-BF3F-226648F3E95B}"/>
    <cellStyle name="Comma 2 6 2 3 5 3" xfId="6632" xr:uid="{24DEF97F-7882-4A8C-AFFA-F8633CE1DC9D}"/>
    <cellStyle name="Comma 2 6 2 3 5 3 2" xfId="19310" xr:uid="{FE14F722-834A-459D-9359-C534A974EAE2}"/>
    <cellStyle name="Comma 2 6 2 3 5 3 2 2" xfId="38471" xr:uid="{166131C9-4C8E-4544-B345-C55001B1A68E}"/>
    <cellStyle name="Comma 2 6 2 3 5 3 3" xfId="12974" xr:uid="{34EFCB4A-25B5-40D4-8BA2-D9AD090B0102}"/>
    <cellStyle name="Comma 2 6 2 3 5 3 3 2" xfId="32137" xr:uid="{F1E72013-C74D-4797-A352-8F0E097D57E6}"/>
    <cellStyle name="Comma 2 6 2 3 5 3 4" xfId="25803" xr:uid="{139C3FBB-6EB6-471A-B6E5-5FE1C132CD4D}"/>
    <cellStyle name="Comma 2 6 2 3 5 4" xfId="15087" xr:uid="{4A9A6FAC-5971-4A2D-BA67-DAB63E5BCA81}"/>
    <cellStyle name="Comma 2 6 2 3 5 4 2" xfId="34248" xr:uid="{A4E0DDC6-72AA-4969-90FB-8267269967E6}"/>
    <cellStyle name="Comma 2 6 2 3 5 5" xfId="8751" xr:uid="{D298073D-80D2-49B8-9868-A56D85838ABB}"/>
    <cellStyle name="Comma 2 6 2 3 5 5 2" xfId="27914" xr:uid="{52ED3142-FCB1-4C8F-A3B0-66944E565292}"/>
    <cellStyle name="Comma 2 6 2 3 5 6" xfId="21580" xr:uid="{5FA8D717-9318-490F-B993-D5B07024B80E}"/>
    <cellStyle name="Comma 2 6 2 3 6" xfId="2633" xr:uid="{02D8FEA5-95DE-4C45-A222-F5C8F89F9568}"/>
    <cellStyle name="Comma 2 6 2 3 6 2" xfId="4726" xr:uid="{504C7D62-12F2-4EDB-AB8C-949BA3E7C3DB}"/>
    <cellStyle name="Comma 2 6 2 3 6 2 2" xfId="17406" xr:uid="{6645EBBA-C430-4A24-B0FC-4FCB61F3A7D5}"/>
    <cellStyle name="Comma 2 6 2 3 6 2 2 2" xfId="36567" xr:uid="{14FEBED8-62F5-4196-9A04-A974A512C9CE}"/>
    <cellStyle name="Comma 2 6 2 3 6 2 3" xfId="11070" xr:uid="{74F135B5-D0EA-462E-8576-308EF05ADD8E}"/>
    <cellStyle name="Comma 2 6 2 3 6 2 3 2" xfId="30233" xr:uid="{3E35B1A1-9C0A-4787-B012-52967D61F1A3}"/>
    <cellStyle name="Comma 2 6 2 3 6 2 4" xfId="23899" xr:uid="{C85C50C9-6E5B-4007-AD3C-7D88DE6FCDEC}"/>
    <cellStyle name="Comma 2 6 2 3 6 3" xfId="6890" xr:uid="{0286D7F1-7C69-4006-9625-FEBC86308D57}"/>
    <cellStyle name="Comma 2 6 2 3 6 3 2" xfId="19568" xr:uid="{06FDCDD9-CA8C-4542-ADC5-2E47721F1360}"/>
    <cellStyle name="Comma 2 6 2 3 6 3 2 2" xfId="38729" xr:uid="{9AE11A1D-49DA-4D26-A822-528BBAFDF5F7}"/>
    <cellStyle name="Comma 2 6 2 3 6 3 3" xfId="13232" xr:uid="{B8A3ECE3-9131-4C48-89DA-EC1D2CB21FA0}"/>
    <cellStyle name="Comma 2 6 2 3 6 3 3 2" xfId="32395" xr:uid="{DB116E17-3450-40C1-9430-043C457B6AD1}"/>
    <cellStyle name="Comma 2 6 2 3 6 3 4" xfId="26061" xr:uid="{B0595E54-7FF3-4AD7-AFB4-845FBA6AB287}"/>
    <cellStyle name="Comma 2 6 2 3 6 4" xfId="15345" xr:uid="{599DCBF1-B3DE-4055-9C45-39C7A162EF7D}"/>
    <cellStyle name="Comma 2 6 2 3 6 4 2" xfId="34506" xr:uid="{CEEF603B-4E71-4CA9-ACD4-2CA5B44D5514}"/>
    <cellStyle name="Comma 2 6 2 3 6 5" xfId="9009" xr:uid="{AB4CB708-4012-43C4-B2AD-7D7EDC788CED}"/>
    <cellStyle name="Comma 2 6 2 3 6 5 2" xfId="28172" xr:uid="{66D555FE-D81B-44B0-A1E0-807DB6C45B49}"/>
    <cellStyle name="Comma 2 6 2 3 6 6" xfId="21838" xr:uid="{E06A5844-B839-4CC3-8D46-8DDA711959B1}"/>
    <cellStyle name="Comma 2 6 2 3 7" xfId="2846" xr:uid="{7E4850F4-2D0F-4FBB-BAAC-FE84F2E3FAE0}"/>
    <cellStyle name="Comma 2 6 2 3 7 2" xfId="4931" xr:uid="{DB25AE06-3CE7-4AFA-A3C5-4068D25F333A}"/>
    <cellStyle name="Comma 2 6 2 3 7 2 2" xfId="17611" xr:uid="{E3ACA4A2-B97A-4455-866B-BDD7C0C41110}"/>
    <cellStyle name="Comma 2 6 2 3 7 2 2 2" xfId="36772" xr:uid="{529FD273-8726-4D84-9349-623DFB310188}"/>
    <cellStyle name="Comma 2 6 2 3 7 2 3" xfId="11275" xr:uid="{0F379543-A74B-4C76-A1A4-E0906B5531C7}"/>
    <cellStyle name="Comma 2 6 2 3 7 2 3 2" xfId="30438" xr:uid="{7E2E0202-E5AC-494A-A455-B94947A53236}"/>
    <cellStyle name="Comma 2 6 2 3 7 2 4" xfId="24104" xr:uid="{CF92310E-0E0F-49EF-9016-55528E42BE2A}"/>
    <cellStyle name="Comma 2 6 2 3 7 3" xfId="7095" xr:uid="{7A0C76D7-EA34-4F9C-9BFA-8E5AF1FEA673}"/>
    <cellStyle name="Comma 2 6 2 3 7 3 2" xfId="19773" xr:uid="{E3DBC0D1-15C9-41AE-A5E9-BEFF97B32365}"/>
    <cellStyle name="Comma 2 6 2 3 7 3 2 2" xfId="38934" xr:uid="{F00E3D6C-CB36-496F-8FFF-DD89F4CE6B59}"/>
    <cellStyle name="Comma 2 6 2 3 7 3 3" xfId="13437" xr:uid="{024BDEBE-E53E-4E25-B235-5DB7B921E3FB}"/>
    <cellStyle name="Comma 2 6 2 3 7 3 3 2" xfId="32600" xr:uid="{6B5CF3A3-D1BB-4DAA-9665-287821C1A211}"/>
    <cellStyle name="Comma 2 6 2 3 7 3 4" xfId="26266" xr:uid="{1AE34F21-03C5-4E8A-AD30-8A26CBBCB83C}"/>
    <cellStyle name="Comma 2 6 2 3 7 4" xfId="15550" xr:uid="{D8981583-D8BC-4F14-BF51-BC88A0687807}"/>
    <cellStyle name="Comma 2 6 2 3 7 4 2" xfId="34711" xr:uid="{F1CC6AA0-97C9-4580-9635-A68986EDA4F1}"/>
    <cellStyle name="Comma 2 6 2 3 7 5" xfId="9214" xr:uid="{08E4263F-9D74-4172-AA42-EEE0A72940BC}"/>
    <cellStyle name="Comma 2 6 2 3 7 5 2" xfId="28377" xr:uid="{8EAD5E65-C33D-47A1-B5E1-29D5F6E84AE8}"/>
    <cellStyle name="Comma 2 6 2 3 7 6" xfId="22043" xr:uid="{55364EE0-8D1C-42B1-A835-13F482671A71}"/>
    <cellStyle name="Comma 2 6 2 3 8" xfId="3357" xr:uid="{22E7151B-42EB-4313-9137-710ED9076A42}"/>
    <cellStyle name="Comma 2 6 2 3 8 2" xfId="16037" xr:uid="{FDF183E0-E19C-4FF2-B752-98415FA33D5C}"/>
    <cellStyle name="Comma 2 6 2 3 8 2 2" xfId="35198" xr:uid="{81E53527-FC4C-4AA9-9966-926959367FB7}"/>
    <cellStyle name="Comma 2 6 2 3 8 3" xfId="9701" xr:uid="{F35D33B6-51D1-4A6A-A99C-C5A86DD7B905}"/>
    <cellStyle name="Comma 2 6 2 3 8 3 2" xfId="28864" xr:uid="{0F2CF86A-F9C2-41CC-8119-A4273017D2CA}"/>
    <cellStyle name="Comma 2 6 2 3 8 4" xfId="22530" xr:uid="{4429511A-C270-46D9-94B9-B16FD8C7BFE6}"/>
    <cellStyle name="Comma 2 6 2 3 9" xfId="5460" xr:uid="{E252E52C-2126-4A8C-AF60-A2B34554C2E4}"/>
    <cellStyle name="Comma 2 6 2 3 9 2" xfId="18138" xr:uid="{508BBDA4-551A-4D04-9555-2A5D1BBC30C4}"/>
    <cellStyle name="Comma 2 6 2 3 9 2 2" xfId="37299" xr:uid="{5508BEC5-B5C3-4395-A2A3-AB4550294CF0}"/>
    <cellStyle name="Comma 2 6 2 3 9 3" xfId="11802" xr:uid="{F8757341-85D8-4589-8729-9F06FB34B892}"/>
    <cellStyle name="Comma 2 6 2 3 9 3 2" xfId="30965" xr:uid="{0DCF9B10-E1D5-48F3-935F-C51A9BBE926F}"/>
    <cellStyle name="Comma 2 6 2 3 9 4" xfId="24631" xr:uid="{7B24D326-58C8-430F-AA17-9FC0909EB2E9}"/>
    <cellStyle name="Comma 2 6 2 4" xfId="838" xr:uid="{33D497D2-4475-4F54-AA0F-2EA1E051791B}"/>
    <cellStyle name="Comma 2 6 2 4 2" xfId="3286" xr:uid="{DC1C3FDD-0887-432B-9559-98E187ECBB1E}"/>
    <cellStyle name="Comma 2 6 2 4 2 2" xfId="15966" xr:uid="{0C0E0C17-576F-4E85-9F4D-0B8946A6951D}"/>
    <cellStyle name="Comma 2 6 2 4 2 2 2" xfId="35127" xr:uid="{8132FC1F-6A6F-4C00-90A1-72EDF35CF042}"/>
    <cellStyle name="Comma 2 6 2 4 2 3" xfId="9630" xr:uid="{25955FDE-B52E-4127-B3B9-7F706DB75FD2}"/>
    <cellStyle name="Comma 2 6 2 4 2 3 2" xfId="28793" xr:uid="{E41A3556-EDE5-4287-B2BF-C49E93649F8D}"/>
    <cellStyle name="Comma 2 6 2 4 2 4" xfId="22459" xr:uid="{E08F0E36-3ABC-4430-B44F-A2EEC324460F}"/>
    <cellStyle name="Comma 2 6 2 4 3" xfId="5386" xr:uid="{B73EF2EE-5575-4813-A85D-ADAC454549F5}"/>
    <cellStyle name="Comma 2 6 2 4 3 2" xfId="18064" xr:uid="{6125DE10-C7A5-4989-B14E-9263E26BECA1}"/>
    <cellStyle name="Comma 2 6 2 4 3 2 2" xfId="37225" xr:uid="{EF503103-8831-4B66-846A-35E278C3C14D}"/>
    <cellStyle name="Comma 2 6 2 4 3 3" xfId="11728" xr:uid="{8DA9EADF-17C2-4B82-9DBD-636D4EB83D1B}"/>
    <cellStyle name="Comma 2 6 2 4 3 3 2" xfId="30891" xr:uid="{94D3B625-65C3-482E-A760-FBAE939A6579}"/>
    <cellStyle name="Comma 2 6 2 4 3 4" xfId="24557" xr:uid="{6C3D4BBB-91ED-45DD-8250-F0014BF38304}"/>
    <cellStyle name="Comma 2 6 2 4 4" xfId="13905" xr:uid="{E2DF0F2E-4ECE-4556-A121-F860F461DDD8}"/>
    <cellStyle name="Comma 2 6 2 4 4 2" xfId="33066" xr:uid="{E5D1C7D2-096D-4A9E-B6D8-82339CD26CD8}"/>
    <cellStyle name="Comma 2 6 2 4 5" xfId="7569" xr:uid="{1DBE47AC-49C2-4707-BF79-E40556AD75FC}"/>
    <cellStyle name="Comma 2 6 2 4 5 2" xfId="26732" xr:uid="{465B5E88-6116-4F3F-9647-DF875FD5393D}"/>
    <cellStyle name="Comma 2 6 2 4 6" xfId="20398" xr:uid="{9B86E975-BE26-4529-BAF5-A11C3BD868D3}"/>
    <cellStyle name="Comma 2 6 2 5" xfId="1164" xr:uid="{125EC076-836C-4FCF-B311-49B41E5E91FA}"/>
    <cellStyle name="Comma 2 6 2 5 2" xfId="3546" xr:uid="{93FA5E2F-861C-4407-86FB-E025DAB121C0}"/>
    <cellStyle name="Comma 2 6 2 5 2 2" xfId="16226" xr:uid="{AC99CB85-E171-48CC-8815-0811998D5F1E}"/>
    <cellStyle name="Comma 2 6 2 5 2 2 2" xfId="35387" xr:uid="{963B50EC-3814-4C7A-BBB6-41C139EB5BBB}"/>
    <cellStyle name="Comma 2 6 2 5 2 3" xfId="9890" xr:uid="{07AD5907-3BF8-4300-A882-0649D72F25B3}"/>
    <cellStyle name="Comma 2 6 2 5 2 3 2" xfId="29053" xr:uid="{3749FA94-4D34-4F5B-8C3C-BD9E3C613280}"/>
    <cellStyle name="Comma 2 6 2 5 2 4" xfId="22719" xr:uid="{12FFDE6E-F3E8-4CED-B76D-4EF03CED2AB8}"/>
    <cellStyle name="Comma 2 6 2 5 3" xfId="5656" xr:uid="{F6CE671A-445B-4F0E-A5B0-285824918A2E}"/>
    <cellStyle name="Comma 2 6 2 5 3 2" xfId="18334" xr:uid="{99D2CB1C-B7DC-4C57-BACB-FC4FDFBE2577}"/>
    <cellStyle name="Comma 2 6 2 5 3 2 2" xfId="37495" xr:uid="{21090D64-572B-46B6-8EEB-FAD26F7DEA2C}"/>
    <cellStyle name="Comma 2 6 2 5 3 3" xfId="11998" xr:uid="{3BDD82ED-C3B1-4EB9-926D-056A2524D383}"/>
    <cellStyle name="Comma 2 6 2 5 3 3 2" xfId="31161" xr:uid="{86951ED0-43CF-41AC-9A96-E691D1E774E5}"/>
    <cellStyle name="Comma 2 6 2 5 3 4" xfId="24827" xr:uid="{A1C67F98-BC7F-42F8-A489-D08F853F5959}"/>
    <cellStyle name="Comma 2 6 2 5 4" xfId="14165" xr:uid="{0BAB2D73-725D-43E6-9C33-5A826124176D}"/>
    <cellStyle name="Comma 2 6 2 5 4 2" xfId="33326" xr:uid="{94D6BE1B-AA33-49B7-A4C7-EDA48C7EA2C7}"/>
    <cellStyle name="Comma 2 6 2 5 5" xfId="7829" xr:uid="{F9E12B4D-B3B0-4A0C-B418-468D1F768159}"/>
    <cellStyle name="Comma 2 6 2 5 5 2" xfId="26992" xr:uid="{EE654174-8A29-4D1C-962E-672BA08D1854}"/>
    <cellStyle name="Comma 2 6 2 5 6" xfId="20658" xr:uid="{D09D6CF1-D2FE-4DD3-8FF0-4BE4CF96551C}"/>
    <cellStyle name="Comma 2 6 2 6" xfId="1477" xr:uid="{2F2B9B52-0E98-48E2-801B-09F8975748D6}"/>
    <cellStyle name="Comma 2 6 2 6 2" xfId="3781" xr:uid="{96EE8D1D-DB23-474B-834A-7B71D9C1513F}"/>
    <cellStyle name="Comma 2 6 2 6 2 2" xfId="16461" xr:uid="{F3312986-698C-493E-BF9C-CD0C358A2F0E}"/>
    <cellStyle name="Comma 2 6 2 6 2 2 2" xfId="35622" xr:uid="{C1929688-10A8-4F7D-9A0A-054BCBBCB8EC}"/>
    <cellStyle name="Comma 2 6 2 6 2 3" xfId="10125" xr:uid="{F4CE95DF-DF36-4B07-8622-AA298E1EF181}"/>
    <cellStyle name="Comma 2 6 2 6 2 3 2" xfId="29288" xr:uid="{7B8C0CE9-5479-4F7C-AAE9-CEF8822FB9A4}"/>
    <cellStyle name="Comma 2 6 2 6 2 4" xfId="22954" xr:uid="{FE4A0172-0ECF-4D15-8180-1A4127CA7BB5}"/>
    <cellStyle name="Comma 2 6 2 6 3" xfId="5904" xr:uid="{ECAD7597-08D6-4D9F-8469-41D152C1D3B3}"/>
    <cellStyle name="Comma 2 6 2 6 3 2" xfId="18582" xr:uid="{A25983AF-BEC9-47EB-97AE-A96DCDA5D43A}"/>
    <cellStyle name="Comma 2 6 2 6 3 2 2" xfId="37743" xr:uid="{52AF3D9C-E904-4016-B1B7-B5EB1FA4E270}"/>
    <cellStyle name="Comma 2 6 2 6 3 3" xfId="12246" xr:uid="{0EB1E367-51CD-4F07-B875-BE2F7A9E06F5}"/>
    <cellStyle name="Comma 2 6 2 6 3 3 2" xfId="31409" xr:uid="{49C6AE0F-BAF9-48A0-960A-B59EBFF3F456}"/>
    <cellStyle name="Comma 2 6 2 6 3 4" xfId="25075" xr:uid="{4CC5410A-D303-4C73-BEAC-38C975390FE1}"/>
    <cellStyle name="Comma 2 6 2 6 4" xfId="14400" xr:uid="{64438AF2-E736-4DC0-AFD0-C06A463249D4}"/>
    <cellStyle name="Comma 2 6 2 6 4 2" xfId="33561" xr:uid="{D07A2CD1-08FC-4031-B9C7-DC330BEC1193}"/>
    <cellStyle name="Comma 2 6 2 6 5" xfId="8064" xr:uid="{C960BE52-0183-474E-857C-5AEC83213774}"/>
    <cellStyle name="Comma 2 6 2 6 5 2" xfId="27227" xr:uid="{927844FF-6249-4486-9790-A142EBA655E7}"/>
    <cellStyle name="Comma 2 6 2 6 6" xfId="20893" xr:uid="{C9E1842E-E549-4009-ADBB-FBE226EA9D3C}"/>
    <cellStyle name="Comma 2 6 2 7" xfId="1990" xr:uid="{C22B7F31-F01A-4F17-82D3-A88D43B264F0}"/>
    <cellStyle name="Comma 2 6 2 7 2" xfId="4089" xr:uid="{E768DFA1-A108-475E-B969-44526EA71745}"/>
    <cellStyle name="Comma 2 6 2 7 2 2" xfId="16769" xr:uid="{B30AA81A-1D3E-4162-9E12-398AEFEC9D73}"/>
    <cellStyle name="Comma 2 6 2 7 2 2 2" xfId="35930" xr:uid="{8B9C5A34-8D2A-45BF-B8AE-9B230833B003}"/>
    <cellStyle name="Comma 2 6 2 7 2 3" xfId="10433" xr:uid="{A8DB7325-244C-44E1-9D63-AF3AE11F3568}"/>
    <cellStyle name="Comma 2 6 2 7 2 3 2" xfId="29596" xr:uid="{1B80546A-E512-4A35-B7E5-09E4442915C4}"/>
    <cellStyle name="Comma 2 6 2 7 2 4" xfId="23262" xr:uid="{8E993B9E-6A1D-4D96-9ACE-AA36FCB4425C}"/>
    <cellStyle name="Comma 2 6 2 7 3" xfId="6253" xr:uid="{3294DC6A-1270-4BA5-9D74-1D82215DC388}"/>
    <cellStyle name="Comma 2 6 2 7 3 2" xfId="18931" xr:uid="{B04C2E1F-39F8-4613-9A08-37A61BDA6981}"/>
    <cellStyle name="Comma 2 6 2 7 3 2 2" xfId="38092" xr:uid="{455C8833-BE13-4365-B028-DFE2278F6F58}"/>
    <cellStyle name="Comma 2 6 2 7 3 3" xfId="12595" xr:uid="{EF411624-8276-49D0-9BB7-FC2793AC7622}"/>
    <cellStyle name="Comma 2 6 2 7 3 3 2" xfId="31758" xr:uid="{BE21B088-11B8-4435-984B-D8CDF87242F5}"/>
    <cellStyle name="Comma 2 6 2 7 3 4" xfId="25424" xr:uid="{3991CEB9-2BB7-4F2B-B775-BCC083C25FAE}"/>
    <cellStyle name="Comma 2 6 2 7 4" xfId="14708" xr:uid="{DDAD92AF-8C94-4A2D-A735-43FB93C823AC}"/>
    <cellStyle name="Comma 2 6 2 7 4 2" xfId="33869" xr:uid="{2DE2604B-C24B-4F09-B98E-4739D65E3905}"/>
    <cellStyle name="Comma 2 6 2 7 5" xfId="8372" xr:uid="{A3ADC430-96D3-4DD3-A042-65CBF9803637}"/>
    <cellStyle name="Comma 2 6 2 7 5 2" xfId="27535" xr:uid="{33CCCA1D-543D-432A-BE47-0DA298623ADE}"/>
    <cellStyle name="Comma 2 6 2 7 6" xfId="21201" xr:uid="{0488AD1F-204D-4BA8-B64E-E92756934C43}"/>
    <cellStyle name="Comma 2 6 2 8" xfId="2300" xr:uid="{30E29A9A-8CAC-4EA3-A549-B59579FFE851}"/>
    <cellStyle name="Comma 2 6 2 8 2" xfId="4397" xr:uid="{81CEC8A5-FEF9-42D6-9696-6807A3752D48}"/>
    <cellStyle name="Comma 2 6 2 8 2 2" xfId="17077" xr:uid="{676F6008-EF82-4C82-9235-87AA6429E110}"/>
    <cellStyle name="Comma 2 6 2 8 2 2 2" xfId="36238" xr:uid="{2FAED617-5199-4D54-B49F-1C664C72A8F5}"/>
    <cellStyle name="Comma 2 6 2 8 2 3" xfId="10741" xr:uid="{7A097787-E4A8-4F69-A4C2-09373FC72846}"/>
    <cellStyle name="Comma 2 6 2 8 2 3 2" xfId="29904" xr:uid="{93C20931-D96E-4E8E-B9CB-38B08166A0C0}"/>
    <cellStyle name="Comma 2 6 2 8 2 4" xfId="23570" xr:uid="{343763AF-F9BA-40BC-A2F7-14988220434A}"/>
    <cellStyle name="Comma 2 6 2 8 3" xfId="6561" xr:uid="{A985CF34-DAB1-4A37-9810-916377ACDCBE}"/>
    <cellStyle name="Comma 2 6 2 8 3 2" xfId="19239" xr:uid="{47BDE293-C3EF-418F-B09A-9776FE1B4439}"/>
    <cellStyle name="Comma 2 6 2 8 3 2 2" xfId="38400" xr:uid="{6533E6E4-DC3E-496D-8D0A-824DE0544F8C}"/>
    <cellStyle name="Comma 2 6 2 8 3 3" xfId="12903" xr:uid="{838141B5-9636-4A75-BA86-359CA193D15B}"/>
    <cellStyle name="Comma 2 6 2 8 3 3 2" xfId="32066" xr:uid="{2B4B8E13-ECD2-4B00-9952-8F92F8F0B8EE}"/>
    <cellStyle name="Comma 2 6 2 8 3 4" xfId="25732" xr:uid="{AFD89D13-9EEC-4612-9737-C3235C15EE98}"/>
    <cellStyle name="Comma 2 6 2 8 4" xfId="15016" xr:uid="{12D47ADE-816E-4710-9214-EEF0394C7D66}"/>
    <cellStyle name="Comma 2 6 2 8 4 2" xfId="34177" xr:uid="{7C2D717F-BE43-4C7B-9106-578054850209}"/>
    <cellStyle name="Comma 2 6 2 8 5" xfId="8680" xr:uid="{C78887DC-D14E-46AB-A692-6AC49F39B153}"/>
    <cellStyle name="Comma 2 6 2 8 5 2" xfId="27843" xr:uid="{B69A9DC4-DDCE-4FD3-A101-F1D23E7DA3DF}"/>
    <cellStyle name="Comma 2 6 2 8 6" xfId="21509" xr:uid="{DDCF8219-5893-43D0-9958-86EE2D9F7723}"/>
    <cellStyle name="Comma 2 6 2 9" xfId="2571" xr:uid="{9DBC040E-A0C7-421B-B8F2-E0EF738D8F37}"/>
    <cellStyle name="Comma 2 6 2 9 2" xfId="4664" xr:uid="{81F243A2-54D3-4D96-BD76-9A51D181A36D}"/>
    <cellStyle name="Comma 2 6 2 9 2 2" xfId="17344" xr:uid="{C16F9BCA-B370-4C4D-A8FA-FEEDA2723D47}"/>
    <cellStyle name="Comma 2 6 2 9 2 2 2" xfId="36505" xr:uid="{F814040B-8929-446B-AA13-D783CDB51793}"/>
    <cellStyle name="Comma 2 6 2 9 2 3" xfId="11008" xr:uid="{BF26C953-2233-4BB7-A132-E314FDDB912D}"/>
    <cellStyle name="Comma 2 6 2 9 2 3 2" xfId="30171" xr:uid="{A6DE90E4-36DD-4DA4-B825-E0B1C65AD410}"/>
    <cellStyle name="Comma 2 6 2 9 2 4" xfId="23837" xr:uid="{8ED7741B-7427-4825-8A0F-82CEA2B78811}"/>
    <cellStyle name="Comma 2 6 2 9 3" xfId="6828" xr:uid="{65AB126A-DAE6-49E3-9FCC-117E9C81E03D}"/>
    <cellStyle name="Comma 2 6 2 9 3 2" xfId="19506" xr:uid="{7C8D3579-15B6-4D96-994D-ADB2E17CB74E}"/>
    <cellStyle name="Comma 2 6 2 9 3 2 2" xfId="38667" xr:uid="{C5EA84DA-A63E-46D5-84A1-2E73E80A0B3D}"/>
    <cellStyle name="Comma 2 6 2 9 3 3" xfId="13170" xr:uid="{21E0EFE1-1735-4545-8BCC-02C94EB48348}"/>
    <cellStyle name="Comma 2 6 2 9 3 3 2" xfId="32333" xr:uid="{630DFD7F-8DD5-4B86-B463-D6BA4AB93FCE}"/>
    <cellStyle name="Comma 2 6 2 9 3 4" xfId="25999" xr:uid="{01A0EA3A-562A-409C-AE89-F05E697C4E75}"/>
    <cellStyle name="Comma 2 6 2 9 4" xfId="15283" xr:uid="{0A66C110-643B-4203-ADE7-97FCF04D6BEB}"/>
    <cellStyle name="Comma 2 6 2 9 4 2" xfId="34444" xr:uid="{5864EB47-CBE6-4508-8756-962B9995B402}"/>
    <cellStyle name="Comma 2 6 2 9 5" xfId="8947" xr:uid="{1EA67D70-A361-40F2-81CE-46643FEB99CF}"/>
    <cellStyle name="Comma 2 6 2 9 5 2" xfId="28110" xr:uid="{3A18B86E-A306-4C1E-A906-E1D8D4C239D9}"/>
    <cellStyle name="Comma 2 6 2 9 6" xfId="21776" xr:uid="{DF4436DB-A2A0-4627-BC89-2577A8F3D44E}"/>
    <cellStyle name="Comma 2 6 3" xfId="655" xr:uid="{66AE62F6-5D8B-4084-94F2-FA947F1D9240}"/>
    <cellStyle name="Comma 2 6 3 10" xfId="5219" xr:uid="{5AA9FEC5-27B2-4180-806B-4002838F94C8}"/>
    <cellStyle name="Comma 2 6 3 10 2" xfId="17897" xr:uid="{957F2E8B-F208-47C1-A41A-408E84608A05}"/>
    <cellStyle name="Comma 2 6 3 10 2 2" xfId="37058" xr:uid="{89E722EB-20E7-477F-BEF6-8FDDCCE00185}"/>
    <cellStyle name="Comma 2 6 3 10 3" xfId="11561" xr:uid="{2C3C9BCB-96BE-4955-B4E8-35FEA75CA882}"/>
    <cellStyle name="Comma 2 6 3 10 3 2" xfId="30724" xr:uid="{80603FAF-FBC5-49FA-80BF-AAB3099E39DB}"/>
    <cellStyle name="Comma 2 6 3 10 4" xfId="24390" xr:uid="{877409D0-3E6C-46A1-B960-26FB0C83E0B2}"/>
    <cellStyle name="Comma 2 6 3 11" xfId="6110" xr:uid="{E3301713-13BD-4391-B284-445A133D54E1}"/>
    <cellStyle name="Comma 2 6 3 11 2" xfId="18788" xr:uid="{D9E6802F-0156-40CE-990F-760D5AEF8EE3}"/>
    <cellStyle name="Comma 2 6 3 11 2 2" xfId="37949" xr:uid="{44A232EC-BA55-4AD7-A296-D79C9FE15416}"/>
    <cellStyle name="Comma 2 6 3 11 3" xfId="12452" xr:uid="{E82943A8-A7B0-4079-AC29-6B4ACC7107A1}"/>
    <cellStyle name="Comma 2 6 3 11 3 2" xfId="31615" xr:uid="{14AF0AD4-D316-4A5E-890D-14A609D2E8F5}"/>
    <cellStyle name="Comma 2 6 3 11 4" xfId="25281" xr:uid="{95ECC834-7444-4381-B277-45360A9A8DBB}"/>
    <cellStyle name="Comma 2 6 3 12" xfId="13739" xr:uid="{8D6487B1-4248-4E4C-BB15-A2F454BCCFB9}"/>
    <cellStyle name="Comma 2 6 3 12 2" xfId="32900" xr:uid="{772F5769-9879-4DF2-8E54-83B4039638B5}"/>
    <cellStyle name="Comma 2 6 3 13" xfId="7403" xr:uid="{1DA7B222-DBE9-413B-A8D9-08BAEA2DC953}"/>
    <cellStyle name="Comma 2 6 3 13 2" xfId="26566" xr:uid="{D7641151-81C1-4583-A1EC-B0A639EC7FF3}"/>
    <cellStyle name="Comma 2 6 3 14" xfId="20232" xr:uid="{06E7C094-72E0-4BFA-9508-1709BC021384}"/>
    <cellStyle name="Comma 2 6 3 2" xfId="973" xr:uid="{F7FFBE63-98BE-4467-8D0C-0606D0B7BE23}"/>
    <cellStyle name="Comma 2 6 3 2 2" xfId="3413" xr:uid="{6D32BC4F-1B48-44BC-B1BE-E827540D979E}"/>
    <cellStyle name="Comma 2 6 3 2 2 2" xfId="16093" xr:uid="{E4F1BC46-38FA-4D3D-9876-62DF232B45C3}"/>
    <cellStyle name="Comma 2 6 3 2 2 2 2" xfId="35254" xr:uid="{26721ED8-52FD-4249-89C5-54D5A2392EE5}"/>
    <cellStyle name="Comma 2 6 3 2 2 3" xfId="9757" xr:uid="{FBBA6CB1-B31D-4EA3-BB13-ECFF1C5D9989}"/>
    <cellStyle name="Comma 2 6 3 2 2 3 2" xfId="28920" xr:uid="{57DFCC92-782F-4256-972C-B0B97B2932B2}"/>
    <cellStyle name="Comma 2 6 3 2 2 4" xfId="22586" xr:uid="{898052A1-E37A-49C3-BC11-807062EC391B}"/>
    <cellStyle name="Comma 2 6 3 2 3" xfId="5516" xr:uid="{0A4DBDB0-7B99-4C0E-BB6D-12CEF8B03379}"/>
    <cellStyle name="Comma 2 6 3 2 3 2" xfId="18194" xr:uid="{BA04A4DC-736C-430B-A650-02152B025D52}"/>
    <cellStyle name="Comma 2 6 3 2 3 2 2" xfId="37355" xr:uid="{A02F4219-DE29-43A3-B48A-7C182D9BD1DA}"/>
    <cellStyle name="Comma 2 6 3 2 3 3" xfId="11858" xr:uid="{9F5249A5-0884-43F6-84B4-23EC62418023}"/>
    <cellStyle name="Comma 2 6 3 2 3 3 2" xfId="31021" xr:uid="{2E4EE4C4-CAEC-4709-9459-5C7A114B1A3A}"/>
    <cellStyle name="Comma 2 6 3 2 3 4" xfId="24687" xr:uid="{02015BF1-A384-4861-8C91-14CA75D761A2}"/>
    <cellStyle name="Comma 2 6 3 2 4" xfId="14032" xr:uid="{DB0F1026-FAE8-4BFD-BC04-DB24E8269DDD}"/>
    <cellStyle name="Comma 2 6 3 2 4 2" xfId="33193" xr:uid="{A315E68A-B980-45D4-BE99-97798BFDDB10}"/>
    <cellStyle name="Comma 2 6 3 2 5" xfId="7696" xr:uid="{ECDF5E70-64BF-497F-9B7E-89930A76B410}"/>
    <cellStyle name="Comma 2 6 3 2 5 2" xfId="26859" xr:uid="{4010F727-1F9E-4AD6-A0EA-53E5B90519D7}"/>
    <cellStyle name="Comma 2 6 3 2 6" xfId="20525" xr:uid="{EA3FEB4E-F5F1-43E9-AFF4-F8EB22B0634E}"/>
    <cellStyle name="Comma 2 6 3 3" xfId="1291" xr:uid="{DAFC0A38-3B88-48DD-A745-9AD72B1B188B}"/>
    <cellStyle name="Comma 2 6 3 3 2" xfId="3645" xr:uid="{AE3FFE26-43A2-4947-B8D2-49A5776C25DA}"/>
    <cellStyle name="Comma 2 6 3 3 2 2" xfId="16325" xr:uid="{44EE901B-8A96-4668-929F-2CCF01DCEAD0}"/>
    <cellStyle name="Comma 2 6 3 3 2 2 2" xfId="35486" xr:uid="{27D3525E-CAE0-4E30-8CEA-74E4648D3322}"/>
    <cellStyle name="Comma 2 6 3 3 2 3" xfId="9989" xr:uid="{580918C1-FA4A-41D4-8BD2-2D39414C861C}"/>
    <cellStyle name="Comma 2 6 3 3 2 3 2" xfId="29152" xr:uid="{A909217C-1F27-4225-9C27-30569CF7D07C}"/>
    <cellStyle name="Comma 2 6 3 3 2 4" xfId="22818" xr:uid="{B8E768C3-C494-4E83-9024-8F4CD9C448B9}"/>
    <cellStyle name="Comma 2 6 3 3 3" xfId="5759" xr:uid="{1B2EC6F0-03DB-495B-A0B1-F620563D07D8}"/>
    <cellStyle name="Comma 2 6 3 3 3 2" xfId="18437" xr:uid="{C8BEF538-63EB-4268-80E4-0833AB467C45}"/>
    <cellStyle name="Comma 2 6 3 3 3 2 2" xfId="37598" xr:uid="{3E377D97-8D3B-4B5D-8DEA-6C738C159CA0}"/>
    <cellStyle name="Comma 2 6 3 3 3 3" xfId="12101" xr:uid="{F48864A0-6FD5-46D1-ABB5-EE229DC68D7C}"/>
    <cellStyle name="Comma 2 6 3 3 3 3 2" xfId="31264" xr:uid="{45DB29CD-4313-414E-B52F-743123218CF5}"/>
    <cellStyle name="Comma 2 6 3 3 3 4" xfId="24930" xr:uid="{F43A0642-8103-4033-889A-83B704744643}"/>
    <cellStyle name="Comma 2 6 3 3 4" xfId="14264" xr:uid="{7A81507C-3358-49D6-9D1A-7A23D648ED3D}"/>
    <cellStyle name="Comma 2 6 3 3 4 2" xfId="33425" xr:uid="{906F7CB8-222D-4B52-A632-A8C59CDC3450}"/>
    <cellStyle name="Comma 2 6 3 3 5" xfId="7928" xr:uid="{5DD5A0AF-ECE5-40C1-A162-2966E3C76E2E}"/>
    <cellStyle name="Comma 2 6 3 3 5 2" xfId="27091" xr:uid="{68D1AE28-C3CE-47AB-A586-516AC8953B5E}"/>
    <cellStyle name="Comma 2 6 3 3 6" xfId="20757" xr:uid="{8E303F34-640E-41D3-BA67-803052336EFD}"/>
    <cellStyle name="Comma 2 6 3 4" xfId="1606" xr:uid="{A9FDE048-9E8F-4082-93AE-483331EFDC02}"/>
    <cellStyle name="Comma 2 6 3 4 2" xfId="3908" xr:uid="{02C2B9C1-FCD2-4203-BCEF-830D32001C0A}"/>
    <cellStyle name="Comma 2 6 3 4 2 2" xfId="16588" xr:uid="{D93A98D5-A853-4623-8E78-D36BA281523A}"/>
    <cellStyle name="Comma 2 6 3 4 2 2 2" xfId="35749" xr:uid="{6140B166-54C9-4E85-89EA-1CF92054A8D7}"/>
    <cellStyle name="Comma 2 6 3 4 2 3" xfId="10252" xr:uid="{B1C97E22-809C-4382-83BC-F8259CCEC8B3}"/>
    <cellStyle name="Comma 2 6 3 4 2 3 2" xfId="29415" xr:uid="{8F4B01E8-3069-44B2-BCF5-9DBCBBDC4D25}"/>
    <cellStyle name="Comma 2 6 3 4 2 4" xfId="23081" xr:uid="{5EAEB249-5F6C-4FA2-BACD-3D803DEAEEFA}"/>
    <cellStyle name="Comma 2 6 3 4 3" xfId="6031" xr:uid="{E620E9F9-5FF1-42DF-9A1D-5506DBCEE3FC}"/>
    <cellStyle name="Comma 2 6 3 4 3 2" xfId="18709" xr:uid="{22A5B7CE-A20D-4635-8D08-20A802FBABB5}"/>
    <cellStyle name="Comma 2 6 3 4 3 2 2" xfId="37870" xr:uid="{4B04E0E7-A488-4AE0-841A-2CA568924625}"/>
    <cellStyle name="Comma 2 6 3 4 3 3" xfId="12373" xr:uid="{7C2108FF-DEA9-4027-B13D-BD0DD775B541}"/>
    <cellStyle name="Comma 2 6 3 4 3 3 2" xfId="31536" xr:uid="{E454873A-B334-436D-A859-9B33E3136D3F}"/>
    <cellStyle name="Comma 2 6 3 4 3 4" xfId="25202" xr:uid="{4CA6C56F-D74C-41ED-A587-55C62A0A475E}"/>
    <cellStyle name="Comma 2 6 3 4 4" xfId="14527" xr:uid="{D9CC7E8E-C399-4B1C-82AA-CBB140690C82}"/>
    <cellStyle name="Comma 2 6 3 4 4 2" xfId="33688" xr:uid="{1ABF6372-322B-40CC-B743-6411F2893958}"/>
    <cellStyle name="Comma 2 6 3 4 5" xfId="8191" xr:uid="{4CF2035C-FDE6-4C4D-847F-B722C7FA2985}"/>
    <cellStyle name="Comma 2 6 3 4 5 2" xfId="27354" xr:uid="{2C8894EF-C0A0-497B-B580-54E8F5F0B176}"/>
    <cellStyle name="Comma 2 6 3 4 6" xfId="21020" xr:uid="{73391FE6-5672-4263-B3D2-1B54DCCC2968}"/>
    <cellStyle name="Comma 2 6 3 5" xfId="2117" xr:uid="{1099A734-5E5B-49C9-89D2-CA82FC86459F}"/>
    <cellStyle name="Comma 2 6 3 5 2" xfId="4216" xr:uid="{FE425937-862E-46FD-AEF5-6424952E7934}"/>
    <cellStyle name="Comma 2 6 3 5 2 2" xfId="16896" xr:uid="{A1DADBFC-615C-43F9-9EB8-F74B1B90AB13}"/>
    <cellStyle name="Comma 2 6 3 5 2 2 2" xfId="36057" xr:uid="{F5EB2FE5-8647-48EB-A3A8-2ED3DDEBD7DF}"/>
    <cellStyle name="Comma 2 6 3 5 2 3" xfId="10560" xr:uid="{A1D7C043-E5A3-490F-B0A0-896E25E7E0D6}"/>
    <cellStyle name="Comma 2 6 3 5 2 3 2" xfId="29723" xr:uid="{9986A6F9-CA36-43D5-B24E-26B5688A3168}"/>
    <cellStyle name="Comma 2 6 3 5 2 4" xfId="23389" xr:uid="{7565C309-A99C-40FF-B3F6-434345A141FF}"/>
    <cellStyle name="Comma 2 6 3 5 3" xfId="6380" xr:uid="{30459FF8-09C8-4BCB-BB19-B7E24798AB02}"/>
    <cellStyle name="Comma 2 6 3 5 3 2" xfId="19058" xr:uid="{D03E54B3-5236-405C-ADF3-40B9F80A8344}"/>
    <cellStyle name="Comma 2 6 3 5 3 2 2" xfId="38219" xr:uid="{0540BD12-1EB5-469A-8C47-2D423C307572}"/>
    <cellStyle name="Comma 2 6 3 5 3 3" xfId="12722" xr:uid="{9E544F8E-7C73-4C6C-AD00-B38727A3DCC8}"/>
    <cellStyle name="Comma 2 6 3 5 3 3 2" xfId="31885" xr:uid="{4B2DC0DE-063A-4646-A7AF-DC688728EF7E}"/>
    <cellStyle name="Comma 2 6 3 5 3 4" xfId="25551" xr:uid="{67B1FB92-1CC3-4275-AEB1-2F4EA43D7928}"/>
    <cellStyle name="Comma 2 6 3 5 4" xfId="14835" xr:uid="{4F684CA6-F123-4425-AFFB-532759E57BDE}"/>
    <cellStyle name="Comma 2 6 3 5 4 2" xfId="33996" xr:uid="{D9F86512-598F-4C5A-8A5F-8FB851E32FE6}"/>
    <cellStyle name="Comma 2 6 3 5 5" xfId="8499" xr:uid="{AF710B68-2299-4AC4-ACF8-780A3E85AF82}"/>
    <cellStyle name="Comma 2 6 3 5 5 2" xfId="27662" xr:uid="{DE1285A7-5EC6-4BF5-9015-8E801CEA5F06}"/>
    <cellStyle name="Comma 2 6 3 5 6" xfId="21328" xr:uid="{38552B1D-F95D-4F67-815A-4586F77749D0}"/>
    <cellStyle name="Comma 2 6 3 6" xfId="2427" xr:uid="{D3063EEE-E27A-4173-BB06-8A9434FF5C61}"/>
    <cellStyle name="Comma 2 6 3 6 2" xfId="4524" xr:uid="{753F33AA-9C69-44AB-90E7-66C0899A6E25}"/>
    <cellStyle name="Comma 2 6 3 6 2 2" xfId="17204" xr:uid="{BB588925-8301-463F-B3C7-1C5F22694777}"/>
    <cellStyle name="Comma 2 6 3 6 2 2 2" xfId="36365" xr:uid="{EB8E8336-32FC-4862-A92B-E22F82CEB14A}"/>
    <cellStyle name="Comma 2 6 3 6 2 3" xfId="10868" xr:uid="{B30365DE-866A-4C7C-B594-87100FAE8A6C}"/>
    <cellStyle name="Comma 2 6 3 6 2 3 2" xfId="30031" xr:uid="{0DFB37F6-C77B-41A7-BB77-975A1C9AFC0C}"/>
    <cellStyle name="Comma 2 6 3 6 2 4" xfId="23697" xr:uid="{568CDB78-B79F-4EFD-8A7E-2C76CE1CC4B5}"/>
    <cellStyle name="Comma 2 6 3 6 3" xfId="6688" xr:uid="{538F38A3-2BA3-4012-95B5-9BB3C1C71865}"/>
    <cellStyle name="Comma 2 6 3 6 3 2" xfId="19366" xr:uid="{7C352F97-846A-4AD3-9B79-2887799E6191}"/>
    <cellStyle name="Comma 2 6 3 6 3 2 2" xfId="38527" xr:uid="{0B3DBC52-D966-472E-B3C3-4F5E8E91D43E}"/>
    <cellStyle name="Comma 2 6 3 6 3 3" xfId="13030" xr:uid="{3335FE5A-24DE-4A5E-9A11-53BD88854618}"/>
    <cellStyle name="Comma 2 6 3 6 3 3 2" xfId="32193" xr:uid="{F4F7E932-E761-4763-BF56-F0473F17AE88}"/>
    <cellStyle name="Comma 2 6 3 6 3 4" xfId="25859" xr:uid="{AA9CBDE0-A972-4E65-9764-C2D0533BADA4}"/>
    <cellStyle name="Comma 2 6 3 6 4" xfId="15143" xr:uid="{D315A756-66C4-4747-8AAA-418E096DD467}"/>
    <cellStyle name="Comma 2 6 3 6 4 2" xfId="34304" xr:uid="{D0A13A9F-289A-4CD9-B544-8100D2CD87BD}"/>
    <cellStyle name="Comma 2 6 3 6 5" xfId="8807" xr:uid="{A82F69F2-285C-4AAF-9615-42E706805514}"/>
    <cellStyle name="Comma 2 6 3 6 5 2" xfId="27970" xr:uid="{5CADE5AC-8D93-473D-9B02-5FFA7F41A55A}"/>
    <cellStyle name="Comma 2 6 3 6 6" xfId="21636" xr:uid="{2EA0B0A4-3586-4BCD-AD56-F7707A3C7A1D}"/>
    <cellStyle name="Comma 2 6 3 7" xfId="2670" xr:uid="{D867ACBE-FEF9-4044-A012-1CF9AACC95FC}"/>
    <cellStyle name="Comma 2 6 3 7 2" xfId="4763" xr:uid="{4B6594F7-A962-4202-A35C-9590DBD74024}"/>
    <cellStyle name="Comma 2 6 3 7 2 2" xfId="17443" xr:uid="{C6CB52C8-0F9C-4A34-AE10-26267C361A02}"/>
    <cellStyle name="Comma 2 6 3 7 2 2 2" xfId="36604" xr:uid="{6594CC97-E43D-410E-9C79-D932D8EF624F}"/>
    <cellStyle name="Comma 2 6 3 7 2 3" xfId="11107" xr:uid="{8BAE5527-2BDE-491D-8128-FB686F88F287}"/>
    <cellStyle name="Comma 2 6 3 7 2 3 2" xfId="30270" xr:uid="{0961B558-7FC0-43D8-B4E5-CCAC01362214}"/>
    <cellStyle name="Comma 2 6 3 7 2 4" xfId="23936" xr:uid="{18B2E914-2ED1-4E6E-8BB3-C3364A6266CD}"/>
    <cellStyle name="Comma 2 6 3 7 3" xfId="6927" xr:uid="{B6CA86B0-45B0-4095-B7A2-E5457E1CF0D6}"/>
    <cellStyle name="Comma 2 6 3 7 3 2" xfId="19605" xr:uid="{035ACF55-BFFF-451E-A608-54E606BFC299}"/>
    <cellStyle name="Comma 2 6 3 7 3 2 2" xfId="38766" xr:uid="{2D9EC9E3-CEC0-49E3-8469-369CBB816638}"/>
    <cellStyle name="Comma 2 6 3 7 3 3" xfId="13269" xr:uid="{1E72EBDC-EBCC-4E42-A0C5-92967AC664AA}"/>
    <cellStyle name="Comma 2 6 3 7 3 3 2" xfId="32432" xr:uid="{1E535925-85AC-4366-8EDE-4C578539A537}"/>
    <cellStyle name="Comma 2 6 3 7 3 4" xfId="26098" xr:uid="{34E40F2B-0D9A-4CC1-863A-4F4DB13E21BC}"/>
    <cellStyle name="Comma 2 6 3 7 4" xfId="15382" xr:uid="{410C8534-99A1-47B7-BCC0-53794D132285}"/>
    <cellStyle name="Comma 2 6 3 7 4 2" xfId="34543" xr:uid="{4213511D-BFEC-477A-BF65-FF7539105873}"/>
    <cellStyle name="Comma 2 6 3 7 5" xfId="9046" xr:uid="{A758E3AD-271E-49B8-9B87-505C055B9E93}"/>
    <cellStyle name="Comma 2 6 3 7 5 2" xfId="28209" xr:uid="{F24B04FC-847B-4436-9472-F1A722BE2121}"/>
    <cellStyle name="Comma 2 6 3 7 6" xfId="21875" xr:uid="{FECF027C-225B-4AFC-BBE2-4CB003F1B904}"/>
    <cellStyle name="Comma 2 6 3 8" xfId="2883" xr:uid="{74E558AB-48DA-4C0F-94E2-D237B4721733}"/>
    <cellStyle name="Comma 2 6 3 8 2" xfId="4968" xr:uid="{E75309EF-7753-4FD1-BE2A-A365BFA45949}"/>
    <cellStyle name="Comma 2 6 3 8 2 2" xfId="17648" xr:uid="{67AB955D-8FB0-44BC-B104-69DFB7DEA175}"/>
    <cellStyle name="Comma 2 6 3 8 2 2 2" xfId="36809" xr:uid="{B6F61D50-F5BC-49AB-A0E2-8AE4E996B826}"/>
    <cellStyle name="Comma 2 6 3 8 2 3" xfId="11312" xr:uid="{F7C18C1C-2A7A-4781-9CE7-75E4EF014E28}"/>
    <cellStyle name="Comma 2 6 3 8 2 3 2" xfId="30475" xr:uid="{F35B9A5B-9CE4-46DC-83AF-6567E3FA6F95}"/>
    <cellStyle name="Comma 2 6 3 8 2 4" xfId="24141" xr:uid="{BDFBA765-C052-40C9-9CB2-0E8A45950CCB}"/>
    <cellStyle name="Comma 2 6 3 8 3" xfId="7132" xr:uid="{EF29DF2A-010D-4F73-B849-E4CD1D9FD09B}"/>
    <cellStyle name="Comma 2 6 3 8 3 2" xfId="19810" xr:uid="{0A0027DE-C76F-4B20-AE1D-F9D09AFF21EE}"/>
    <cellStyle name="Comma 2 6 3 8 3 2 2" xfId="38971" xr:uid="{367CF1BA-CB4D-4FA6-8E42-5275D5954005}"/>
    <cellStyle name="Comma 2 6 3 8 3 3" xfId="13474" xr:uid="{1DB9E2BC-CEA8-4657-A68B-EE5B1AE3887A}"/>
    <cellStyle name="Comma 2 6 3 8 3 3 2" xfId="32637" xr:uid="{7450E376-F476-42C5-8A36-2898BAB689BF}"/>
    <cellStyle name="Comma 2 6 3 8 3 4" xfId="26303" xr:uid="{A01BC60E-7E75-4B9E-AF6B-2F5A822B7BC4}"/>
    <cellStyle name="Comma 2 6 3 8 4" xfId="15587" xr:uid="{AFCA7F02-489A-468F-B833-14301DF6BEB2}"/>
    <cellStyle name="Comma 2 6 3 8 4 2" xfId="34748" xr:uid="{E51603F2-1477-4C96-B7B3-18B2699C8B7B}"/>
    <cellStyle name="Comma 2 6 3 8 5" xfId="9251" xr:uid="{EAD9B058-CD40-402C-BCC7-E5AA91F46E4A}"/>
    <cellStyle name="Comma 2 6 3 8 5 2" xfId="28414" xr:uid="{A19A7E9F-3775-466C-9B18-40D3931C2640}"/>
    <cellStyle name="Comma 2 6 3 8 6" xfId="22080" xr:uid="{AC210299-8D24-4554-90A1-18C7E95776FB}"/>
    <cellStyle name="Comma 2 6 3 9" xfId="3120" xr:uid="{CF1AD057-D88D-47AE-8C49-C5E96EB6A80C}"/>
    <cellStyle name="Comma 2 6 3 9 2" xfId="15800" xr:uid="{78BDF8AF-4E8D-4B4C-8D6F-F4671BCD7041}"/>
    <cellStyle name="Comma 2 6 3 9 2 2" xfId="34961" xr:uid="{36D415B4-E2ED-4AF0-8EBB-0E59C2C55998}"/>
    <cellStyle name="Comma 2 6 3 9 3" xfId="9464" xr:uid="{CFF0AF7E-1D82-430E-BA16-54B914D38F69}"/>
    <cellStyle name="Comma 2 6 3 9 3 2" xfId="28627" xr:uid="{45F74925-BB3F-4B98-BC63-9D204B951C88}"/>
    <cellStyle name="Comma 2 6 3 9 4" xfId="22293" xr:uid="{E4111896-253E-450A-BB3E-C2090B550A27}"/>
    <cellStyle name="Comma 2 6 4" xfId="885" xr:uid="{705A19A8-93A7-4C30-AF05-33AFCB3F3F0B}"/>
    <cellStyle name="Comma 2 6 4 10" xfId="5811" xr:uid="{ED1C8625-BD6B-4357-8D13-E28C1142C7A5}"/>
    <cellStyle name="Comma 2 6 4 10 2" xfId="18489" xr:uid="{6E6371DD-0945-4499-A219-0404C8AAE12C}"/>
    <cellStyle name="Comma 2 6 4 10 2 2" xfId="37650" xr:uid="{12853747-E655-468B-8839-6A2D685F6E61}"/>
    <cellStyle name="Comma 2 6 4 10 3" xfId="12153" xr:uid="{A674269B-A461-4770-B060-B8BD7B309BEB}"/>
    <cellStyle name="Comma 2 6 4 10 3 2" xfId="31316" xr:uid="{65677DFF-19B8-4FA6-8271-FFEAC647DA79}"/>
    <cellStyle name="Comma 2 6 4 10 4" xfId="24982" xr:uid="{20AB3D16-524A-42DF-A4E4-EDFFA0C3B71D}"/>
    <cellStyle name="Comma 2 6 4 11" xfId="13944" xr:uid="{21076B89-E67F-42EB-9A72-98BB341FE890}"/>
    <cellStyle name="Comma 2 6 4 11 2" xfId="33105" xr:uid="{7E2803D0-5528-4042-B5F9-73702FBAB332}"/>
    <cellStyle name="Comma 2 6 4 12" xfId="7608" xr:uid="{608E407D-FA7A-4C18-BF4F-846CD73D1D7A}"/>
    <cellStyle name="Comma 2 6 4 12 2" xfId="26771" xr:uid="{6A6ADD9D-95C3-45A6-B501-103E4749B15B}"/>
    <cellStyle name="Comma 2 6 4 13" xfId="20437" xr:uid="{390E67BE-8229-45C7-9E1D-A0513BCB6A9C}"/>
    <cellStyle name="Comma 2 6 4 2" xfId="1203" xr:uid="{704ABDFC-B3F6-4253-B79A-B0259C0357AA}"/>
    <cellStyle name="Comma 2 6 4 2 2" xfId="3576" xr:uid="{FB6DDCF4-F4A6-4BAA-9ABF-EE1A04E3CDD6}"/>
    <cellStyle name="Comma 2 6 4 2 2 2" xfId="16256" xr:uid="{C20E7E07-59AE-4491-87A9-DDCF0C034576}"/>
    <cellStyle name="Comma 2 6 4 2 2 2 2" xfId="35417" xr:uid="{80AB82EB-69AC-4CC6-883B-F6464B0F4569}"/>
    <cellStyle name="Comma 2 6 4 2 2 3" xfId="9920" xr:uid="{E6E05BC1-988F-486A-8400-84884A3AC79E}"/>
    <cellStyle name="Comma 2 6 4 2 2 3 2" xfId="29083" xr:uid="{18F26A73-5C68-42BD-B13A-7228F6D8FF59}"/>
    <cellStyle name="Comma 2 6 4 2 2 4" xfId="22749" xr:uid="{22F84C41-7813-4410-BF45-13E61E4AC09D}"/>
    <cellStyle name="Comma 2 6 4 2 3" xfId="5688" xr:uid="{9819592F-1342-46FF-881B-C068309E5383}"/>
    <cellStyle name="Comma 2 6 4 2 3 2" xfId="18366" xr:uid="{F0B00D99-19BE-45E3-A99F-C6955C7CD2D3}"/>
    <cellStyle name="Comma 2 6 4 2 3 2 2" xfId="37527" xr:uid="{2045068A-73EA-4748-AD30-BABA5B9F6A76}"/>
    <cellStyle name="Comma 2 6 4 2 3 3" xfId="12030" xr:uid="{A0453147-A5F9-4CF6-A76C-39816112C3B0}"/>
    <cellStyle name="Comma 2 6 4 2 3 3 2" xfId="31193" xr:uid="{95264CD4-4099-4B04-9BDF-B237FAB35C16}"/>
    <cellStyle name="Comma 2 6 4 2 3 4" xfId="24859" xr:uid="{7D09A385-1D4C-45FB-97E7-BC4E564C9B99}"/>
    <cellStyle name="Comma 2 6 4 2 4" xfId="14195" xr:uid="{691C0761-9BF6-4555-B35A-0ECA0ED7B9B4}"/>
    <cellStyle name="Comma 2 6 4 2 4 2" xfId="33356" xr:uid="{E8DB9D20-88F2-49B9-A33B-404C1E3E4DBF}"/>
    <cellStyle name="Comma 2 6 4 2 5" xfId="7859" xr:uid="{D0723D34-5575-4909-80F4-6F0CA3790AAA}"/>
    <cellStyle name="Comma 2 6 4 2 5 2" xfId="27022" xr:uid="{4924043F-BFE0-4F54-9BD5-4A347E4FB0B0}"/>
    <cellStyle name="Comma 2 6 4 2 6" xfId="20688" xr:uid="{1C8A453A-073D-4A9F-B307-61E6E5CBD826}"/>
    <cellStyle name="Comma 2 6 4 3" xfId="1518" xr:uid="{6166AFF5-A627-40B1-8A64-7D382B1BE34F}"/>
    <cellStyle name="Comma 2 6 4 3 2" xfId="3820" xr:uid="{E6F59418-2131-4B3E-B642-9BCBC30B6F8C}"/>
    <cellStyle name="Comma 2 6 4 3 2 2" xfId="16500" xr:uid="{006D8031-920A-47BF-8BDB-6A8524A6C58D}"/>
    <cellStyle name="Comma 2 6 4 3 2 2 2" xfId="35661" xr:uid="{AA2ADA63-1F54-4CF0-A0B3-688D6FD4E23F}"/>
    <cellStyle name="Comma 2 6 4 3 2 3" xfId="10164" xr:uid="{91D7D3C6-E7B3-46B8-9923-6404453A66AD}"/>
    <cellStyle name="Comma 2 6 4 3 2 3 2" xfId="29327" xr:uid="{2331D572-5C6E-4E27-B578-EA31AEF015C1}"/>
    <cellStyle name="Comma 2 6 4 3 2 4" xfId="22993" xr:uid="{A0C726ED-6F37-4E86-851C-0ADA0843F444}"/>
    <cellStyle name="Comma 2 6 4 3 3" xfId="5943" xr:uid="{8E7E0401-B0DC-4AE6-AF4F-5640F7CD5FDC}"/>
    <cellStyle name="Comma 2 6 4 3 3 2" xfId="18621" xr:uid="{3FB3005E-7CDB-4D42-ADBE-048FA4012677}"/>
    <cellStyle name="Comma 2 6 4 3 3 2 2" xfId="37782" xr:uid="{5022682A-A0C8-4063-AB1F-BF0C6605DCC1}"/>
    <cellStyle name="Comma 2 6 4 3 3 3" xfId="12285" xr:uid="{EF4CAB25-69F3-4C6B-A58E-D11FA24AF872}"/>
    <cellStyle name="Comma 2 6 4 3 3 3 2" xfId="31448" xr:uid="{288785D1-23BB-44DF-96E4-E15DA4009EDA}"/>
    <cellStyle name="Comma 2 6 4 3 3 4" xfId="25114" xr:uid="{66E47763-BA52-4D2A-9416-0C3D2EDF6729}"/>
    <cellStyle name="Comma 2 6 4 3 4" xfId="14439" xr:uid="{2809797C-640C-433A-AA7C-8F7800D43F88}"/>
    <cellStyle name="Comma 2 6 4 3 4 2" xfId="33600" xr:uid="{48A3EC72-C270-404B-8D3C-95D2E1C43BD6}"/>
    <cellStyle name="Comma 2 6 4 3 5" xfId="8103" xr:uid="{A79DD0DF-E564-4146-945A-1373F2901D3D}"/>
    <cellStyle name="Comma 2 6 4 3 5 2" xfId="27266" xr:uid="{01FCB456-5FBE-4561-982F-96ABD438C479}"/>
    <cellStyle name="Comma 2 6 4 3 6" xfId="20932" xr:uid="{7DA7C096-1795-4C8C-B645-CDD261EFE8D7}"/>
    <cellStyle name="Comma 2 6 4 4" xfId="2029" xr:uid="{D87D599D-5AD3-461E-85CF-BB4ECCD4C33F}"/>
    <cellStyle name="Comma 2 6 4 4 2" xfId="4128" xr:uid="{2B3B7AAC-DC2D-4C6D-B7B4-DC76DDB628FD}"/>
    <cellStyle name="Comma 2 6 4 4 2 2" xfId="16808" xr:uid="{BECAA955-F17A-4053-93D2-2C9E2645F91E}"/>
    <cellStyle name="Comma 2 6 4 4 2 2 2" xfId="35969" xr:uid="{B188D8A5-3AB4-4104-988D-042CCD3E2DF3}"/>
    <cellStyle name="Comma 2 6 4 4 2 3" xfId="10472" xr:uid="{796943F3-B077-423E-BE54-3CF03415B9FE}"/>
    <cellStyle name="Comma 2 6 4 4 2 3 2" xfId="29635" xr:uid="{F3C53EE2-3AE1-47DC-A121-359568560618}"/>
    <cellStyle name="Comma 2 6 4 4 2 4" xfId="23301" xr:uid="{6FC11AB4-F37B-487C-BA9E-B8B844514F49}"/>
    <cellStyle name="Comma 2 6 4 4 3" xfId="6292" xr:uid="{8EA3789C-B553-4A9D-932A-66FBDE19C36D}"/>
    <cellStyle name="Comma 2 6 4 4 3 2" xfId="18970" xr:uid="{77208114-ACC0-4C35-8AAE-E2FCBF1D11B1}"/>
    <cellStyle name="Comma 2 6 4 4 3 2 2" xfId="38131" xr:uid="{9ABA8DE7-80F8-452B-A558-8BAF73CB778C}"/>
    <cellStyle name="Comma 2 6 4 4 3 3" xfId="12634" xr:uid="{6BB40E28-30AA-4DE3-9585-B23638E281C0}"/>
    <cellStyle name="Comma 2 6 4 4 3 3 2" xfId="31797" xr:uid="{87FF54EE-113F-402F-9C5F-AB6C52BBC652}"/>
    <cellStyle name="Comma 2 6 4 4 3 4" xfId="25463" xr:uid="{CC2ED6E8-259E-483B-8D60-F13EA1A9986A}"/>
    <cellStyle name="Comma 2 6 4 4 4" xfId="14747" xr:uid="{59953448-0FDC-4FAE-A614-3583B9BE22BE}"/>
    <cellStyle name="Comma 2 6 4 4 4 2" xfId="33908" xr:uid="{51481A56-959D-493A-BDBD-AB33711EAF96}"/>
    <cellStyle name="Comma 2 6 4 4 5" xfId="8411" xr:uid="{A2781F0E-3459-452F-8FDD-DE0DC557D419}"/>
    <cellStyle name="Comma 2 6 4 4 5 2" xfId="27574" xr:uid="{4F25B5D9-806D-4D58-8120-E07ACC21E380}"/>
    <cellStyle name="Comma 2 6 4 4 6" xfId="21240" xr:uid="{46B4656B-0676-420E-969D-9F88B546F7E4}"/>
    <cellStyle name="Comma 2 6 4 5" xfId="2339" xr:uid="{4EDFF2D6-27D0-40E8-B3E7-B0C11962EF01}"/>
    <cellStyle name="Comma 2 6 4 5 2" xfId="4436" xr:uid="{053EE809-857A-4D5F-816B-AF2E29696DAE}"/>
    <cellStyle name="Comma 2 6 4 5 2 2" xfId="17116" xr:uid="{323AA84B-167B-4AC7-937D-B222E39DF950}"/>
    <cellStyle name="Comma 2 6 4 5 2 2 2" xfId="36277" xr:uid="{1150AA71-C654-4E30-8FFB-2DB2C7ADC1B5}"/>
    <cellStyle name="Comma 2 6 4 5 2 3" xfId="10780" xr:uid="{78F3796E-284F-4F12-852C-F1DDB1D8B699}"/>
    <cellStyle name="Comma 2 6 4 5 2 3 2" xfId="29943" xr:uid="{4374ACA8-A668-4714-BEC0-7597D39B239C}"/>
    <cellStyle name="Comma 2 6 4 5 2 4" xfId="23609" xr:uid="{BB484FE1-78B3-4F76-A98F-4C2B33952E1E}"/>
    <cellStyle name="Comma 2 6 4 5 3" xfId="6600" xr:uid="{56FE60C3-AB7A-43E5-93BD-A674E4AEE397}"/>
    <cellStyle name="Comma 2 6 4 5 3 2" xfId="19278" xr:uid="{CC992FB6-9C2F-4C13-901A-23AD730D923A}"/>
    <cellStyle name="Comma 2 6 4 5 3 2 2" xfId="38439" xr:uid="{B177C8BA-364E-490C-BEC8-C618A77C69E4}"/>
    <cellStyle name="Comma 2 6 4 5 3 3" xfId="12942" xr:uid="{097C07A6-3912-4367-85BE-49753705873F}"/>
    <cellStyle name="Comma 2 6 4 5 3 3 2" xfId="32105" xr:uid="{A767A8F0-4CF2-4C8A-A583-8D1262A214A0}"/>
    <cellStyle name="Comma 2 6 4 5 3 4" xfId="25771" xr:uid="{390D946D-B6F0-456D-B115-ABDE731C15C3}"/>
    <cellStyle name="Comma 2 6 4 5 4" xfId="15055" xr:uid="{412B84C5-D632-4EAE-AD04-C642B4524952}"/>
    <cellStyle name="Comma 2 6 4 5 4 2" xfId="34216" xr:uid="{98FD5921-96B4-4802-BB62-50FA6014191A}"/>
    <cellStyle name="Comma 2 6 4 5 5" xfId="8719" xr:uid="{9C01D28F-762C-44DA-9387-92DE77EE9683}"/>
    <cellStyle name="Comma 2 6 4 5 5 2" xfId="27882" xr:uid="{254674DC-8F7E-4F48-8286-49366AF64D94}"/>
    <cellStyle name="Comma 2 6 4 5 6" xfId="21548" xr:uid="{AF9E7FFD-7C51-4179-9EF6-BEF96A481B52}"/>
    <cellStyle name="Comma 2 6 4 6" xfId="2601" xr:uid="{B15B6F6D-2B2B-4C09-8776-DDA81F643C0F}"/>
    <cellStyle name="Comma 2 6 4 6 2" xfId="4694" xr:uid="{8498E9CB-7349-479D-B4D0-0A2D18901900}"/>
    <cellStyle name="Comma 2 6 4 6 2 2" xfId="17374" xr:uid="{BAD23714-5BD4-4065-B383-07C45A3A53C0}"/>
    <cellStyle name="Comma 2 6 4 6 2 2 2" xfId="36535" xr:uid="{EE201737-423C-419E-9E78-FDA04AC33C68}"/>
    <cellStyle name="Comma 2 6 4 6 2 3" xfId="11038" xr:uid="{1CEC93E7-1D4E-4E19-A48B-99AB87BECEDC}"/>
    <cellStyle name="Comma 2 6 4 6 2 3 2" xfId="30201" xr:uid="{BE6DA3DD-A83F-420F-BF20-170E7E010E14}"/>
    <cellStyle name="Comma 2 6 4 6 2 4" xfId="23867" xr:uid="{CF479DA7-E975-43B0-A32B-560A8BE3575A}"/>
    <cellStyle name="Comma 2 6 4 6 3" xfId="6858" xr:uid="{C135896A-6077-4349-92A0-73FE9EFA9DD7}"/>
    <cellStyle name="Comma 2 6 4 6 3 2" xfId="19536" xr:uid="{3A475F8C-F831-42A0-92D2-E1A16536CD90}"/>
    <cellStyle name="Comma 2 6 4 6 3 2 2" xfId="38697" xr:uid="{B2ADDC04-25D3-46C2-8021-225F85E78417}"/>
    <cellStyle name="Comma 2 6 4 6 3 3" xfId="13200" xr:uid="{290B4FF4-0A05-404F-A8FD-92ECDC07F58C}"/>
    <cellStyle name="Comma 2 6 4 6 3 3 2" xfId="32363" xr:uid="{6D64FE17-027B-475F-B2D9-42A41A2F1266}"/>
    <cellStyle name="Comma 2 6 4 6 3 4" xfId="26029" xr:uid="{62242D63-8C7A-4C63-88CF-96BC1A26B8CF}"/>
    <cellStyle name="Comma 2 6 4 6 4" xfId="15313" xr:uid="{398BD1C7-E154-4972-861D-25358816F6A6}"/>
    <cellStyle name="Comma 2 6 4 6 4 2" xfId="34474" xr:uid="{3A626FB3-83E7-498F-9BCF-FA018181C42C}"/>
    <cellStyle name="Comma 2 6 4 6 5" xfId="8977" xr:uid="{DE6DEEAA-C892-4EBF-B18A-3684BB7ABEEC}"/>
    <cellStyle name="Comma 2 6 4 6 5 2" xfId="28140" xr:uid="{CFD33BB7-795C-4C69-AEAA-D2AE47D858B0}"/>
    <cellStyle name="Comma 2 6 4 6 6" xfId="21806" xr:uid="{45278E82-6825-45BD-9BBD-BC53A2E33972}"/>
    <cellStyle name="Comma 2 6 4 7" xfId="2814" xr:uid="{54018088-D290-4A93-9048-A57D02FC9DA6}"/>
    <cellStyle name="Comma 2 6 4 7 2" xfId="4899" xr:uid="{B28BFE2F-1447-4B69-A0AF-CC7E936F3E6C}"/>
    <cellStyle name="Comma 2 6 4 7 2 2" xfId="17579" xr:uid="{A413ABB5-DB1D-4E86-BB63-0504A656F62D}"/>
    <cellStyle name="Comma 2 6 4 7 2 2 2" xfId="36740" xr:uid="{97F8B5B2-54A1-417B-A457-137FC62FAD63}"/>
    <cellStyle name="Comma 2 6 4 7 2 3" xfId="11243" xr:uid="{07A62965-D4CF-43B1-A735-C9AECE206596}"/>
    <cellStyle name="Comma 2 6 4 7 2 3 2" xfId="30406" xr:uid="{7A8BD4E6-EF22-4886-9B30-FE57C2AE37EC}"/>
    <cellStyle name="Comma 2 6 4 7 2 4" xfId="24072" xr:uid="{D6A53431-2AFD-4742-84FC-1AA454A4053A}"/>
    <cellStyle name="Comma 2 6 4 7 3" xfId="7063" xr:uid="{F7454E05-91DE-4A04-ACCD-6AED440EC2FE}"/>
    <cellStyle name="Comma 2 6 4 7 3 2" xfId="19741" xr:uid="{764907AD-1127-4CC5-BD93-1FC6747079F6}"/>
    <cellStyle name="Comma 2 6 4 7 3 2 2" xfId="38902" xr:uid="{3420AC21-275D-41C4-B89F-000D2C9C7B3A}"/>
    <cellStyle name="Comma 2 6 4 7 3 3" xfId="13405" xr:uid="{B091B24C-2AA6-4295-BF6E-8E5E3EA571D5}"/>
    <cellStyle name="Comma 2 6 4 7 3 3 2" xfId="32568" xr:uid="{4C6B03E2-FB2F-442F-ADC7-91DCDB205A0B}"/>
    <cellStyle name="Comma 2 6 4 7 3 4" xfId="26234" xr:uid="{47D38328-7E13-4AA7-B612-241629E7C9AA}"/>
    <cellStyle name="Comma 2 6 4 7 4" xfId="15518" xr:uid="{F0FE479F-4147-4E72-ADFD-9C346EFBDEF7}"/>
    <cellStyle name="Comma 2 6 4 7 4 2" xfId="34679" xr:uid="{81DFE036-D029-4066-9D56-5AA7F53AEAF6}"/>
    <cellStyle name="Comma 2 6 4 7 5" xfId="9182" xr:uid="{593AB6DF-E185-4347-96CD-7E4D92860BAF}"/>
    <cellStyle name="Comma 2 6 4 7 5 2" xfId="28345" xr:uid="{4384EDB4-0473-41A4-9295-F3ED55FF050B}"/>
    <cellStyle name="Comma 2 6 4 7 6" xfId="22011" xr:uid="{3726583E-64D2-4619-A06D-9F370410CBA7}"/>
    <cellStyle name="Comma 2 6 4 8" xfId="3325" xr:uid="{23F3DED1-8503-43E9-A862-F35FE7E85F2B}"/>
    <cellStyle name="Comma 2 6 4 8 2" xfId="16005" xr:uid="{709BAB88-2E81-4799-A24E-B333A45DF9CF}"/>
    <cellStyle name="Comma 2 6 4 8 2 2" xfId="35166" xr:uid="{03337196-64E3-4847-9647-72B87E42B485}"/>
    <cellStyle name="Comma 2 6 4 8 3" xfId="9669" xr:uid="{4AD85029-0C6D-419B-881D-0EA40B42C5EC}"/>
    <cellStyle name="Comma 2 6 4 8 3 2" xfId="28832" xr:uid="{4B8EBF89-34A8-4545-931B-94D2F68BD269}"/>
    <cellStyle name="Comma 2 6 4 8 4" xfId="22498" xr:uid="{879518F9-6C88-4582-8FB5-BECE95E32CCF}"/>
    <cellStyle name="Comma 2 6 4 9" xfId="5428" xr:uid="{360E3FCA-A466-4B41-AAC3-54A1151C83D6}"/>
    <cellStyle name="Comma 2 6 4 9 2" xfId="18106" xr:uid="{2DBD5B41-66FC-4B44-845E-0795450DC6EA}"/>
    <cellStyle name="Comma 2 6 4 9 2 2" xfId="37267" xr:uid="{15C16757-44ED-4E2B-93B0-30E268F25B5D}"/>
    <cellStyle name="Comma 2 6 4 9 3" xfId="11770" xr:uid="{3B76CE67-6F46-4E39-87E6-900FCC4EFA22}"/>
    <cellStyle name="Comma 2 6 4 9 3 2" xfId="30933" xr:uid="{7DFCF3A4-0503-4F35-80B5-83FCAFC9A818}"/>
    <cellStyle name="Comma 2 6 4 9 4" xfId="24599" xr:uid="{29109821-F2BA-43D3-AD01-E893C618342C}"/>
    <cellStyle name="Comma 2 6 5" xfId="784" xr:uid="{B2C4D397-A4C3-4DC0-B895-25CA9CDEE672}"/>
    <cellStyle name="Comma 2 6 5 2" xfId="3232" xr:uid="{0FF05A32-9937-4475-A11D-82718A43C395}"/>
    <cellStyle name="Comma 2 6 5 2 2" xfId="15912" xr:uid="{16161CB9-BEB8-49C5-98F2-5202667E1038}"/>
    <cellStyle name="Comma 2 6 5 2 2 2" xfId="35073" xr:uid="{47920789-29E7-4A3E-8863-1ED155193935}"/>
    <cellStyle name="Comma 2 6 5 2 3" xfId="9576" xr:uid="{E2380BCB-9081-4DF6-B8A2-263C4DD5432D}"/>
    <cellStyle name="Comma 2 6 5 2 3 2" xfId="28739" xr:uid="{9AA143CB-23AF-4B8D-8E40-331AD104DE59}"/>
    <cellStyle name="Comma 2 6 5 2 4" xfId="22405" xr:uid="{BCF8260B-62F8-4858-BD4F-1FFE13779B9E}"/>
    <cellStyle name="Comma 2 6 5 3" xfId="5332" xr:uid="{42C8059F-70A4-41E5-B16F-75F263053892}"/>
    <cellStyle name="Comma 2 6 5 3 2" xfId="18010" xr:uid="{CE71B48B-1F1C-4A83-AA41-C198705AA2B8}"/>
    <cellStyle name="Comma 2 6 5 3 2 2" xfId="37171" xr:uid="{1067AC26-C50F-426A-8EEE-3E697CABA457}"/>
    <cellStyle name="Comma 2 6 5 3 3" xfId="11674" xr:uid="{7B3A7FD6-9362-40FA-8C60-A7CA11482665}"/>
    <cellStyle name="Comma 2 6 5 3 3 2" xfId="30837" xr:uid="{93E9BFB5-F9C3-4C11-93BB-A4465A0EEA5B}"/>
    <cellStyle name="Comma 2 6 5 3 4" xfId="24503" xr:uid="{3EA97036-2604-468C-BF2C-26B1C6CF4C98}"/>
    <cellStyle name="Comma 2 6 5 4" xfId="13851" xr:uid="{06D2CAB2-482C-4BA6-A544-395F89A18C5F}"/>
    <cellStyle name="Comma 2 6 5 4 2" xfId="33012" xr:uid="{162A9C89-202B-4449-B295-92049D34E3EE}"/>
    <cellStyle name="Comma 2 6 5 5" xfId="7515" xr:uid="{CE1CD735-6E50-4AA9-BB63-2956178DA8A0}"/>
    <cellStyle name="Comma 2 6 5 5 2" xfId="26678" xr:uid="{0A9BC770-12DF-4E95-8988-DDD4FC9A12D7}"/>
    <cellStyle name="Comma 2 6 5 6" xfId="20344" xr:uid="{1A6D0B0E-34BA-41E6-93D2-EE0EE603526B}"/>
    <cellStyle name="Comma 2 6 6" xfId="1108" xr:uid="{966C769A-4D2B-428B-A3AC-D6F25D1BEF11}"/>
    <cellStyle name="Comma 2 6 6 2" xfId="3516" xr:uid="{0C3A07D2-6C1E-4406-ADC9-8F05111ED4E9}"/>
    <cellStyle name="Comma 2 6 6 2 2" xfId="16196" xr:uid="{0CC49694-71A4-48E7-BC9A-4B9035EE442E}"/>
    <cellStyle name="Comma 2 6 6 2 2 2" xfId="35357" xr:uid="{206E4F4E-B48B-4D39-BFC6-1F1496DC2AA7}"/>
    <cellStyle name="Comma 2 6 6 2 3" xfId="9860" xr:uid="{4CACDA80-468C-43A3-9856-793DB816500D}"/>
    <cellStyle name="Comma 2 6 6 2 3 2" xfId="29023" xr:uid="{6D6698AF-E8F9-42F7-A917-1CCA60F73C75}"/>
    <cellStyle name="Comma 2 6 6 2 4" xfId="22689" xr:uid="{EC8642C8-5BD2-42CF-866B-116D347E85DE}"/>
    <cellStyle name="Comma 2 6 6 3" xfId="5619" xr:uid="{FCBA2188-DBE6-4A3C-947C-966B4934783D}"/>
    <cellStyle name="Comma 2 6 6 3 2" xfId="18297" xr:uid="{F8175C97-6233-4BD6-9D78-208AFF6DB009}"/>
    <cellStyle name="Comma 2 6 6 3 2 2" xfId="37458" xr:uid="{1F964621-FB6D-4554-B8A0-57C09FBD57D6}"/>
    <cellStyle name="Comma 2 6 6 3 3" xfId="11961" xr:uid="{942BF256-CC15-42D6-94AE-7C3472A367DB}"/>
    <cellStyle name="Comma 2 6 6 3 3 2" xfId="31124" xr:uid="{AC9C1FAB-24C9-42FE-A366-5E2B65969E6B}"/>
    <cellStyle name="Comma 2 6 6 3 4" xfId="24790" xr:uid="{C82CA126-852E-48C0-A2BF-C7EFA71F1BEB}"/>
    <cellStyle name="Comma 2 6 6 4" xfId="14135" xr:uid="{3FB25A56-26E1-4F0F-AEB2-C7813505013B}"/>
    <cellStyle name="Comma 2 6 6 4 2" xfId="33296" xr:uid="{4B420258-8A38-4F7F-A2FE-8F6ED1699C46}"/>
    <cellStyle name="Comma 2 6 6 5" xfId="7799" xr:uid="{54308530-5575-4B52-8E32-679B2A394B23}"/>
    <cellStyle name="Comma 2 6 6 5 2" xfId="26962" xr:uid="{EB9DB815-77F5-4E37-AD4E-7AFB67FA9C12}"/>
    <cellStyle name="Comma 2 6 6 6" xfId="20628" xr:uid="{1F8B931D-BA0F-42ED-BB38-A9E09F42F683}"/>
    <cellStyle name="Comma 2 6 7" xfId="1421" xr:uid="{F083AE99-2C20-4A36-9325-8A010DA28CB5}"/>
    <cellStyle name="Comma 2 6 7 2" xfId="3727" xr:uid="{5971398D-AA28-4322-871D-3D2BAADBBB22}"/>
    <cellStyle name="Comma 2 6 7 2 2" xfId="16407" xr:uid="{623A427D-6722-442D-B706-176ECE9915D4}"/>
    <cellStyle name="Comma 2 6 7 2 2 2" xfId="35568" xr:uid="{13B9C95A-B5C9-447A-A118-96A7013FD6CD}"/>
    <cellStyle name="Comma 2 6 7 2 3" xfId="10071" xr:uid="{092CFB0E-2631-4D30-93D7-F7C17E01B047}"/>
    <cellStyle name="Comma 2 6 7 2 3 2" xfId="29234" xr:uid="{D2C17F53-37C1-4E82-A56C-ABA0A8D3388A}"/>
    <cellStyle name="Comma 2 6 7 2 4" xfId="22900" xr:uid="{FFB0657E-7730-4FE7-9C42-B3DB6076709E}"/>
    <cellStyle name="Comma 2 6 7 3" xfId="5850" xr:uid="{C60F2017-305C-476A-AB64-F0FA9C459062}"/>
    <cellStyle name="Comma 2 6 7 3 2" xfId="18528" xr:uid="{19AE8431-428C-4C37-B66B-F656242E3D45}"/>
    <cellStyle name="Comma 2 6 7 3 2 2" xfId="37689" xr:uid="{5B54C2E4-63FC-461B-9260-7C54B27B3EF2}"/>
    <cellStyle name="Comma 2 6 7 3 3" xfId="12192" xr:uid="{ADD03464-5CC5-476D-B126-73F014AD538B}"/>
    <cellStyle name="Comma 2 6 7 3 3 2" xfId="31355" xr:uid="{FD41484C-94E7-494B-AC30-817969B6ED86}"/>
    <cellStyle name="Comma 2 6 7 3 4" xfId="25021" xr:uid="{326E1A74-BEB5-4581-8BDD-7DCE0A3CB28B}"/>
    <cellStyle name="Comma 2 6 7 4" xfId="14346" xr:uid="{1CDC07F8-313F-4183-AE5C-9C8928066B1E}"/>
    <cellStyle name="Comma 2 6 7 4 2" xfId="33507" xr:uid="{79995DB5-B968-4911-944E-E9685285351B}"/>
    <cellStyle name="Comma 2 6 7 5" xfId="8010" xr:uid="{A7BDD48A-9623-4625-A75A-E51BB342D0A4}"/>
    <cellStyle name="Comma 2 6 7 5 2" xfId="27173" xr:uid="{E98D1CF1-EFD7-4763-8AFA-0D00DC1F2356}"/>
    <cellStyle name="Comma 2 6 7 6" xfId="20839" xr:uid="{A6E213DA-802A-4908-9BEF-4D53C434DD5E}"/>
    <cellStyle name="Comma 2 6 8" xfId="1936" xr:uid="{CD0400DA-9931-4B1E-99DD-ED05C6CC3109}"/>
    <cellStyle name="Comma 2 6 8 2" xfId="4035" xr:uid="{8BCAA412-8CC1-4564-ABEC-0496C7611093}"/>
    <cellStyle name="Comma 2 6 8 2 2" xfId="16715" xr:uid="{6C6A0925-4EC1-4333-8882-967DE59B05BA}"/>
    <cellStyle name="Comma 2 6 8 2 2 2" xfId="35876" xr:uid="{FB19EF17-4747-436C-AE7F-E10B3CECF0DA}"/>
    <cellStyle name="Comma 2 6 8 2 3" xfId="10379" xr:uid="{DDFDD628-A6E9-4DD6-9ADA-92C199F49D5B}"/>
    <cellStyle name="Comma 2 6 8 2 3 2" xfId="29542" xr:uid="{479A3415-37D0-45B8-B0E3-DA1E87F5FC94}"/>
    <cellStyle name="Comma 2 6 8 2 4" xfId="23208" xr:uid="{E95D38FB-F443-4649-B42C-2201ECBC1399}"/>
    <cellStyle name="Comma 2 6 8 3" xfId="6199" xr:uid="{3CA491EE-0A32-4225-AEE6-830FF6ED898C}"/>
    <cellStyle name="Comma 2 6 8 3 2" xfId="18877" xr:uid="{1F4B7765-F163-4443-B7D6-18B59F7E6D3E}"/>
    <cellStyle name="Comma 2 6 8 3 2 2" xfId="38038" xr:uid="{016D95AC-3AEF-4738-9050-A32E136F1315}"/>
    <cellStyle name="Comma 2 6 8 3 3" xfId="12541" xr:uid="{9AF4739C-8557-4BED-8CBD-AEBD7D81EDBA}"/>
    <cellStyle name="Comma 2 6 8 3 3 2" xfId="31704" xr:uid="{9BD7ED29-8343-484E-A051-70050126A4F2}"/>
    <cellStyle name="Comma 2 6 8 3 4" xfId="25370" xr:uid="{F4EA63BE-BF10-41CF-8720-56C6C0F914F4}"/>
    <cellStyle name="Comma 2 6 8 4" xfId="14654" xr:uid="{9F9021C9-C003-4CE8-97FB-B025A9C2E293}"/>
    <cellStyle name="Comma 2 6 8 4 2" xfId="33815" xr:uid="{D72F9F64-753D-47FF-9D85-D04D5EB3DD9A}"/>
    <cellStyle name="Comma 2 6 8 5" xfId="8318" xr:uid="{026B0467-3C23-4357-A30B-9EAE09E9B4AD}"/>
    <cellStyle name="Comma 2 6 8 5 2" xfId="27481" xr:uid="{D002E788-EBB3-46C6-9A8E-1EC0691B9770}"/>
    <cellStyle name="Comma 2 6 8 6" xfId="21147" xr:uid="{7DCF5F1C-E700-4239-98CF-909B1AA75421}"/>
    <cellStyle name="Comma 2 6 9" xfId="2246" xr:uid="{BACFE7A9-F69B-4593-A746-65F0465D4E4E}"/>
    <cellStyle name="Comma 2 6 9 2" xfId="4343" xr:uid="{5D748757-3715-43C3-A2AE-D93BC1784216}"/>
    <cellStyle name="Comma 2 6 9 2 2" xfId="17023" xr:uid="{23802270-A8DE-4F79-A501-2C04921507EB}"/>
    <cellStyle name="Comma 2 6 9 2 2 2" xfId="36184" xr:uid="{25C77B32-02AA-472F-84AE-7D336F3291BF}"/>
    <cellStyle name="Comma 2 6 9 2 3" xfId="10687" xr:uid="{F04A019B-29F6-4BC5-8F56-25DD0A99B089}"/>
    <cellStyle name="Comma 2 6 9 2 3 2" xfId="29850" xr:uid="{166D7D1C-3C97-4ED2-889F-7553DB63F26A}"/>
    <cellStyle name="Comma 2 6 9 2 4" xfId="23516" xr:uid="{695C415C-76D0-4F3B-8C10-178C199B4C4B}"/>
    <cellStyle name="Comma 2 6 9 3" xfId="6507" xr:uid="{037E0348-59FE-4FE5-9758-5F4AD3D3EDEE}"/>
    <cellStyle name="Comma 2 6 9 3 2" xfId="19185" xr:uid="{7992E033-03F5-4428-81EB-BF6FE196D440}"/>
    <cellStyle name="Comma 2 6 9 3 2 2" xfId="38346" xr:uid="{37100A06-618C-4C03-B15A-C49611259472}"/>
    <cellStyle name="Comma 2 6 9 3 3" xfId="12849" xr:uid="{5BE219BA-F537-4B87-BFC2-ABA2A6D95F3D}"/>
    <cellStyle name="Comma 2 6 9 3 3 2" xfId="32012" xr:uid="{8B24C41B-3011-4E1D-B541-D6264020114E}"/>
    <cellStyle name="Comma 2 6 9 3 4" xfId="25678" xr:uid="{C049948B-EF76-4665-B06C-8475A1B6DF98}"/>
    <cellStyle name="Comma 2 6 9 4" xfId="14962" xr:uid="{34B4A68B-0414-4568-AC4D-A6C3C9190A1E}"/>
    <cellStyle name="Comma 2 6 9 4 2" xfId="34123" xr:uid="{0133BE47-D32F-45D1-B002-0D307C637F36}"/>
    <cellStyle name="Comma 2 6 9 5" xfId="8626" xr:uid="{1585108F-C39D-4539-BAB6-ADBC36109DDF}"/>
    <cellStyle name="Comma 2 6 9 5 2" xfId="27789" xr:uid="{E71DB1D7-588E-4302-B339-AB972191146A}"/>
    <cellStyle name="Comma 2 6 9 6" xfId="21455" xr:uid="{1FA1FFBC-574E-483E-A654-5F9E587DAD07}"/>
    <cellStyle name="Comma 2 7" xfId="371" xr:uid="{86FAD66D-74E4-42A6-967D-3E8F051430BF}"/>
    <cellStyle name="Comma 2 7 10" xfId="5084" xr:uid="{5DCFEB7A-B63B-43A1-817A-014AEFA26166}"/>
    <cellStyle name="Comma 2 7 10 2" xfId="17764" xr:uid="{2DC07129-0F0B-4905-8E70-22335F63AD97}"/>
    <cellStyle name="Comma 2 7 10 2 2" xfId="36925" xr:uid="{E397A34F-EA1D-448F-8BF0-9E324337E893}"/>
    <cellStyle name="Comma 2 7 10 3" xfId="11428" xr:uid="{25F208F2-476C-474E-85DA-74C12EEBBBE0}"/>
    <cellStyle name="Comma 2 7 10 3 2" xfId="30591" xr:uid="{FA7845EB-5A12-4A30-B8D9-F6B8A401ED83}"/>
    <cellStyle name="Comma 2 7 10 4" xfId="24257" xr:uid="{A6C93B95-2BBA-4985-BCCD-049628D58C7A}"/>
    <cellStyle name="Comma 2 7 11" xfId="13622" xr:uid="{B4677907-7F35-42BE-931D-D4E2A3834D12}"/>
    <cellStyle name="Comma 2 7 11 2" xfId="32783" xr:uid="{2DBC2AEB-DC70-4E6F-BE05-EE3ACB7A21AE}"/>
    <cellStyle name="Comma 2 7 12" xfId="7286" xr:uid="{1E6A2628-5FF2-4661-9A52-3C638015FB71}"/>
    <cellStyle name="Comma 2 7 12 2" xfId="26449" xr:uid="{13B75257-8A7E-42C8-9442-861D44579850}"/>
    <cellStyle name="Comma 2 7 13" xfId="20115" xr:uid="{0695CB0B-7B3D-4AE6-ACDC-4C1DC686A109}"/>
    <cellStyle name="Comma 2 7 2" xfId="573" xr:uid="{87288789-D797-45A1-A4AE-053273801608}"/>
    <cellStyle name="Comma 2 7 2 10" xfId="13678" xr:uid="{68B05478-226E-4D9E-BAB6-7E7C15029E55}"/>
    <cellStyle name="Comma 2 7 2 10 2" xfId="32839" xr:uid="{94BD87B1-FED5-483A-A85C-B8B165B07B34}"/>
    <cellStyle name="Comma 2 7 2 11" xfId="7342" xr:uid="{D763DE2D-D66D-4689-A0BC-3800F1269AD8}"/>
    <cellStyle name="Comma 2 7 2 11 2" xfId="26505" xr:uid="{74558540-2ACD-4F0F-9638-816C708DF234}"/>
    <cellStyle name="Comma 2 7 2 12" xfId="20171" xr:uid="{77AB28CF-2A82-4F71-B672-748559CB965A}"/>
    <cellStyle name="Comma 2 7 2 2" xfId="722" xr:uid="{1B672F8D-24A8-4FB3-A5DD-CB653E034105}"/>
    <cellStyle name="Comma 2 7 2 2 10" xfId="7464" xr:uid="{233BFC4C-D848-4769-9715-35721E274C0A}"/>
    <cellStyle name="Comma 2 7 2 2 10 2" xfId="26627" xr:uid="{72F63E8D-25FD-458E-9333-78D3365BA1AB}"/>
    <cellStyle name="Comma 2 7 2 2 11" xfId="20293" xr:uid="{0A09876D-F39E-4401-A0E2-37A5A3466B97}"/>
    <cellStyle name="Comma 2 7 2 2 2" xfId="1034" xr:uid="{7DC10302-5CB4-4481-8743-601161C60F3A}"/>
    <cellStyle name="Comma 2 7 2 2 2 2" xfId="3474" xr:uid="{D3CE7801-5243-49AA-A061-72B21134114A}"/>
    <cellStyle name="Comma 2 7 2 2 2 2 2" xfId="16154" xr:uid="{A940F9DC-0E57-47AB-83CC-96E7CCBA1832}"/>
    <cellStyle name="Comma 2 7 2 2 2 2 2 2" xfId="35315" xr:uid="{64D7F2CA-58CA-44EB-A20D-6517C5FF6688}"/>
    <cellStyle name="Comma 2 7 2 2 2 2 3" xfId="9818" xr:uid="{AFA7BC21-1E2A-45B8-AAD8-B3D93B9DFB3A}"/>
    <cellStyle name="Comma 2 7 2 2 2 2 3 2" xfId="28981" xr:uid="{AE1671ED-9176-44A7-A17E-7519EB01181C}"/>
    <cellStyle name="Comma 2 7 2 2 2 2 4" xfId="22647" xr:uid="{A7264B80-7BE9-4E85-9F11-374FE8294A2C}"/>
    <cellStyle name="Comma 2 7 2 2 2 3" xfId="5577" xr:uid="{7D565801-B8EA-4B48-9E2C-BF3C7EAE72AB}"/>
    <cellStyle name="Comma 2 7 2 2 2 3 2" xfId="18255" xr:uid="{F189A66C-DC7F-46A4-891B-2E47D35D7986}"/>
    <cellStyle name="Comma 2 7 2 2 2 3 2 2" xfId="37416" xr:uid="{EA03B1CE-C505-4809-8D69-EEA49A3C5563}"/>
    <cellStyle name="Comma 2 7 2 2 2 3 3" xfId="11919" xr:uid="{CEC8C1E8-447E-427D-87FC-D51A61054546}"/>
    <cellStyle name="Comma 2 7 2 2 2 3 3 2" xfId="31082" xr:uid="{B1BC50EB-C967-43E2-B690-3C75E289E83F}"/>
    <cellStyle name="Comma 2 7 2 2 2 3 4" xfId="24748" xr:uid="{54E93742-C89A-4D2E-B968-BCB9DBA82BC7}"/>
    <cellStyle name="Comma 2 7 2 2 2 4" xfId="14093" xr:uid="{6D163C35-7176-494A-B0E4-C67F39E8BF22}"/>
    <cellStyle name="Comma 2 7 2 2 2 4 2" xfId="33254" xr:uid="{1C66C6CD-F3A5-4F90-A35C-3214311E8528}"/>
    <cellStyle name="Comma 2 7 2 2 2 5" xfId="7757" xr:uid="{AE2DB26A-80A7-4140-B2A6-193426D36EB0}"/>
    <cellStyle name="Comma 2 7 2 2 2 5 2" xfId="26920" xr:uid="{9EEBF0F3-9C17-466F-90A1-1D514F0F571E}"/>
    <cellStyle name="Comma 2 7 2 2 2 6" xfId="20586" xr:uid="{9443CBAF-9D28-46C9-AACB-D5049AF0CE83}"/>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2 2" xfId="35810" xr:uid="{AD32C0A0-C197-44C7-8F3B-084B52D133F0}"/>
    <cellStyle name="Comma 2 7 2 2 4 2 3" xfId="10313" xr:uid="{A39A169E-4B27-4275-A60B-F850BDB9B8B2}"/>
    <cellStyle name="Comma 2 7 2 2 4 2 3 2" xfId="29476" xr:uid="{B3EE3544-6923-47A3-A16E-7841904535C2}"/>
    <cellStyle name="Comma 2 7 2 2 4 2 4" xfId="23142" xr:uid="{EFB2EC5C-F26E-49EA-A0EF-E95D10FDF938}"/>
    <cellStyle name="Comma 2 7 2 2 4 3" xfId="6092" xr:uid="{D1D43AD4-FDEE-46EA-944A-87A2E024C1FC}"/>
    <cellStyle name="Comma 2 7 2 2 4 3 2" xfId="18770" xr:uid="{9BF40F32-DD53-429B-8382-2B469CE7DA49}"/>
    <cellStyle name="Comma 2 7 2 2 4 3 2 2" xfId="37931" xr:uid="{8EB97BFC-7748-41AE-B2EB-37F5E8D4D6DF}"/>
    <cellStyle name="Comma 2 7 2 2 4 3 3" xfId="12434" xr:uid="{4E136696-FB72-4C32-865D-DCEA91E51CDA}"/>
    <cellStyle name="Comma 2 7 2 2 4 3 3 2" xfId="31597" xr:uid="{3665B3A4-D5A5-45C9-A38A-FBE05DF84D71}"/>
    <cellStyle name="Comma 2 7 2 2 4 3 4" xfId="25263" xr:uid="{3E41E49B-3F89-45C4-9F47-DFE8219FA263}"/>
    <cellStyle name="Comma 2 7 2 2 4 4" xfId="14588" xr:uid="{0F24FF4D-B520-48EA-96FB-AD01CF13978F}"/>
    <cellStyle name="Comma 2 7 2 2 4 4 2" xfId="33749" xr:uid="{6D31CABA-2299-47CB-AA6C-709EBB055985}"/>
    <cellStyle name="Comma 2 7 2 2 4 5" xfId="8252" xr:uid="{5944FF25-B689-4468-BD55-59BA8F3A05FB}"/>
    <cellStyle name="Comma 2 7 2 2 4 5 2" xfId="27415" xr:uid="{6460049A-EB4F-46C4-85C0-CC2E91725D55}"/>
    <cellStyle name="Comma 2 7 2 2 4 6" xfId="21081" xr:uid="{38180AAD-6306-4E6C-9BCC-3277290066A2}"/>
    <cellStyle name="Comma 2 7 2 2 5" xfId="2178" xr:uid="{768A1F2E-1EAD-4026-866F-FAFE444D6CBB}"/>
    <cellStyle name="Comma 2 7 2 2 5 2" xfId="4277" xr:uid="{74114DD7-0711-4CF9-9C17-22143422AE85}"/>
    <cellStyle name="Comma 2 7 2 2 5 2 2" xfId="16957" xr:uid="{4C3E7867-F145-436C-B81A-EE57CF4EB307}"/>
    <cellStyle name="Comma 2 7 2 2 5 2 2 2" xfId="36118" xr:uid="{99B5A258-DC87-4E66-9A12-B9527A409DE8}"/>
    <cellStyle name="Comma 2 7 2 2 5 2 3" xfId="10621" xr:uid="{A3F28739-7EF9-4299-A521-8C0AB86C4202}"/>
    <cellStyle name="Comma 2 7 2 2 5 2 3 2" xfId="29784" xr:uid="{CBD7D204-084E-48E8-880B-E38393E3E664}"/>
    <cellStyle name="Comma 2 7 2 2 5 2 4" xfId="23450" xr:uid="{B1B043A9-79C2-4ECF-AD97-6E0C9589B0E5}"/>
    <cellStyle name="Comma 2 7 2 2 5 3" xfId="6441" xr:uid="{C774464C-B477-4E7C-ABA9-21F97E729078}"/>
    <cellStyle name="Comma 2 7 2 2 5 3 2" xfId="19119" xr:uid="{141A9604-066B-4A11-89F2-2ABE82EE1522}"/>
    <cellStyle name="Comma 2 7 2 2 5 3 2 2" xfId="38280" xr:uid="{D7128D4A-8013-4847-B9B7-695E29D45D04}"/>
    <cellStyle name="Comma 2 7 2 2 5 3 3" xfId="12783" xr:uid="{7A996E24-DEC2-4383-9DDF-B6EDD725CC8B}"/>
    <cellStyle name="Comma 2 7 2 2 5 3 3 2" xfId="31946" xr:uid="{E0BBD84D-988F-405A-8EE1-552A6D5B4D8F}"/>
    <cellStyle name="Comma 2 7 2 2 5 3 4" xfId="25612" xr:uid="{75138691-4871-4B6A-994C-4528490E7805}"/>
    <cellStyle name="Comma 2 7 2 2 5 4" xfId="14896" xr:uid="{E33A2CFA-ABB5-4232-9980-63990D9AB34A}"/>
    <cellStyle name="Comma 2 7 2 2 5 4 2" xfId="34057" xr:uid="{FD8B86FA-1C39-4B74-9598-A3619EC287A7}"/>
    <cellStyle name="Comma 2 7 2 2 5 5" xfId="8560" xr:uid="{897C2C7F-98BA-43DE-A9D7-18164734772D}"/>
    <cellStyle name="Comma 2 7 2 2 5 5 2" xfId="27723" xr:uid="{1200A021-5757-4D23-9EF6-9FA234CDB0EF}"/>
    <cellStyle name="Comma 2 7 2 2 5 6" xfId="21389" xr:uid="{C2A9AEDC-1B60-410C-AE99-DA63A8D9B04D}"/>
    <cellStyle name="Comma 2 7 2 2 6" xfId="2488" xr:uid="{3F7C54E8-EBFD-4F3B-A91F-53BC2AFD8E19}"/>
    <cellStyle name="Comma 2 7 2 2 6 2" xfId="4585" xr:uid="{DCD145DD-1D3D-4933-82EE-2F82DDDF2491}"/>
    <cellStyle name="Comma 2 7 2 2 6 2 2" xfId="17265" xr:uid="{7ECE0EDE-7F44-4BA4-9CDA-E53A61628E33}"/>
    <cellStyle name="Comma 2 7 2 2 6 2 2 2" xfId="36426" xr:uid="{1E79C504-6F3D-4EBA-8809-8746B23EEDDA}"/>
    <cellStyle name="Comma 2 7 2 2 6 2 3" xfId="10929" xr:uid="{FE9E8066-6D9F-4F6B-82F7-7D514A1CD1ED}"/>
    <cellStyle name="Comma 2 7 2 2 6 2 3 2" xfId="30092" xr:uid="{4B2BA351-E065-495A-B956-E7DAEEDAA82B}"/>
    <cellStyle name="Comma 2 7 2 2 6 2 4" xfId="23758" xr:uid="{9308693E-FF29-46DD-B572-4930C19B4419}"/>
    <cellStyle name="Comma 2 7 2 2 6 3" xfId="6749" xr:uid="{32BCD9EE-3C41-4764-8C09-93C66930195D}"/>
    <cellStyle name="Comma 2 7 2 2 6 3 2" xfId="19427" xr:uid="{043779BF-E3C1-4254-93D9-C78CD118C59D}"/>
    <cellStyle name="Comma 2 7 2 2 6 3 2 2" xfId="38588" xr:uid="{4E935EA2-BA89-4371-B425-B7FFCC11503F}"/>
    <cellStyle name="Comma 2 7 2 2 6 3 3" xfId="13091" xr:uid="{D8FFD06D-39FE-4AF6-8BC5-298C9B78B9FA}"/>
    <cellStyle name="Comma 2 7 2 2 6 3 3 2" xfId="32254" xr:uid="{119A31D1-55C1-452E-A816-88AD67F518D4}"/>
    <cellStyle name="Comma 2 7 2 2 6 3 4" xfId="25920" xr:uid="{766BFD31-E7B5-461E-9455-A12A17024A23}"/>
    <cellStyle name="Comma 2 7 2 2 6 4" xfId="15204" xr:uid="{5311E549-007D-49C6-9B9E-294A76982675}"/>
    <cellStyle name="Comma 2 7 2 2 6 4 2" xfId="34365" xr:uid="{C8087CE5-9F1C-4740-AADE-91CBE247BC71}"/>
    <cellStyle name="Comma 2 7 2 2 6 5" xfId="8868" xr:uid="{3E207284-1335-47CB-A444-2F298F11957D}"/>
    <cellStyle name="Comma 2 7 2 2 6 5 2" xfId="28031" xr:uid="{F97E6E12-38FF-42CC-9499-E6AFACDD6DA1}"/>
    <cellStyle name="Comma 2 7 2 2 6 6" xfId="21697" xr:uid="{BF892192-9E8E-4B5B-B1CF-C18B26419322}"/>
    <cellStyle name="Comma 2 7 2 2 7" xfId="3181" xr:uid="{75D45BD5-C09C-47AC-BF21-266663390509}"/>
    <cellStyle name="Comma 2 7 2 2 7 2" xfId="15861" xr:uid="{46A14360-6A4C-43F8-B12C-7980CE6EC552}"/>
    <cellStyle name="Comma 2 7 2 2 7 2 2" xfId="35022" xr:uid="{41BD7D6B-7571-4C60-8971-DC9A88126382}"/>
    <cellStyle name="Comma 2 7 2 2 7 3" xfId="9525" xr:uid="{39D7AFE0-D036-44B7-826D-879EC3DFC5F7}"/>
    <cellStyle name="Comma 2 7 2 2 7 3 2" xfId="28688" xr:uid="{2D8A67F1-0330-4C11-A9D2-7A36BAE5F5B9}"/>
    <cellStyle name="Comma 2 7 2 2 7 4" xfId="22354" xr:uid="{BB8DC86F-6AEF-464D-9988-EA135AEAE5AF}"/>
    <cellStyle name="Comma 2 7 2 2 8" xfId="5281" xr:uid="{CC3682D7-109B-44EF-AA99-FE25D72FE5AE}"/>
    <cellStyle name="Comma 2 7 2 2 8 2" xfId="17959" xr:uid="{44D4D304-060A-46C8-ACFD-D55D08F78C52}"/>
    <cellStyle name="Comma 2 7 2 2 8 2 2" xfId="37120" xr:uid="{DCEAA7FD-DB73-46CD-9FDE-A7467F55721C}"/>
    <cellStyle name="Comma 2 7 2 2 8 3" xfId="11623" xr:uid="{626E0A26-792D-444B-88E9-DA88109665C1}"/>
    <cellStyle name="Comma 2 7 2 2 8 3 2" xfId="30786" xr:uid="{908ED61A-2BDF-4487-AB21-95D834D89E44}"/>
    <cellStyle name="Comma 2 7 2 2 8 4" xfId="24452" xr:uid="{CBBB7F4B-F4F6-4BF6-8F94-119EC5033D49}"/>
    <cellStyle name="Comma 2 7 2 2 9" xfId="13800" xr:uid="{826E16C1-3A9E-4273-9A2E-182528FA581A}"/>
    <cellStyle name="Comma 2 7 2 2 9 2" xfId="32961" xr:uid="{2097C1BD-6636-4BFE-B5CC-1707106D997B}"/>
    <cellStyle name="Comma 2 7 2 3" xfId="845" xr:uid="{EFE98A65-DED7-48B6-A88E-EAFAAF177220}"/>
    <cellStyle name="Comma 2 7 2 3 2" xfId="3293" xr:uid="{813BC926-9E5E-4042-B99D-DBAFED6D1B0D}"/>
    <cellStyle name="Comma 2 7 2 3 2 2" xfId="15973" xr:uid="{B1A6F343-8D2A-455D-92CF-1A26767FC28B}"/>
    <cellStyle name="Comma 2 7 2 3 2 2 2" xfId="35134" xr:uid="{B9058943-D23C-4D3A-8598-7C893EDD7D68}"/>
    <cellStyle name="Comma 2 7 2 3 2 3" xfId="9637" xr:uid="{4D9AB517-5944-472C-A7B9-41447481EDA2}"/>
    <cellStyle name="Comma 2 7 2 3 2 3 2" xfId="28800" xr:uid="{2A6A138E-BF40-4A04-B32A-DBE1AD8B29F7}"/>
    <cellStyle name="Comma 2 7 2 3 2 4" xfId="22466" xr:uid="{9739A4F1-52E2-44FD-9588-2B691AA9B88C}"/>
    <cellStyle name="Comma 2 7 2 3 3" xfId="5393" xr:uid="{01A74C4B-8E93-4245-BD8E-DFDB52F0B7E0}"/>
    <cellStyle name="Comma 2 7 2 3 3 2" xfId="18071" xr:uid="{AB9A67A9-11D7-45BE-B18D-1EED0FE51B19}"/>
    <cellStyle name="Comma 2 7 2 3 3 2 2" xfId="37232" xr:uid="{8428CECC-B122-4C4A-B74C-C6FBC2D22C54}"/>
    <cellStyle name="Comma 2 7 2 3 3 3" xfId="11735" xr:uid="{CA63CEBB-C910-42C8-AF5E-B60BB673CED0}"/>
    <cellStyle name="Comma 2 7 2 3 3 3 2" xfId="30898" xr:uid="{2F101BC0-490B-42E9-9193-3060B236C2E1}"/>
    <cellStyle name="Comma 2 7 2 3 3 4" xfId="24564" xr:uid="{714FB195-9A90-43A2-9E4E-6D06BF04183F}"/>
    <cellStyle name="Comma 2 7 2 3 4" xfId="13912" xr:uid="{74032D22-11B7-4C8C-A279-FAB98E47B370}"/>
    <cellStyle name="Comma 2 7 2 3 4 2" xfId="33073" xr:uid="{93F7445B-3428-4942-9805-A397C9A30616}"/>
    <cellStyle name="Comma 2 7 2 3 5" xfId="7576" xr:uid="{B1F80188-9F74-4899-BC25-B3AD1C1B60C0}"/>
    <cellStyle name="Comma 2 7 2 3 5 2" xfId="26739" xr:uid="{530AE34B-72C1-4534-AC8F-BD70096D8B87}"/>
    <cellStyle name="Comma 2 7 2 3 6" xfId="20405" xr:uid="{F2735AB2-59E1-4132-9C53-B627B0F6052C}"/>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2 2" xfId="35629" xr:uid="{93F611AD-EE65-4B2E-BFD9-C75AE03D406F}"/>
    <cellStyle name="Comma 2 7 2 5 2 3" xfId="10132" xr:uid="{A37B0820-7F07-4A4F-B71E-D8C82A07BC84}"/>
    <cellStyle name="Comma 2 7 2 5 2 3 2" xfId="29295" xr:uid="{E3307C2C-08E1-4F88-865B-E0667A88EEF5}"/>
    <cellStyle name="Comma 2 7 2 5 2 4" xfId="22961" xr:uid="{39A6C264-52F4-4E90-8DD4-C008A0FB13AC}"/>
    <cellStyle name="Comma 2 7 2 5 3" xfId="5911" xr:uid="{DD7273BD-0726-43B1-AA7B-F28669471D78}"/>
    <cellStyle name="Comma 2 7 2 5 3 2" xfId="18589" xr:uid="{63549E5A-3A0D-4995-87C7-02FE3DA7D8BD}"/>
    <cellStyle name="Comma 2 7 2 5 3 2 2" xfId="37750" xr:uid="{23DF4D4E-8366-4BC8-9C55-7DB2DE0D3C65}"/>
    <cellStyle name="Comma 2 7 2 5 3 3" xfId="12253" xr:uid="{9FB95903-FFB1-4065-BB60-88F44103A162}"/>
    <cellStyle name="Comma 2 7 2 5 3 3 2" xfId="31416" xr:uid="{C508FBC7-6202-400F-82AD-B542A40E9F19}"/>
    <cellStyle name="Comma 2 7 2 5 3 4" xfId="25082" xr:uid="{93B4BFEB-E263-4AF5-9EED-464672FD634D}"/>
    <cellStyle name="Comma 2 7 2 5 4" xfId="14407" xr:uid="{92A8E9E8-5E7A-4C8C-A7E9-5E69D3C85293}"/>
    <cellStyle name="Comma 2 7 2 5 4 2" xfId="33568" xr:uid="{160730C0-168F-46CF-A1F0-ED71DB7C379E}"/>
    <cellStyle name="Comma 2 7 2 5 5" xfId="8071" xr:uid="{91CA2236-DA63-4D3C-948E-C973C36E62FC}"/>
    <cellStyle name="Comma 2 7 2 5 5 2" xfId="27234" xr:uid="{DC986010-A997-427E-903B-83CE72F46D8C}"/>
    <cellStyle name="Comma 2 7 2 5 6" xfId="20900" xr:uid="{B33863BA-EFB1-41C0-A4DF-051002BC8CE3}"/>
    <cellStyle name="Comma 2 7 2 6" xfId="1997" xr:uid="{6A719726-DE38-4108-8B4E-EC704B37F299}"/>
    <cellStyle name="Comma 2 7 2 6 2" xfId="4096" xr:uid="{BFBE6596-110B-47C9-8D00-CD258BE33CB1}"/>
    <cellStyle name="Comma 2 7 2 6 2 2" xfId="16776" xr:uid="{8FF0D8C2-6A86-4C7C-8C49-90445D1A0CAE}"/>
    <cellStyle name="Comma 2 7 2 6 2 2 2" xfId="35937" xr:uid="{B236FC18-8BEB-4C44-9EC9-8806E5DB6890}"/>
    <cellStyle name="Comma 2 7 2 6 2 3" xfId="10440" xr:uid="{0BFFC7B4-E294-44FE-A5AA-F4316C978CBF}"/>
    <cellStyle name="Comma 2 7 2 6 2 3 2" xfId="29603" xr:uid="{17C573A5-C1BD-42DA-9A71-C3F2D2BF27BF}"/>
    <cellStyle name="Comma 2 7 2 6 2 4" xfId="23269" xr:uid="{32F5ED77-BB11-4935-8BF2-45E822FC6CED}"/>
    <cellStyle name="Comma 2 7 2 6 3" xfId="6260" xr:uid="{D21CD97B-1689-4184-80B4-26274C2F5D02}"/>
    <cellStyle name="Comma 2 7 2 6 3 2" xfId="18938" xr:uid="{4200D4B1-D68D-4C75-89CE-256EDBD4BF3B}"/>
    <cellStyle name="Comma 2 7 2 6 3 2 2" xfId="38099" xr:uid="{F5764253-E186-4323-ADC5-13EF451D0949}"/>
    <cellStyle name="Comma 2 7 2 6 3 3" xfId="12602" xr:uid="{A975BB60-2BD2-4194-A57D-3DE683F54AF2}"/>
    <cellStyle name="Comma 2 7 2 6 3 3 2" xfId="31765" xr:uid="{AB61C7E4-12DC-4B84-ADE4-30BE126D53EB}"/>
    <cellStyle name="Comma 2 7 2 6 3 4" xfId="25431" xr:uid="{B4F228DC-DD40-42FA-8CC6-724B7F99B439}"/>
    <cellStyle name="Comma 2 7 2 6 4" xfId="14715" xr:uid="{BED35951-B1CC-42C6-A1D3-E840A039D40B}"/>
    <cellStyle name="Comma 2 7 2 6 4 2" xfId="33876" xr:uid="{5A705E02-9C53-4CCC-890E-8D39A6095AF6}"/>
    <cellStyle name="Comma 2 7 2 6 5" xfId="8379" xr:uid="{50D171CF-2881-4453-A308-10AFA320F382}"/>
    <cellStyle name="Comma 2 7 2 6 5 2" xfId="27542" xr:uid="{F544FBF2-E0E6-4ACE-A94E-3C404BA763CD}"/>
    <cellStyle name="Comma 2 7 2 6 6" xfId="21208" xr:uid="{C09032AE-F1D4-4DB6-8BCC-8F23F3CC1ADC}"/>
    <cellStyle name="Comma 2 7 2 7" xfId="2307" xr:uid="{91B17176-B648-440B-AEE4-B5B6AF49FBA1}"/>
    <cellStyle name="Comma 2 7 2 7 2" xfId="4404" xr:uid="{8B0E396A-130F-413D-862C-BBEEC9988105}"/>
    <cellStyle name="Comma 2 7 2 7 2 2" xfId="17084" xr:uid="{F8BFA66B-5309-49FD-8489-9AA365321072}"/>
    <cellStyle name="Comma 2 7 2 7 2 2 2" xfId="36245" xr:uid="{C31382C6-E0CC-4485-AEBB-1BCD1E7D3372}"/>
    <cellStyle name="Comma 2 7 2 7 2 3" xfId="10748" xr:uid="{DEB41721-78F8-49FE-90E9-4DB4BECAC90E}"/>
    <cellStyle name="Comma 2 7 2 7 2 3 2" xfId="29911" xr:uid="{41C1891F-4F2C-433F-A5FA-F3B6608AFD21}"/>
    <cellStyle name="Comma 2 7 2 7 2 4" xfId="23577" xr:uid="{9E680BB5-6002-409C-A2AB-DA65BCC64846}"/>
    <cellStyle name="Comma 2 7 2 7 3" xfId="6568" xr:uid="{43F2C0AD-15CF-4FFF-8E86-4A04F3F16F75}"/>
    <cellStyle name="Comma 2 7 2 7 3 2" xfId="19246" xr:uid="{A3511939-8FDE-4347-B29A-5DE49086819E}"/>
    <cellStyle name="Comma 2 7 2 7 3 2 2" xfId="38407" xr:uid="{A9496DD6-108F-43D2-BCEE-4D9BF49C2B16}"/>
    <cellStyle name="Comma 2 7 2 7 3 3" xfId="12910" xr:uid="{47014F2F-60A9-4A75-A97B-5FC5BFB4BD4E}"/>
    <cellStyle name="Comma 2 7 2 7 3 3 2" xfId="32073" xr:uid="{57B8476F-70AB-4FED-89B6-CD4C87CBF999}"/>
    <cellStyle name="Comma 2 7 2 7 3 4" xfId="25739" xr:uid="{D3A0C819-A248-46F0-9091-78400FE7F3D6}"/>
    <cellStyle name="Comma 2 7 2 7 4" xfId="15023" xr:uid="{BD1DE7D1-CA07-43F8-A107-06AB4F77957E}"/>
    <cellStyle name="Comma 2 7 2 7 4 2" xfId="34184" xr:uid="{1A2C5F43-8891-43C0-A6A8-7D1A7617F58D}"/>
    <cellStyle name="Comma 2 7 2 7 5" xfId="8687" xr:uid="{0BA2FCFE-9FA6-4931-BC0B-0691837EAC08}"/>
    <cellStyle name="Comma 2 7 2 7 5 2" xfId="27850" xr:uid="{7D664894-0181-4AA2-9479-742EDC8AC8DE}"/>
    <cellStyle name="Comma 2 7 2 7 6" xfId="21516" xr:uid="{E9FB1E1B-C7FA-42E0-999F-B370B74D4112}"/>
    <cellStyle name="Comma 2 7 2 8" xfId="3059" xr:uid="{5B642FD7-99B7-4B20-9195-9E8422A5D8FE}"/>
    <cellStyle name="Comma 2 7 2 8 2" xfId="15739" xr:uid="{6BB9B871-DF55-402E-9487-5C98D35D7F9B}"/>
    <cellStyle name="Comma 2 7 2 8 2 2" xfId="34900" xr:uid="{BB55A2C3-E26B-450D-8CB2-4DC0FEA21BF0}"/>
    <cellStyle name="Comma 2 7 2 8 3" xfId="9403" xr:uid="{EA76CC96-40E3-4FB5-AB8C-753C7005488B}"/>
    <cellStyle name="Comma 2 7 2 8 3 2" xfId="28566" xr:uid="{40398B81-9801-4A1C-9C18-7C0D079469DE}"/>
    <cellStyle name="Comma 2 7 2 8 4" xfId="22232" xr:uid="{52FE54EC-39C3-46C8-B2BB-F47E342C7A26}"/>
    <cellStyle name="Comma 2 7 2 9" xfId="5156" xr:uid="{1D18AAFA-1A53-4E14-98C5-7B5567EFEE3A}"/>
    <cellStyle name="Comma 2 7 2 9 2" xfId="17834" xr:uid="{7968FC77-EB88-4104-857C-BA41B21C23E9}"/>
    <cellStyle name="Comma 2 7 2 9 2 2" xfId="36995" xr:uid="{32410862-E6D8-43B9-9F86-2587566ADE8A}"/>
    <cellStyle name="Comma 2 7 2 9 3" xfId="11498" xr:uid="{64FAB70F-E3DE-41BF-8071-24AEF6D88042}"/>
    <cellStyle name="Comma 2 7 2 9 3 2" xfId="30661" xr:uid="{90C0FA7A-7092-4E94-BF27-4C3F16AC5377}"/>
    <cellStyle name="Comma 2 7 2 9 4" xfId="24327" xr:uid="{CBBB23CB-03FB-445D-ABA4-7C18E18EC109}"/>
    <cellStyle name="Comma 2 7 3" xfId="662" xr:uid="{6AF029A2-6691-404B-9F83-E20161F373AB}"/>
    <cellStyle name="Comma 2 7 3 10" xfId="7410" xr:uid="{429B63E1-E52D-40E3-86CC-B59D660AE106}"/>
    <cellStyle name="Comma 2 7 3 10 2" xfId="26573" xr:uid="{D9D605B2-D3D9-43E7-93B2-3343722C41D8}"/>
    <cellStyle name="Comma 2 7 3 11" xfId="20239" xr:uid="{34FB25C9-C56D-42D1-963A-49C970BAA593}"/>
    <cellStyle name="Comma 2 7 3 2" xfId="980" xr:uid="{C897606A-988D-4CA4-B0D7-29243EF83CAD}"/>
    <cellStyle name="Comma 2 7 3 2 2" xfId="3420" xr:uid="{35D5EC6C-31D5-4073-8563-387471E77558}"/>
    <cellStyle name="Comma 2 7 3 2 2 2" xfId="16100" xr:uid="{A96D6C7B-66D6-48DC-B3B9-30FCDE4FC137}"/>
    <cellStyle name="Comma 2 7 3 2 2 2 2" xfId="35261" xr:uid="{D6E24A4E-B645-4AAF-8BB2-D7F05868029F}"/>
    <cellStyle name="Comma 2 7 3 2 2 3" xfId="9764" xr:uid="{AFA95469-30E3-4FF7-9828-C49F33CB3442}"/>
    <cellStyle name="Comma 2 7 3 2 2 3 2" xfId="28927" xr:uid="{3C510324-32A8-4F0A-B210-9F12D00E2F93}"/>
    <cellStyle name="Comma 2 7 3 2 2 4" xfId="22593" xr:uid="{04754629-C36C-4E56-951D-F0E86D1CD3AE}"/>
    <cellStyle name="Comma 2 7 3 2 3" xfId="5523" xr:uid="{89D7C911-D676-4BFD-95FE-A8AA1A6B20EC}"/>
    <cellStyle name="Comma 2 7 3 2 3 2" xfId="18201" xr:uid="{0336FF86-6082-4FD6-BC36-F43F8A626723}"/>
    <cellStyle name="Comma 2 7 3 2 3 2 2" xfId="37362" xr:uid="{7DE0C04F-F54A-48D5-A609-7CAC9A83DD22}"/>
    <cellStyle name="Comma 2 7 3 2 3 3" xfId="11865" xr:uid="{2F776052-052C-49A7-A2F6-6E9576784EF1}"/>
    <cellStyle name="Comma 2 7 3 2 3 3 2" xfId="31028" xr:uid="{AFB4C7B1-6026-4BD7-B13E-637CF91BA61B}"/>
    <cellStyle name="Comma 2 7 3 2 3 4" xfId="24694" xr:uid="{F012EA1D-705D-4E44-BDCB-C3D261935D05}"/>
    <cellStyle name="Comma 2 7 3 2 4" xfId="14039" xr:uid="{AFEFE3E6-ADED-4E46-9E0C-D3D41A9ED4D5}"/>
    <cellStyle name="Comma 2 7 3 2 4 2" xfId="33200" xr:uid="{D4F958A8-76E0-427B-8C72-CE11029B08E5}"/>
    <cellStyle name="Comma 2 7 3 2 5" xfId="7703" xr:uid="{C011056E-6295-46DF-BB82-47B83724FF9B}"/>
    <cellStyle name="Comma 2 7 3 2 5 2" xfId="26866" xr:uid="{F01C719F-D11D-4DEF-8837-838EEB8D30E6}"/>
    <cellStyle name="Comma 2 7 3 2 6" xfId="20532" xr:uid="{AB7E3CA8-000D-4D2C-AF98-541123E52E4D}"/>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2 2" xfId="35756" xr:uid="{2B0FDA16-41E2-4FEE-8A6B-617444895E36}"/>
    <cellStyle name="Comma 2 7 3 4 2 3" xfId="10259" xr:uid="{6AAE981E-637E-4AC8-B09B-0A00CE089A97}"/>
    <cellStyle name="Comma 2 7 3 4 2 3 2" xfId="29422" xr:uid="{7213D247-6E53-48CE-995C-F7A3F8190BF9}"/>
    <cellStyle name="Comma 2 7 3 4 2 4" xfId="23088" xr:uid="{5D63397D-738E-4CA7-AF35-B308ADE2266C}"/>
    <cellStyle name="Comma 2 7 3 4 3" xfId="6038" xr:uid="{688C0D0F-0084-458E-BFE8-AF8E5778DDE6}"/>
    <cellStyle name="Comma 2 7 3 4 3 2" xfId="18716" xr:uid="{31DC5F5A-79F9-4875-9C02-6C20D6AB671B}"/>
    <cellStyle name="Comma 2 7 3 4 3 2 2" xfId="37877" xr:uid="{53C6B068-B4D4-4AB7-AAD3-AF53D56A583C}"/>
    <cellStyle name="Comma 2 7 3 4 3 3" xfId="12380" xr:uid="{B3DBD471-EFBD-43F9-B0DD-854173EA7ED1}"/>
    <cellStyle name="Comma 2 7 3 4 3 3 2" xfId="31543" xr:uid="{285F4BF9-B8C9-4283-9360-E0E109D0A10E}"/>
    <cellStyle name="Comma 2 7 3 4 3 4" xfId="25209" xr:uid="{56CE35D1-1BBD-4BD8-A408-FEE96920B8CF}"/>
    <cellStyle name="Comma 2 7 3 4 4" xfId="14534" xr:uid="{D0B718A7-73C0-4D2C-B72A-12FAF702564B}"/>
    <cellStyle name="Comma 2 7 3 4 4 2" xfId="33695" xr:uid="{12FA1A9F-9DE3-468D-BC04-8837248AC43B}"/>
    <cellStyle name="Comma 2 7 3 4 5" xfId="8198" xr:uid="{5C37250B-1FDA-4E3B-ACB8-60611CA4B096}"/>
    <cellStyle name="Comma 2 7 3 4 5 2" xfId="27361" xr:uid="{4736F6B3-FB0C-49B7-956B-1CED4C65A47C}"/>
    <cellStyle name="Comma 2 7 3 4 6" xfId="21027" xr:uid="{C017540C-ABBE-4FC5-BBE4-2DDB71CF4B6B}"/>
    <cellStyle name="Comma 2 7 3 5" xfId="2124" xr:uid="{E310CC6C-C6F3-4113-8AD3-383AF7D363B5}"/>
    <cellStyle name="Comma 2 7 3 5 2" xfId="4223" xr:uid="{462394DD-E7C3-4FA8-BCA6-4D7D9E301A37}"/>
    <cellStyle name="Comma 2 7 3 5 2 2" xfId="16903" xr:uid="{B2824066-C68B-42FB-9073-97C040B933AB}"/>
    <cellStyle name="Comma 2 7 3 5 2 2 2" xfId="36064" xr:uid="{8D5D6BCA-7D86-4A40-858F-190D42B5D0C9}"/>
    <cellStyle name="Comma 2 7 3 5 2 3" xfId="10567" xr:uid="{31D7A34C-2FA7-4ED1-A736-23AD1F792391}"/>
    <cellStyle name="Comma 2 7 3 5 2 3 2" xfId="29730" xr:uid="{7ABE35E7-8876-4E01-8938-9121B4F45EBC}"/>
    <cellStyle name="Comma 2 7 3 5 2 4" xfId="23396" xr:uid="{52C8AE36-44E6-450B-A8E2-CD43787C11C0}"/>
    <cellStyle name="Comma 2 7 3 5 3" xfId="6387" xr:uid="{19DFC446-45CA-4046-AC80-1C5167416F37}"/>
    <cellStyle name="Comma 2 7 3 5 3 2" xfId="19065" xr:uid="{9FE9292B-DEC0-4EE8-BBFA-9782CEB52C97}"/>
    <cellStyle name="Comma 2 7 3 5 3 2 2" xfId="38226" xr:uid="{C2EDEEBD-9E79-4E30-B9F0-E7A676D32E78}"/>
    <cellStyle name="Comma 2 7 3 5 3 3" xfId="12729" xr:uid="{4E2D1373-A690-4796-80BD-1C8B44ABF778}"/>
    <cellStyle name="Comma 2 7 3 5 3 3 2" xfId="31892" xr:uid="{F4DE3D69-66C0-4EF2-9E8C-B3A205BF7AD7}"/>
    <cellStyle name="Comma 2 7 3 5 3 4" xfId="25558" xr:uid="{F4B30E96-B8CA-4A7E-A91F-0B747853D7FC}"/>
    <cellStyle name="Comma 2 7 3 5 4" xfId="14842" xr:uid="{AFE22957-CC5B-4ADB-BA49-898327307D35}"/>
    <cellStyle name="Comma 2 7 3 5 4 2" xfId="34003" xr:uid="{3E40D17E-DAA1-4AAF-B2AA-FA29139499FA}"/>
    <cellStyle name="Comma 2 7 3 5 5" xfId="8506" xr:uid="{BDAD9EDB-0A68-4FA0-8949-CF5F65235E49}"/>
    <cellStyle name="Comma 2 7 3 5 5 2" xfId="27669" xr:uid="{4A06EC6A-A631-4521-A372-C61C823F2DC4}"/>
    <cellStyle name="Comma 2 7 3 5 6" xfId="21335" xr:uid="{2FD035E6-DDDC-425C-A21B-3B3F3EE76F3D}"/>
    <cellStyle name="Comma 2 7 3 6" xfId="2434" xr:uid="{A25881E5-14D7-4399-AA61-DC256D989BD2}"/>
    <cellStyle name="Comma 2 7 3 6 2" xfId="4531" xr:uid="{C73347F5-247D-461D-9BF7-AB809030C49D}"/>
    <cellStyle name="Comma 2 7 3 6 2 2" xfId="17211" xr:uid="{0B5EC449-488B-455F-96A0-B3B13C4F5EB1}"/>
    <cellStyle name="Comma 2 7 3 6 2 2 2" xfId="36372" xr:uid="{4316C6E1-1BCC-401C-B05F-A8F8F62BB798}"/>
    <cellStyle name="Comma 2 7 3 6 2 3" xfId="10875" xr:uid="{7EED7200-E1B2-49EA-A92E-94D14EFAEA6C}"/>
    <cellStyle name="Comma 2 7 3 6 2 3 2" xfId="30038" xr:uid="{60AA6CCF-3568-4005-8CEA-A95C255DE854}"/>
    <cellStyle name="Comma 2 7 3 6 2 4" xfId="23704" xr:uid="{01BD6469-0F1E-4CBB-80E9-5E14A410DD9F}"/>
    <cellStyle name="Comma 2 7 3 6 3" xfId="6695" xr:uid="{0A081997-267D-48F6-81EF-3E473D411D29}"/>
    <cellStyle name="Comma 2 7 3 6 3 2" xfId="19373" xr:uid="{0FAF4097-0BDA-422F-B97A-572D5572E66E}"/>
    <cellStyle name="Comma 2 7 3 6 3 2 2" xfId="38534" xr:uid="{636E8B11-58A7-4C70-ABC7-99A9DAB5CE06}"/>
    <cellStyle name="Comma 2 7 3 6 3 3" xfId="13037" xr:uid="{C7233562-0BAA-42F9-9F53-78A676BBA1A1}"/>
    <cellStyle name="Comma 2 7 3 6 3 3 2" xfId="32200" xr:uid="{91F0D130-2241-4B15-9265-3A8FE7B7293E}"/>
    <cellStyle name="Comma 2 7 3 6 3 4" xfId="25866" xr:uid="{B3373BD9-E496-47F4-AAB7-5F2F4EFFA93D}"/>
    <cellStyle name="Comma 2 7 3 6 4" xfId="15150" xr:uid="{C543A173-6D9C-43D1-911E-F2D483882A40}"/>
    <cellStyle name="Comma 2 7 3 6 4 2" xfId="34311" xr:uid="{4721507C-41B0-43E1-825F-2B76DC6250B4}"/>
    <cellStyle name="Comma 2 7 3 6 5" xfId="8814" xr:uid="{7C2B0967-9B97-4C17-A14A-2D0051EE24A7}"/>
    <cellStyle name="Comma 2 7 3 6 5 2" xfId="27977" xr:uid="{C9E7C96B-EAB5-44B0-BA31-AF189BCECA3F}"/>
    <cellStyle name="Comma 2 7 3 6 6" xfId="21643" xr:uid="{07D828AB-B031-4999-965D-63E09048C978}"/>
    <cellStyle name="Comma 2 7 3 7" xfId="3127" xr:uid="{B80647A5-387E-4C85-A7EE-A7E8B44A6BEF}"/>
    <cellStyle name="Comma 2 7 3 7 2" xfId="15807" xr:uid="{3E9E5A47-2980-466D-8CB6-9B850900FB00}"/>
    <cellStyle name="Comma 2 7 3 7 2 2" xfId="34968" xr:uid="{87DAAF88-7EE4-4284-A7C3-440450069F25}"/>
    <cellStyle name="Comma 2 7 3 7 3" xfId="9471" xr:uid="{25A0E4AD-EEBE-40D5-B583-20B4F60E326B}"/>
    <cellStyle name="Comma 2 7 3 7 3 2" xfId="28634" xr:uid="{2606E643-8E1A-4802-BC79-A938BF435DFB}"/>
    <cellStyle name="Comma 2 7 3 7 4" xfId="22300" xr:uid="{C592BD54-3052-4F51-BD09-CB88AFEC2B7B}"/>
    <cellStyle name="Comma 2 7 3 8" xfId="5226" xr:uid="{4BE40ADB-0D62-4D8A-9B6B-D2E2C38E6DCD}"/>
    <cellStyle name="Comma 2 7 3 8 2" xfId="17904" xr:uid="{3A85C809-DB36-4193-8EB3-0B8B713B329E}"/>
    <cellStyle name="Comma 2 7 3 8 2 2" xfId="37065" xr:uid="{30710EEA-3637-42C1-B168-17BC366C947E}"/>
    <cellStyle name="Comma 2 7 3 8 3" xfId="11568" xr:uid="{F5D7F77C-473B-4C86-8B4D-80F6C583013A}"/>
    <cellStyle name="Comma 2 7 3 8 3 2" xfId="30731" xr:uid="{F61DF6F4-EE5F-445B-9AE1-8764A97A27B8}"/>
    <cellStyle name="Comma 2 7 3 8 4" xfId="24397" xr:uid="{7CA19A8A-CCCA-49C7-94C2-9C3EC358123C}"/>
    <cellStyle name="Comma 2 7 3 9" xfId="13746" xr:uid="{B071AD98-ACD0-4530-B8DA-83E6BBF0D1EA}"/>
    <cellStyle name="Comma 2 7 3 9 2" xfId="32907" xr:uid="{80DF6DB9-AD19-4002-A040-34E8E8D3ADEC}"/>
    <cellStyle name="Comma 2 7 4" xfId="791" xr:uid="{D3C06AAE-E8AC-4B8B-A86D-811B727D02EE}"/>
    <cellStyle name="Comma 2 7 4 2" xfId="3239" xr:uid="{3EEEEA8B-442F-436C-891D-9667844155A1}"/>
    <cellStyle name="Comma 2 7 4 2 2" xfId="15919" xr:uid="{8166BC4D-5B19-48EE-87DE-030BD572FA32}"/>
    <cellStyle name="Comma 2 7 4 2 2 2" xfId="35080" xr:uid="{43AB98E4-1D7E-4C70-AE52-FD528633584D}"/>
    <cellStyle name="Comma 2 7 4 2 3" xfId="9583" xr:uid="{68EB9C31-7FBE-4712-B330-95922B85A4F8}"/>
    <cellStyle name="Comma 2 7 4 2 3 2" xfId="28746" xr:uid="{57694818-1D64-437A-A877-F3E4E905130D}"/>
    <cellStyle name="Comma 2 7 4 2 4" xfId="22412" xr:uid="{6BAF163E-0E23-4C33-903B-BE021C9A1809}"/>
    <cellStyle name="Comma 2 7 4 3" xfId="5339" xr:uid="{44217243-BBC0-4AFA-85C4-53E440DB379A}"/>
    <cellStyle name="Comma 2 7 4 3 2" xfId="18017" xr:uid="{E4B75ACD-9EB7-4C2C-A6C0-6557370C5C66}"/>
    <cellStyle name="Comma 2 7 4 3 2 2" xfId="37178" xr:uid="{27D94590-1211-44D5-BAC2-DF9C0901FDD9}"/>
    <cellStyle name="Comma 2 7 4 3 3" xfId="11681" xr:uid="{3EF92913-49AF-4A22-BCAF-9AAFCE671DF5}"/>
    <cellStyle name="Comma 2 7 4 3 3 2" xfId="30844" xr:uid="{9AE70F8E-FC9D-4812-9E1A-21412DD51D8A}"/>
    <cellStyle name="Comma 2 7 4 3 4" xfId="24510" xr:uid="{FC608531-7629-40C2-B642-15058A3A409E}"/>
    <cellStyle name="Comma 2 7 4 4" xfId="13858" xr:uid="{C0CC3800-42F0-468F-813F-18EBC3D2944A}"/>
    <cellStyle name="Comma 2 7 4 4 2" xfId="33019" xr:uid="{15D34734-1BC6-4C7F-84B9-5CCFF230AA6D}"/>
    <cellStyle name="Comma 2 7 4 5" xfId="7522" xr:uid="{E903E7C1-7271-407D-852C-006F37852CBE}"/>
    <cellStyle name="Comma 2 7 4 5 2" xfId="26685" xr:uid="{DCF1C2B8-4957-468A-B78D-B9DBCE82B4E8}"/>
    <cellStyle name="Comma 2 7 4 6" xfId="20351" xr:uid="{CB4B113E-5EA6-4418-A686-D2E5129C746F}"/>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2 2" xfId="35575" xr:uid="{AB401209-FBB9-4544-BC4B-D885275F9C9D}"/>
    <cellStyle name="Comma 2 7 6 2 3" xfId="10078" xr:uid="{36A1559C-F54A-4E89-9FF5-71F5355373FA}"/>
    <cellStyle name="Comma 2 7 6 2 3 2" xfId="29241" xr:uid="{824AC6B4-6FBF-467F-AE26-0940FD55EF77}"/>
    <cellStyle name="Comma 2 7 6 2 4" xfId="22907" xr:uid="{0C3771D7-2D8F-43D9-A48D-A5562602E93C}"/>
    <cellStyle name="Comma 2 7 6 3" xfId="5857" xr:uid="{5B5541B5-CB8D-4F37-9218-873131BC9336}"/>
    <cellStyle name="Comma 2 7 6 3 2" xfId="18535" xr:uid="{CCCBDD51-E6BE-4FC4-89B0-87FEE63A7167}"/>
    <cellStyle name="Comma 2 7 6 3 2 2" xfId="37696" xr:uid="{9534C1AB-7084-4F1B-872A-6E1208A53775}"/>
    <cellStyle name="Comma 2 7 6 3 3" xfId="12199" xr:uid="{10CB7A0B-7AD7-469C-A6D4-CBAD543B1D58}"/>
    <cellStyle name="Comma 2 7 6 3 3 2" xfId="31362" xr:uid="{B929DF93-EEAA-4AF3-A532-3C17C4084EBB}"/>
    <cellStyle name="Comma 2 7 6 3 4" xfId="25028" xr:uid="{29F7CFF7-E49E-4394-9590-F1A0F19AACE3}"/>
    <cellStyle name="Comma 2 7 6 4" xfId="14353" xr:uid="{D41CAA5D-5DAB-4792-A6CB-A7B98DF1F141}"/>
    <cellStyle name="Comma 2 7 6 4 2" xfId="33514" xr:uid="{2920C15D-3E8B-4873-8652-847B39C34B03}"/>
    <cellStyle name="Comma 2 7 6 5" xfId="8017" xr:uid="{7545F4EF-E376-4344-80D1-CF9AD58A6300}"/>
    <cellStyle name="Comma 2 7 6 5 2" xfId="27180" xr:uid="{A37F17D2-4E1E-481B-853F-BD06D528DCF7}"/>
    <cellStyle name="Comma 2 7 6 6" xfId="20846" xr:uid="{8002C693-F9AB-479B-893B-175650A5B88C}"/>
    <cellStyle name="Comma 2 7 7" xfId="1943" xr:uid="{D772ECEA-73CB-49A4-8088-53183138932A}"/>
    <cellStyle name="Comma 2 7 7 2" xfId="4042" xr:uid="{443ADC08-8F0D-4DC1-873F-722C3A1E8E3D}"/>
    <cellStyle name="Comma 2 7 7 2 2" xfId="16722" xr:uid="{1547A719-A862-42B6-A431-15E5DB0A7ADC}"/>
    <cellStyle name="Comma 2 7 7 2 2 2" xfId="35883" xr:uid="{48B60A91-B752-413D-8B25-3E11AE196F83}"/>
    <cellStyle name="Comma 2 7 7 2 3" xfId="10386" xr:uid="{33818424-FDB3-49DB-810D-16E9EC74D36C}"/>
    <cellStyle name="Comma 2 7 7 2 3 2" xfId="29549" xr:uid="{631A027C-2467-49BB-ABEE-52AA48D4FD00}"/>
    <cellStyle name="Comma 2 7 7 2 4" xfId="23215" xr:uid="{A6848C43-2B35-4AA7-BCCB-FB172E1D0B83}"/>
    <cellStyle name="Comma 2 7 7 3" xfId="6206" xr:uid="{C08F9289-F107-4234-8748-9AB489F14578}"/>
    <cellStyle name="Comma 2 7 7 3 2" xfId="18884" xr:uid="{5E992338-7FF2-47B4-AA74-CBD471D072D4}"/>
    <cellStyle name="Comma 2 7 7 3 2 2" xfId="38045" xr:uid="{1AEDD265-4995-48A3-A6CF-54D6CBB269DA}"/>
    <cellStyle name="Comma 2 7 7 3 3" xfId="12548" xr:uid="{87A1249F-1ECF-4A5D-8C30-62C6AF186339}"/>
    <cellStyle name="Comma 2 7 7 3 3 2" xfId="31711" xr:uid="{52BF1F3C-A26B-4A24-A184-98B73698B919}"/>
    <cellStyle name="Comma 2 7 7 3 4" xfId="25377" xr:uid="{670C01A5-CC7C-4BDA-A27B-6F66068E15FD}"/>
    <cellStyle name="Comma 2 7 7 4" xfId="14661" xr:uid="{46CF28A2-4B6D-467D-84FB-2D6F03E0AD5B}"/>
    <cellStyle name="Comma 2 7 7 4 2" xfId="33822" xr:uid="{D6D42FD8-0169-4BB2-B44E-190FF6C94F8C}"/>
    <cellStyle name="Comma 2 7 7 5" xfId="8325" xr:uid="{9EFAA6FA-5940-4288-AE9C-658B1953AC60}"/>
    <cellStyle name="Comma 2 7 7 5 2" xfId="27488" xr:uid="{9CA7DC5D-F8FE-4E15-A3F0-A89F791932D6}"/>
    <cellStyle name="Comma 2 7 7 6" xfId="21154" xr:uid="{24D37841-2E97-4772-AD0A-19A2CF4BA3B5}"/>
    <cellStyle name="Comma 2 7 8" xfId="2253" xr:uid="{683BE73A-7897-4471-8F62-D1B4BDBC7A5A}"/>
    <cellStyle name="Comma 2 7 8 2" xfId="4350" xr:uid="{2C9FB5DC-F89B-4377-A67B-4276BE859693}"/>
    <cellStyle name="Comma 2 7 8 2 2" xfId="17030" xr:uid="{1785FB80-483D-4F37-BA88-EACAEC75D973}"/>
    <cellStyle name="Comma 2 7 8 2 2 2" xfId="36191" xr:uid="{A7685267-5270-4CEC-A6BE-2FB4740B1D1D}"/>
    <cellStyle name="Comma 2 7 8 2 3" xfId="10694" xr:uid="{7EA4B199-B9CC-43BF-95A4-088664F45BF6}"/>
    <cellStyle name="Comma 2 7 8 2 3 2" xfId="29857" xr:uid="{1F3B39C4-3697-4EE1-B847-99359BDB3BB1}"/>
    <cellStyle name="Comma 2 7 8 2 4" xfId="23523" xr:uid="{67AC550F-35C9-4963-808D-2D929CE98269}"/>
    <cellStyle name="Comma 2 7 8 3" xfId="6514" xr:uid="{E4A6C3BD-F0C0-432C-BBF4-BB43F14B6ED5}"/>
    <cellStyle name="Comma 2 7 8 3 2" xfId="19192" xr:uid="{7114CB1D-023F-4647-ADC1-AA96D53378F8}"/>
    <cellStyle name="Comma 2 7 8 3 2 2" xfId="38353" xr:uid="{6B438F60-E539-4018-ABDA-E7606B87498B}"/>
    <cellStyle name="Comma 2 7 8 3 3" xfId="12856" xr:uid="{1F960275-D7C6-4A88-9F72-169CFF8FC101}"/>
    <cellStyle name="Comma 2 7 8 3 3 2" xfId="32019" xr:uid="{A1741CE8-0287-4C27-869F-90A235AC0A73}"/>
    <cellStyle name="Comma 2 7 8 3 4" xfId="25685" xr:uid="{D71215B5-DA50-4AFC-BB20-6BB736CA7B8B}"/>
    <cellStyle name="Comma 2 7 8 4" xfId="14969" xr:uid="{2E0EEC27-C990-489A-BAA8-A76E63995EFC}"/>
    <cellStyle name="Comma 2 7 8 4 2" xfId="34130" xr:uid="{E7DBEE6D-47FD-4816-BDAF-CEAEECEDCB32}"/>
    <cellStyle name="Comma 2 7 8 5" xfId="8633" xr:uid="{192C9B14-C396-4092-84BC-ECDCC3E50357}"/>
    <cellStyle name="Comma 2 7 8 5 2" xfId="27796" xr:uid="{A4B905DD-C078-49A7-BFB9-C2B05E57F9D0}"/>
    <cellStyle name="Comma 2 7 8 6" xfId="21462" xr:uid="{9512C090-3AD6-4313-9EC2-472C48214FD2}"/>
    <cellStyle name="Comma 2 7 9" xfId="3003" xr:uid="{D13BFB05-ECA3-4BCC-B97C-338BAD27AA21}"/>
    <cellStyle name="Comma 2 7 9 2" xfId="15683" xr:uid="{99DB9336-0F72-4538-89B4-44E203E1F531}"/>
    <cellStyle name="Comma 2 7 9 2 2" xfId="34844" xr:uid="{1018EFF4-57E1-4674-A4D4-F563FFB79262}"/>
    <cellStyle name="Comma 2 7 9 3" xfId="9347" xr:uid="{65BC2014-0526-49D8-A601-214E8FBBC752}"/>
    <cellStyle name="Comma 2 7 9 3 2" xfId="28510" xr:uid="{7956EFC9-14D2-4F97-B4DB-714D0B2FD713}"/>
    <cellStyle name="Comma 2 7 9 4" xfId="22176" xr:uid="{4F77CF79-2FE2-4534-9B74-423117728F48}"/>
    <cellStyle name="Comma 2 8" xfId="374" xr:uid="{A9A2645C-0E83-451A-99C6-521B8F903FFE}"/>
    <cellStyle name="Comma 2 8 10" xfId="5087" xr:uid="{443138F6-1022-4087-BCE5-27516E36D52C}"/>
    <cellStyle name="Comma 2 8 10 2" xfId="17767" xr:uid="{864DEE10-21E2-485C-9243-7296BF16FB56}"/>
    <cellStyle name="Comma 2 8 10 2 2" xfId="36928" xr:uid="{E5EDBFEA-DABF-4759-BB26-A432A80B8C1C}"/>
    <cellStyle name="Comma 2 8 10 3" xfId="11431" xr:uid="{31BDC710-2362-4493-A725-91A8BA43F5D5}"/>
    <cellStyle name="Comma 2 8 10 3 2" xfId="30594" xr:uid="{140DED5B-66AB-4BA1-BCC8-364EABD3ED92}"/>
    <cellStyle name="Comma 2 8 10 4" xfId="24260" xr:uid="{F6E7F71D-ACD1-40F8-9D4E-9B98B311C5D7}"/>
    <cellStyle name="Comma 2 8 11" xfId="13625" xr:uid="{097E40EC-0166-4BE9-A19A-911457A63E41}"/>
    <cellStyle name="Comma 2 8 11 2" xfId="32786" xr:uid="{CD2CE941-A288-4060-A5A6-ED8DEEBB2F9C}"/>
    <cellStyle name="Comma 2 8 12" xfId="7289" xr:uid="{D75E721D-F1C7-4ACD-980F-8EC3A41586CD}"/>
    <cellStyle name="Comma 2 8 12 2" xfId="26452" xr:uid="{149B4FB2-2B7A-4FB1-8F9F-109A7AB48636}"/>
    <cellStyle name="Comma 2 8 13" xfId="20118" xr:uid="{5CD3E677-6310-4238-9E9C-FAD9F82A49BF}"/>
    <cellStyle name="Comma 2 8 2" xfId="576" xr:uid="{BC44C294-230F-4B7C-81D2-61907043A1F4}"/>
    <cellStyle name="Comma 2 8 2 10" xfId="13681" xr:uid="{515AAAE2-5D19-416C-80E7-61CBF5D9EB91}"/>
    <cellStyle name="Comma 2 8 2 10 2" xfId="32842" xr:uid="{6ED701DD-BE16-43DA-AD85-9389A44B4395}"/>
    <cellStyle name="Comma 2 8 2 11" xfId="7345" xr:uid="{C651D9EC-966E-4FD8-AF81-4771C08D8CFA}"/>
    <cellStyle name="Comma 2 8 2 11 2" xfId="26508" xr:uid="{57F04526-52EF-423B-9B9A-C8C320D34AD9}"/>
    <cellStyle name="Comma 2 8 2 12" xfId="20174" xr:uid="{AA259EA8-6E28-4C3D-A9EB-A8ECF5830573}"/>
    <cellStyle name="Comma 2 8 2 2" xfId="725" xr:uid="{E1B58D37-63AE-4B8F-8B06-C75A04523465}"/>
    <cellStyle name="Comma 2 8 2 2 10" xfId="7467" xr:uid="{0878EA5F-EFF9-466B-86C9-1958A2E39239}"/>
    <cellStyle name="Comma 2 8 2 2 10 2" xfId="26630" xr:uid="{AC3A4205-4189-4F30-A550-8E95F4880B76}"/>
    <cellStyle name="Comma 2 8 2 2 11" xfId="20296" xr:uid="{501A4582-1C15-4A83-9770-6503198BF7BC}"/>
    <cellStyle name="Comma 2 8 2 2 2" xfId="1037" xr:uid="{8C33E3B7-BF9C-459C-BE6E-6E88F951C803}"/>
    <cellStyle name="Comma 2 8 2 2 2 2" xfId="3477" xr:uid="{D06DA1D7-E5B1-4FB9-9E56-29A97411C5A7}"/>
    <cellStyle name="Comma 2 8 2 2 2 2 2" xfId="16157" xr:uid="{BE3B3A7C-5B47-4A01-98CD-E0AA3AB8D85B}"/>
    <cellStyle name="Comma 2 8 2 2 2 2 2 2" xfId="35318" xr:uid="{8AF57372-113D-4EE0-81FB-ECFB237F0312}"/>
    <cellStyle name="Comma 2 8 2 2 2 2 3" xfId="9821" xr:uid="{EAD484B4-807A-4797-9AC4-9205B8A70814}"/>
    <cellStyle name="Comma 2 8 2 2 2 2 3 2" xfId="28984" xr:uid="{F999CBB4-8004-474F-8E4D-4F930F634C7A}"/>
    <cellStyle name="Comma 2 8 2 2 2 2 4" xfId="22650" xr:uid="{C79583F5-BF48-4AE3-958A-ADD340AF2FCF}"/>
    <cellStyle name="Comma 2 8 2 2 2 3" xfId="5580" xr:uid="{3479C420-E19A-451A-9B76-40D8B6EDD8E8}"/>
    <cellStyle name="Comma 2 8 2 2 2 3 2" xfId="18258" xr:uid="{AB685E98-C03D-4431-BD02-719E261627AE}"/>
    <cellStyle name="Comma 2 8 2 2 2 3 2 2" xfId="37419" xr:uid="{52405DF2-DFD6-4BC2-937B-E67FABBD67F3}"/>
    <cellStyle name="Comma 2 8 2 2 2 3 3" xfId="11922" xr:uid="{B3FDCFD6-E342-41EE-9C8F-AE75A8F12FEE}"/>
    <cellStyle name="Comma 2 8 2 2 2 3 3 2" xfId="31085" xr:uid="{00CF329D-BF15-4271-BDA1-D96547BDEA50}"/>
    <cellStyle name="Comma 2 8 2 2 2 3 4" xfId="24751" xr:uid="{62CEBBD8-085C-4107-96D9-6977814891AC}"/>
    <cellStyle name="Comma 2 8 2 2 2 4" xfId="14096" xr:uid="{224C22D7-4F92-47E5-BCDC-91D758804B39}"/>
    <cellStyle name="Comma 2 8 2 2 2 4 2" xfId="33257" xr:uid="{6AB50E2A-1254-40ED-91B4-CD7EE56661A9}"/>
    <cellStyle name="Comma 2 8 2 2 2 5" xfId="7760" xr:uid="{34F34443-2D54-4C80-A369-3095C5DFE807}"/>
    <cellStyle name="Comma 2 8 2 2 2 5 2" xfId="26923" xr:uid="{5DE77E6B-B581-470B-BC29-27C085FD0D41}"/>
    <cellStyle name="Comma 2 8 2 2 2 6" xfId="20589" xr:uid="{8591FEB4-2860-4F05-83BB-865C4FFDE904}"/>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2 2" xfId="35813" xr:uid="{83AABCBA-3ADD-4EAA-BFC5-CE57B3D0B3DB}"/>
    <cellStyle name="Comma 2 8 2 2 4 2 3" xfId="10316" xr:uid="{DD6EA25E-62B4-49E0-BE4C-175DC91F11F7}"/>
    <cellStyle name="Comma 2 8 2 2 4 2 3 2" xfId="29479" xr:uid="{627AFF92-C520-44D8-93ED-E527B3BD5ACD}"/>
    <cellStyle name="Comma 2 8 2 2 4 2 4" xfId="23145" xr:uid="{17DE5BF8-904E-456C-A3FD-CCD05839FDF4}"/>
    <cellStyle name="Comma 2 8 2 2 4 3" xfId="6095" xr:uid="{977BD794-378A-4D76-BE15-F8EE01C8DF65}"/>
    <cellStyle name="Comma 2 8 2 2 4 3 2" xfId="18773" xr:uid="{C32BB3EA-255B-4B64-871B-4D484C37F3E3}"/>
    <cellStyle name="Comma 2 8 2 2 4 3 2 2" xfId="37934" xr:uid="{BF89E53C-8ED3-4528-9216-4A412C501419}"/>
    <cellStyle name="Comma 2 8 2 2 4 3 3" xfId="12437" xr:uid="{B19E5E7C-A727-47E1-BC82-83445CDC9B45}"/>
    <cellStyle name="Comma 2 8 2 2 4 3 3 2" xfId="31600" xr:uid="{002DCD50-672C-418F-B8DF-D99CB598FD2C}"/>
    <cellStyle name="Comma 2 8 2 2 4 3 4" xfId="25266" xr:uid="{84B35120-3CEE-443F-A936-909C9CF9CCE9}"/>
    <cellStyle name="Comma 2 8 2 2 4 4" xfId="14591" xr:uid="{BFE7EFC6-E6F8-4F1F-9948-805E97287C0D}"/>
    <cellStyle name="Comma 2 8 2 2 4 4 2" xfId="33752" xr:uid="{B32EC918-F1AA-46E3-B841-ACFFC480F41A}"/>
    <cellStyle name="Comma 2 8 2 2 4 5" xfId="8255" xr:uid="{B3BBE734-5F2C-4140-AEF8-B517A54ACE98}"/>
    <cellStyle name="Comma 2 8 2 2 4 5 2" xfId="27418" xr:uid="{C194C93C-42C4-45F7-8D28-513E90316883}"/>
    <cellStyle name="Comma 2 8 2 2 4 6" xfId="21084" xr:uid="{FC0F524C-8BD7-498F-A141-4DF871EB6EF7}"/>
    <cellStyle name="Comma 2 8 2 2 5" xfId="2181" xr:uid="{3F92373C-3353-4101-B705-B207438AE299}"/>
    <cellStyle name="Comma 2 8 2 2 5 2" xfId="4280" xr:uid="{7A65F61C-A73E-48D0-A6EF-F452003E4742}"/>
    <cellStyle name="Comma 2 8 2 2 5 2 2" xfId="16960" xr:uid="{0A3930A8-F0F2-4C30-BA5E-7B6C98BAAB57}"/>
    <cellStyle name="Comma 2 8 2 2 5 2 2 2" xfId="36121" xr:uid="{1E532A55-3DC0-4260-867A-6D6695DBCD4B}"/>
    <cellStyle name="Comma 2 8 2 2 5 2 3" xfId="10624" xr:uid="{B04B1A78-870A-4CF0-83A9-4B885BA6C182}"/>
    <cellStyle name="Comma 2 8 2 2 5 2 3 2" xfId="29787" xr:uid="{60ADD7FE-8719-493F-BDE2-2A4FD294660A}"/>
    <cellStyle name="Comma 2 8 2 2 5 2 4" xfId="23453" xr:uid="{49647253-D91F-455F-938F-142D8F601515}"/>
    <cellStyle name="Comma 2 8 2 2 5 3" xfId="6444" xr:uid="{AB5D274F-0253-4E96-923A-A2DE7766DB35}"/>
    <cellStyle name="Comma 2 8 2 2 5 3 2" xfId="19122" xr:uid="{7A36FDEF-254B-4E38-A577-CD7B19F8DFEA}"/>
    <cellStyle name="Comma 2 8 2 2 5 3 2 2" xfId="38283" xr:uid="{E164EA1F-A8A3-4AF7-9F2B-AD8363B6D24C}"/>
    <cellStyle name="Comma 2 8 2 2 5 3 3" xfId="12786" xr:uid="{77EFC11A-F815-467C-A77A-5A31CD5ECA45}"/>
    <cellStyle name="Comma 2 8 2 2 5 3 3 2" xfId="31949" xr:uid="{81E0A413-73A2-4FE3-8DA9-15BB008C87D9}"/>
    <cellStyle name="Comma 2 8 2 2 5 3 4" xfId="25615" xr:uid="{265A34EF-458D-4419-ABF0-BE091F711488}"/>
    <cellStyle name="Comma 2 8 2 2 5 4" xfId="14899" xr:uid="{76952E58-49AA-4B84-9F87-77E59EF2136E}"/>
    <cellStyle name="Comma 2 8 2 2 5 4 2" xfId="34060" xr:uid="{EF22E99B-03BC-4519-9ED3-EB8C74C7D434}"/>
    <cellStyle name="Comma 2 8 2 2 5 5" xfId="8563" xr:uid="{4476620E-C488-4DB6-93C2-7E6261211915}"/>
    <cellStyle name="Comma 2 8 2 2 5 5 2" xfId="27726" xr:uid="{FDF86807-A4BD-463B-8278-D0C1AE102403}"/>
    <cellStyle name="Comma 2 8 2 2 5 6" xfId="21392" xr:uid="{16F81CB2-381E-4F3B-8A48-F8625826CA68}"/>
    <cellStyle name="Comma 2 8 2 2 6" xfId="2491" xr:uid="{40D604A4-F0E1-4770-AAC1-32E0BD05E36B}"/>
    <cellStyle name="Comma 2 8 2 2 6 2" xfId="4588" xr:uid="{3E97522D-6105-4118-942F-75163745D628}"/>
    <cellStyle name="Comma 2 8 2 2 6 2 2" xfId="17268" xr:uid="{72218584-0440-4477-9674-DDC15133F968}"/>
    <cellStyle name="Comma 2 8 2 2 6 2 2 2" xfId="36429" xr:uid="{7C9D3975-99D1-4F21-BB0C-324FADD03B85}"/>
    <cellStyle name="Comma 2 8 2 2 6 2 3" xfId="10932" xr:uid="{BAD242D9-DDA2-43E1-A5DD-8EFAFAF8824E}"/>
    <cellStyle name="Comma 2 8 2 2 6 2 3 2" xfId="30095" xr:uid="{C7EF0A44-6569-4BD6-9994-569B3CB7C5D3}"/>
    <cellStyle name="Comma 2 8 2 2 6 2 4" xfId="23761" xr:uid="{19B1B6ED-A7B4-4001-8EA5-31DF94186D76}"/>
    <cellStyle name="Comma 2 8 2 2 6 3" xfId="6752" xr:uid="{0257459F-806D-4DA6-8657-2B053F81CB96}"/>
    <cellStyle name="Comma 2 8 2 2 6 3 2" xfId="19430" xr:uid="{3BA016A2-CBDE-4DDE-AAB0-95E89FA208F7}"/>
    <cellStyle name="Comma 2 8 2 2 6 3 2 2" xfId="38591" xr:uid="{08204C63-03FB-42D4-B20F-CA7576581900}"/>
    <cellStyle name="Comma 2 8 2 2 6 3 3" xfId="13094" xr:uid="{0982D3A7-18AC-40C1-B35B-5D2CB026A9AA}"/>
    <cellStyle name="Comma 2 8 2 2 6 3 3 2" xfId="32257" xr:uid="{940E34C3-514C-4A9C-91C4-9AF0A08ABA8C}"/>
    <cellStyle name="Comma 2 8 2 2 6 3 4" xfId="25923" xr:uid="{4C73D1D6-AEED-42B6-A9EE-F44110EF66E9}"/>
    <cellStyle name="Comma 2 8 2 2 6 4" xfId="15207" xr:uid="{EFCA6451-8200-4282-9B18-0E9E81BBBD77}"/>
    <cellStyle name="Comma 2 8 2 2 6 4 2" xfId="34368" xr:uid="{1283FD4A-3209-472E-A143-3E3BC86F8EBA}"/>
    <cellStyle name="Comma 2 8 2 2 6 5" xfId="8871" xr:uid="{40B38B9C-076D-460A-A1DB-F435E9759790}"/>
    <cellStyle name="Comma 2 8 2 2 6 5 2" xfId="28034" xr:uid="{D61479D6-EEBC-40F6-9659-26C82EE71DFA}"/>
    <cellStyle name="Comma 2 8 2 2 6 6" xfId="21700" xr:uid="{BBDDE761-60E8-4EDE-8B8F-3BABE0EC76F4}"/>
    <cellStyle name="Comma 2 8 2 2 7" xfId="3184" xr:uid="{D7BF9B11-DEEC-4B8C-8F33-6485F199229C}"/>
    <cellStyle name="Comma 2 8 2 2 7 2" xfId="15864" xr:uid="{56F1856C-008C-4A51-9D70-6162E7BED362}"/>
    <cellStyle name="Comma 2 8 2 2 7 2 2" xfId="35025" xr:uid="{E6C0DFCF-C829-4C82-B3E8-8B587B129C1E}"/>
    <cellStyle name="Comma 2 8 2 2 7 3" xfId="9528" xr:uid="{46B1FF9F-9C74-40EB-BA28-55DC4D0B00C0}"/>
    <cellStyle name="Comma 2 8 2 2 7 3 2" xfId="28691" xr:uid="{D98696BC-2589-4ECA-80E3-8845C15DD0CE}"/>
    <cellStyle name="Comma 2 8 2 2 7 4" xfId="22357" xr:uid="{C315FDFE-A013-45AA-8867-27F9F6193FB8}"/>
    <cellStyle name="Comma 2 8 2 2 8" xfId="5284" xr:uid="{E533C524-B417-4EC1-B5C2-81D3B520D7B0}"/>
    <cellStyle name="Comma 2 8 2 2 8 2" xfId="17962" xr:uid="{208C758E-DE27-4C64-92DB-587281B6EA03}"/>
    <cellStyle name="Comma 2 8 2 2 8 2 2" xfId="37123" xr:uid="{42BE44C2-3949-412D-B812-BCEFD5195A97}"/>
    <cellStyle name="Comma 2 8 2 2 8 3" xfId="11626" xr:uid="{84709C3C-D396-43D5-846B-E1FDA655586E}"/>
    <cellStyle name="Comma 2 8 2 2 8 3 2" xfId="30789" xr:uid="{4EAFCEEA-F485-4443-B5FF-55FAC842282D}"/>
    <cellStyle name="Comma 2 8 2 2 8 4" xfId="24455" xr:uid="{4C7CEE0C-F0C6-4A29-B9FA-ECAAC9A05471}"/>
    <cellStyle name="Comma 2 8 2 2 9" xfId="13803" xr:uid="{BD772EDC-C7DC-4DB5-AE9B-AF5257FDDC09}"/>
    <cellStyle name="Comma 2 8 2 2 9 2" xfId="32964" xr:uid="{3B64C504-5871-4410-890F-105E81B8662E}"/>
    <cellStyle name="Comma 2 8 2 3" xfId="848" xr:uid="{2320B4E0-13F4-4F48-A234-EE42C9ED9CB5}"/>
    <cellStyle name="Comma 2 8 2 3 2" xfId="3296" xr:uid="{313A0A7E-F7F9-44C8-BBAB-7150F6F1B78E}"/>
    <cellStyle name="Comma 2 8 2 3 2 2" xfId="15976" xr:uid="{21D7D4B2-6E0C-4258-827D-B82B24D3DD57}"/>
    <cellStyle name="Comma 2 8 2 3 2 2 2" xfId="35137" xr:uid="{8B4E51BD-18DE-4C88-B61F-C34B6FFC74C3}"/>
    <cellStyle name="Comma 2 8 2 3 2 3" xfId="9640" xr:uid="{78D0A438-5845-4BE4-A329-7A1F552ABC79}"/>
    <cellStyle name="Comma 2 8 2 3 2 3 2" xfId="28803" xr:uid="{119AAF59-7748-4553-8A45-3486A7A764E5}"/>
    <cellStyle name="Comma 2 8 2 3 2 4" xfId="22469" xr:uid="{DDA4E8DC-57D4-41C9-B3B8-6541CBDF2EED}"/>
    <cellStyle name="Comma 2 8 2 3 3" xfId="5396" xr:uid="{E185AEDD-0B8A-4B30-8946-CDCD344569A4}"/>
    <cellStyle name="Comma 2 8 2 3 3 2" xfId="18074" xr:uid="{CB8887BA-7BB5-4D4F-BCF5-4B866C633FF9}"/>
    <cellStyle name="Comma 2 8 2 3 3 2 2" xfId="37235" xr:uid="{D8B2542C-915D-4F76-810F-C4B66E933796}"/>
    <cellStyle name="Comma 2 8 2 3 3 3" xfId="11738" xr:uid="{D599A799-DC3A-48BE-BB5F-5225100F754E}"/>
    <cellStyle name="Comma 2 8 2 3 3 3 2" xfId="30901" xr:uid="{E0286236-F688-4074-9F3E-0B88541A3CD8}"/>
    <cellStyle name="Comma 2 8 2 3 3 4" xfId="24567" xr:uid="{C871B06E-4361-4FB6-89A2-7B2EFB176070}"/>
    <cellStyle name="Comma 2 8 2 3 4" xfId="13915" xr:uid="{C345BB32-4D3E-456C-9C02-87959F46D922}"/>
    <cellStyle name="Comma 2 8 2 3 4 2" xfId="33076" xr:uid="{2362AFBC-B398-4991-B7D2-A316DE38E3DF}"/>
    <cellStyle name="Comma 2 8 2 3 5" xfId="7579" xr:uid="{27DF606D-320A-4717-A6FE-2D95959A3A4B}"/>
    <cellStyle name="Comma 2 8 2 3 5 2" xfId="26742" xr:uid="{E30BED5A-86B8-4D18-BC8B-4E34F4AD712A}"/>
    <cellStyle name="Comma 2 8 2 3 6" xfId="20408" xr:uid="{4943EA5F-7875-4E7E-A8CC-01FFC568007D}"/>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2 2" xfId="35632" xr:uid="{C248A175-A7A3-4568-8AB9-04BD34143FD2}"/>
    <cellStyle name="Comma 2 8 2 5 2 3" xfId="10135" xr:uid="{FB7B276D-6DC4-4C19-B18B-D8DC5E5502C5}"/>
    <cellStyle name="Comma 2 8 2 5 2 3 2" xfId="29298" xr:uid="{A4629D74-E9CC-4B10-AA54-5969279C50FB}"/>
    <cellStyle name="Comma 2 8 2 5 2 4" xfId="22964" xr:uid="{3D87BD8E-ECE0-4FAB-AD78-219D20092CDC}"/>
    <cellStyle name="Comma 2 8 2 5 3" xfId="5914" xr:uid="{86EBA529-88F3-4767-B34B-C3700EFEA508}"/>
    <cellStyle name="Comma 2 8 2 5 3 2" xfId="18592" xr:uid="{D92CA3DD-75DD-439B-810E-563114F757CA}"/>
    <cellStyle name="Comma 2 8 2 5 3 2 2" xfId="37753" xr:uid="{EE66EF55-9CCA-40CA-949B-9B788ACB8D8D}"/>
    <cellStyle name="Comma 2 8 2 5 3 3" xfId="12256" xr:uid="{9C55177B-4051-4748-A47A-3C741E9F4B31}"/>
    <cellStyle name="Comma 2 8 2 5 3 3 2" xfId="31419" xr:uid="{F957E05F-C4A9-47F1-9BEB-5A0523F3A933}"/>
    <cellStyle name="Comma 2 8 2 5 3 4" xfId="25085" xr:uid="{9EF533D3-762E-4B01-9B55-B9B4839C1B29}"/>
    <cellStyle name="Comma 2 8 2 5 4" xfId="14410" xr:uid="{C4AEF079-615F-43F1-9AAC-1CE543810B0B}"/>
    <cellStyle name="Comma 2 8 2 5 4 2" xfId="33571" xr:uid="{161C6A64-205D-4B32-AA73-5759AA24CCF4}"/>
    <cellStyle name="Comma 2 8 2 5 5" xfId="8074" xr:uid="{4C1DF1F8-0D65-4D9E-88A8-076E9EF616D7}"/>
    <cellStyle name="Comma 2 8 2 5 5 2" xfId="27237" xr:uid="{1A49EC23-ADE8-4DDF-AF0C-22F4FA5E8CD4}"/>
    <cellStyle name="Comma 2 8 2 5 6" xfId="20903" xr:uid="{41716F3D-AD54-4E19-88B7-AF137B8F2120}"/>
    <cellStyle name="Comma 2 8 2 6" xfId="2000" xr:uid="{6B1C6854-44F4-44CC-8876-B977AC1BB69E}"/>
    <cellStyle name="Comma 2 8 2 6 2" xfId="4099" xr:uid="{9068D52E-9FA6-411E-AA2F-BB1AF577513C}"/>
    <cellStyle name="Comma 2 8 2 6 2 2" xfId="16779" xr:uid="{9A9010B1-4213-46DE-9140-C9D196844962}"/>
    <cellStyle name="Comma 2 8 2 6 2 2 2" xfId="35940" xr:uid="{96C97B48-987F-4150-BF81-B0C2972B4E4B}"/>
    <cellStyle name="Comma 2 8 2 6 2 3" xfId="10443" xr:uid="{BD12C656-EDB4-4655-8DB0-747899A85F38}"/>
    <cellStyle name="Comma 2 8 2 6 2 3 2" xfId="29606" xr:uid="{AD3240F4-8C1E-459E-97E1-B78D11189F48}"/>
    <cellStyle name="Comma 2 8 2 6 2 4" xfId="23272" xr:uid="{83A7C88A-744F-472A-98CB-28A4C72D420C}"/>
    <cellStyle name="Comma 2 8 2 6 3" xfId="6263" xr:uid="{7A902B05-9C39-442E-B856-F44E754C0445}"/>
    <cellStyle name="Comma 2 8 2 6 3 2" xfId="18941" xr:uid="{A790BE15-8426-48E5-84A9-AF08164C3D46}"/>
    <cellStyle name="Comma 2 8 2 6 3 2 2" xfId="38102" xr:uid="{060A9A26-4466-4E2C-ABBF-E8A6303FD320}"/>
    <cellStyle name="Comma 2 8 2 6 3 3" xfId="12605" xr:uid="{FB759D95-748B-4614-888D-61BF50A9FC19}"/>
    <cellStyle name="Comma 2 8 2 6 3 3 2" xfId="31768" xr:uid="{8393AF1E-1442-4B58-8742-BCA4708E0C91}"/>
    <cellStyle name="Comma 2 8 2 6 3 4" xfId="25434" xr:uid="{B4BEFC07-C015-4D59-A1EE-09BF5A587334}"/>
    <cellStyle name="Comma 2 8 2 6 4" xfId="14718" xr:uid="{CDEBB132-FE35-4DCF-B8EF-28B66866ADF2}"/>
    <cellStyle name="Comma 2 8 2 6 4 2" xfId="33879" xr:uid="{F896DAC4-E137-492A-B6BD-38BA757FB03F}"/>
    <cellStyle name="Comma 2 8 2 6 5" xfId="8382" xr:uid="{AC1690CC-ADA8-4E9E-9284-309AF4475EA1}"/>
    <cellStyle name="Comma 2 8 2 6 5 2" xfId="27545" xr:uid="{46479A7F-6507-4402-A49D-A65FEDC8FC2F}"/>
    <cellStyle name="Comma 2 8 2 6 6" xfId="21211" xr:uid="{C84AC0C1-A062-4A10-918F-89B5300F1AB9}"/>
    <cellStyle name="Comma 2 8 2 7" xfId="2310" xr:uid="{93C5A2A0-994E-4627-9A41-3A7D306080E4}"/>
    <cellStyle name="Comma 2 8 2 7 2" xfId="4407" xr:uid="{DCB0F8B0-68B1-420B-8D47-DB6B14EAEDE3}"/>
    <cellStyle name="Comma 2 8 2 7 2 2" xfId="17087" xr:uid="{5371437C-FAEA-43FA-A1A2-67D33B4308A7}"/>
    <cellStyle name="Comma 2 8 2 7 2 2 2" xfId="36248" xr:uid="{E3A578A1-9EFE-42E8-8658-3527D40333C3}"/>
    <cellStyle name="Comma 2 8 2 7 2 3" xfId="10751" xr:uid="{7DF6E9D8-F4A6-47D7-881F-C6AA4911B901}"/>
    <cellStyle name="Comma 2 8 2 7 2 3 2" xfId="29914" xr:uid="{18C32E60-0776-4B74-9E87-B294A7FB16B9}"/>
    <cellStyle name="Comma 2 8 2 7 2 4" xfId="23580" xr:uid="{6C74CDF3-F361-4B03-8AE3-54DB98050149}"/>
    <cellStyle name="Comma 2 8 2 7 3" xfId="6571" xr:uid="{999E9AAF-B44C-4EB4-A76F-FD57B93543B0}"/>
    <cellStyle name="Comma 2 8 2 7 3 2" xfId="19249" xr:uid="{733280E7-4482-4AF9-9E1B-DB49C19BE46F}"/>
    <cellStyle name="Comma 2 8 2 7 3 2 2" xfId="38410" xr:uid="{395B40E6-85A0-4612-95E8-2E208CF7AF2A}"/>
    <cellStyle name="Comma 2 8 2 7 3 3" xfId="12913" xr:uid="{C6886BAC-4F8B-48FA-9FCE-2C8CCEF5A43C}"/>
    <cellStyle name="Comma 2 8 2 7 3 3 2" xfId="32076" xr:uid="{162882C2-1CFD-49B5-BED8-3FABD65E163A}"/>
    <cellStyle name="Comma 2 8 2 7 3 4" xfId="25742" xr:uid="{66B22A9C-3EA3-4323-8CD3-A0A90BD233C5}"/>
    <cellStyle name="Comma 2 8 2 7 4" xfId="15026" xr:uid="{43826093-ADE6-45BF-9DE7-EF8881A02C11}"/>
    <cellStyle name="Comma 2 8 2 7 4 2" xfId="34187" xr:uid="{C619BDFA-C7FF-4AC5-9988-787E9A3E3B7F}"/>
    <cellStyle name="Comma 2 8 2 7 5" xfId="8690" xr:uid="{69E89FFE-1C4D-4D34-826A-90EB574608B9}"/>
    <cellStyle name="Comma 2 8 2 7 5 2" xfId="27853" xr:uid="{1F8E3A63-6547-4BA2-A0DA-15B2898779E0}"/>
    <cellStyle name="Comma 2 8 2 7 6" xfId="21519" xr:uid="{75EC330F-D5F8-4647-AC76-7C971850AB8F}"/>
    <cellStyle name="Comma 2 8 2 8" xfId="3062" xr:uid="{0148EFD5-4FED-4F67-8C3A-BA385C63F430}"/>
    <cellStyle name="Comma 2 8 2 8 2" xfId="15742" xr:uid="{2A3BD94F-791B-4886-B742-AFFA57F7FD9F}"/>
    <cellStyle name="Comma 2 8 2 8 2 2" xfId="34903" xr:uid="{5C851423-86CA-4115-B4B4-64F18A1799C2}"/>
    <cellStyle name="Comma 2 8 2 8 3" xfId="9406" xr:uid="{3447DAB9-1A05-4043-A285-31BC6BB5581F}"/>
    <cellStyle name="Comma 2 8 2 8 3 2" xfId="28569" xr:uid="{022AD609-EE8D-415B-A0FA-85E9DE3A4E9F}"/>
    <cellStyle name="Comma 2 8 2 8 4" xfId="22235" xr:uid="{54EDB2A5-E697-4457-AE44-BE45AFC987CC}"/>
    <cellStyle name="Comma 2 8 2 9" xfId="5159" xr:uid="{88098FB7-A882-477A-B897-74B13B9D38F5}"/>
    <cellStyle name="Comma 2 8 2 9 2" xfId="17837" xr:uid="{9994255D-C716-4674-A460-39A8B8B22A58}"/>
    <cellStyle name="Comma 2 8 2 9 2 2" xfId="36998" xr:uid="{D4EEB7B2-0E52-4DA5-B043-3BBD75EBA083}"/>
    <cellStyle name="Comma 2 8 2 9 3" xfId="11501" xr:uid="{06440816-6716-4B05-8D0F-2726FB1928C4}"/>
    <cellStyle name="Comma 2 8 2 9 3 2" xfId="30664" xr:uid="{03A12971-1866-4B16-9D69-B52A8A2F268A}"/>
    <cellStyle name="Comma 2 8 2 9 4" xfId="24330" xr:uid="{F38F3CA2-FC41-4413-8F0A-00F27AA189A1}"/>
    <cellStyle name="Comma 2 8 3" xfId="665" xr:uid="{FB018CB0-55B1-4C66-87BE-AA4C1888F8B3}"/>
    <cellStyle name="Comma 2 8 3 10" xfId="7413" xr:uid="{78F02A56-8500-43B7-ACCB-A3BBF76FDEBA}"/>
    <cellStyle name="Comma 2 8 3 10 2" xfId="26576" xr:uid="{6274E84D-FFAF-4A4D-9205-EB97B2D015C2}"/>
    <cellStyle name="Comma 2 8 3 11" xfId="20242" xr:uid="{2E5034A2-9BBE-4849-93DF-6CE3C4CDC58F}"/>
    <cellStyle name="Comma 2 8 3 2" xfId="983" xr:uid="{DC35E607-D746-47CC-B186-A855C203F6A5}"/>
    <cellStyle name="Comma 2 8 3 2 2" xfId="3423" xr:uid="{A8D9D0D8-A2EE-45B5-B0F4-46990F111AB9}"/>
    <cellStyle name="Comma 2 8 3 2 2 2" xfId="16103" xr:uid="{F11236E6-B0B3-41FD-81D1-3B36EE7C3EAB}"/>
    <cellStyle name="Comma 2 8 3 2 2 2 2" xfId="35264" xr:uid="{02BF3F58-82EB-4675-936E-1EA68CF50B3E}"/>
    <cellStyle name="Comma 2 8 3 2 2 3" xfId="9767" xr:uid="{9B5712DA-2FAC-4CB1-A3C8-CFD2D9B92EDC}"/>
    <cellStyle name="Comma 2 8 3 2 2 3 2" xfId="28930" xr:uid="{BDDAC88B-80A9-4EAA-B3B2-57EE4D1D0489}"/>
    <cellStyle name="Comma 2 8 3 2 2 4" xfId="22596" xr:uid="{B19C08FB-2B33-4C3C-B490-278A535CAD0C}"/>
    <cellStyle name="Comma 2 8 3 2 3" xfId="5526" xr:uid="{DC9CE346-5B7E-42EF-BDA4-F529D2BE7724}"/>
    <cellStyle name="Comma 2 8 3 2 3 2" xfId="18204" xr:uid="{C0D7870A-B1F0-4D3B-A53F-B46E2DD5BBE5}"/>
    <cellStyle name="Comma 2 8 3 2 3 2 2" xfId="37365" xr:uid="{9E996863-5AF0-45E9-8E27-B1AE83876B90}"/>
    <cellStyle name="Comma 2 8 3 2 3 3" xfId="11868" xr:uid="{C5375364-C0CC-484E-8986-AE822E9A4579}"/>
    <cellStyle name="Comma 2 8 3 2 3 3 2" xfId="31031" xr:uid="{4B0BC7B9-F7BB-46B6-8859-D86E6F11658A}"/>
    <cellStyle name="Comma 2 8 3 2 3 4" xfId="24697" xr:uid="{C5E06174-43BD-461D-84D9-5C246A2D5FB2}"/>
    <cellStyle name="Comma 2 8 3 2 4" xfId="14042" xr:uid="{3F97B65B-A33A-4615-9079-71A03829526D}"/>
    <cellStyle name="Comma 2 8 3 2 4 2" xfId="33203" xr:uid="{3FBBB446-6D80-4D84-ACF7-71EA115D49E4}"/>
    <cellStyle name="Comma 2 8 3 2 5" xfId="7706" xr:uid="{C24DF166-0A08-4165-AA30-A877BA226AA3}"/>
    <cellStyle name="Comma 2 8 3 2 5 2" xfId="26869" xr:uid="{DFD816DB-6D97-4B27-9228-E9A52F8D9558}"/>
    <cellStyle name="Comma 2 8 3 2 6" xfId="20535" xr:uid="{7261744C-1F0D-424A-A9F5-4A1DF1438AA4}"/>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2 2" xfId="35759" xr:uid="{06DE3F9F-0D4C-47A7-B55B-A100C5F92C41}"/>
    <cellStyle name="Comma 2 8 3 4 2 3" xfId="10262" xr:uid="{25934429-B189-4DC8-8E6A-15E7BEF2F6C1}"/>
    <cellStyle name="Comma 2 8 3 4 2 3 2" xfId="29425" xr:uid="{0EEBFAEC-B652-4223-824C-F1F1C8C8ACEE}"/>
    <cellStyle name="Comma 2 8 3 4 2 4" xfId="23091" xr:uid="{68C974B3-6591-4DB3-B649-75B20471C38D}"/>
    <cellStyle name="Comma 2 8 3 4 3" xfId="6041" xr:uid="{5064C6CF-389B-42FA-B6C8-FD2B2129590E}"/>
    <cellStyle name="Comma 2 8 3 4 3 2" xfId="18719" xr:uid="{C19E9FA6-2542-4A66-822A-028C9871CCE0}"/>
    <cellStyle name="Comma 2 8 3 4 3 2 2" xfId="37880" xr:uid="{24E536AD-3EC1-4FF8-9C5A-A2CA66549F47}"/>
    <cellStyle name="Comma 2 8 3 4 3 3" xfId="12383" xr:uid="{8EA1835C-A3DB-4D3C-93D6-645DB5963A9F}"/>
    <cellStyle name="Comma 2 8 3 4 3 3 2" xfId="31546" xr:uid="{60D27AB0-50CF-4D38-A2A2-B3558C7BE17A}"/>
    <cellStyle name="Comma 2 8 3 4 3 4" xfId="25212" xr:uid="{9AF693B7-9575-471C-B37B-5F130217FFE9}"/>
    <cellStyle name="Comma 2 8 3 4 4" xfId="14537" xr:uid="{52ED50D4-A8B4-40AF-924A-B51721F8DAA9}"/>
    <cellStyle name="Comma 2 8 3 4 4 2" xfId="33698" xr:uid="{6D5D995F-D488-4924-B39C-71B6175AC493}"/>
    <cellStyle name="Comma 2 8 3 4 5" xfId="8201" xr:uid="{03AC070C-24CB-4470-8F24-CB5DA9AEF147}"/>
    <cellStyle name="Comma 2 8 3 4 5 2" xfId="27364" xr:uid="{BF3D6420-D563-46C6-9874-57C1A9EC52A2}"/>
    <cellStyle name="Comma 2 8 3 4 6" xfId="21030" xr:uid="{925A93DD-E575-45EE-8641-FA2BDE2A4CEF}"/>
    <cellStyle name="Comma 2 8 3 5" xfId="2127" xr:uid="{1690ACA9-C1A5-407B-9243-2DDBB60C04E9}"/>
    <cellStyle name="Comma 2 8 3 5 2" xfId="4226" xr:uid="{7AE22C16-E629-47D8-957D-0A39F2635826}"/>
    <cellStyle name="Comma 2 8 3 5 2 2" xfId="16906" xr:uid="{D02A5ED4-6048-468A-B1FF-C181AF7C4601}"/>
    <cellStyle name="Comma 2 8 3 5 2 2 2" xfId="36067" xr:uid="{97A09E27-816C-4645-82EA-39940D4FAE77}"/>
    <cellStyle name="Comma 2 8 3 5 2 3" xfId="10570" xr:uid="{AC46DE2D-4FA5-4BDA-A055-9C1110996F6D}"/>
    <cellStyle name="Comma 2 8 3 5 2 3 2" xfId="29733" xr:uid="{1F960C11-DE2F-4010-AF67-865E9EBC2F99}"/>
    <cellStyle name="Comma 2 8 3 5 2 4" xfId="23399" xr:uid="{5EF0BAC4-B7E4-4E4C-A505-C3D9E3C61591}"/>
    <cellStyle name="Comma 2 8 3 5 3" xfId="6390" xr:uid="{90E212AF-4AF3-462E-9865-7BEF62781A14}"/>
    <cellStyle name="Comma 2 8 3 5 3 2" xfId="19068" xr:uid="{A91D5406-4883-4CEF-9D59-5EE14456340C}"/>
    <cellStyle name="Comma 2 8 3 5 3 2 2" xfId="38229" xr:uid="{A76FE228-736F-4883-BA9B-DFBE8AA289CF}"/>
    <cellStyle name="Comma 2 8 3 5 3 3" xfId="12732" xr:uid="{66960F82-AF90-4622-8B6E-E49AD8C0A2FA}"/>
    <cellStyle name="Comma 2 8 3 5 3 3 2" xfId="31895" xr:uid="{B5F721A3-6DBC-455B-98F9-0C3911D13FF0}"/>
    <cellStyle name="Comma 2 8 3 5 3 4" xfId="25561" xr:uid="{694AAD6B-846E-499F-A083-A3A23A4FE5A9}"/>
    <cellStyle name="Comma 2 8 3 5 4" xfId="14845" xr:uid="{65B1AAEE-28A5-4D03-BB77-D1878C233471}"/>
    <cellStyle name="Comma 2 8 3 5 4 2" xfId="34006" xr:uid="{4DAB806E-1683-46EF-9E8F-2DE32BA07CDD}"/>
    <cellStyle name="Comma 2 8 3 5 5" xfId="8509" xr:uid="{47B42470-FE6A-45C8-AAF0-4DB5A17E1B35}"/>
    <cellStyle name="Comma 2 8 3 5 5 2" xfId="27672" xr:uid="{2E3C95FE-EE0E-45D8-8C3D-FB73C8161A15}"/>
    <cellStyle name="Comma 2 8 3 5 6" xfId="21338" xr:uid="{A0452084-759F-4C76-BD74-96C0CE1F50AB}"/>
    <cellStyle name="Comma 2 8 3 6" xfId="2437" xr:uid="{86AF9EFE-70D1-4C06-BC93-22BE86852D7E}"/>
    <cellStyle name="Comma 2 8 3 6 2" xfId="4534" xr:uid="{D8525AD1-8DE0-448D-A697-DFD40A3DA3C4}"/>
    <cellStyle name="Comma 2 8 3 6 2 2" xfId="17214" xr:uid="{7681D5F2-4EDE-4E24-B86C-C06B6FE8B38A}"/>
    <cellStyle name="Comma 2 8 3 6 2 2 2" xfId="36375" xr:uid="{AB6D0906-F491-4570-AE05-730140D67C20}"/>
    <cellStyle name="Comma 2 8 3 6 2 3" xfId="10878" xr:uid="{2164A8CB-4E1B-4D13-89A1-5F6657577B0B}"/>
    <cellStyle name="Comma 2 8 3 6 2 3 2" xfId="30041" xr:uid="{C925106E-8253-4F6F-A87E-3AE7F29A6073}"/>
    <cellStyle name="Comma 2 8 3 6 2 4" xfId="23707" xr:uid="{60831626-1A9E-460A-AC5C-83FE2EB217DA}"/>
    <cellStyle name="Comma 2 8 3 6 3" xfId="6698" xr:uid="{075C5E4A-B811-4733-BCB3-ED5D445694F7}"/>
    <cellStyle name="Comma 2 8 3 6 3 2" xfId="19376" xr:uid="{A2FC874A-AB23-43B7-80EE-A16F3E991918}"/>
    <cellStyle name="Comma 2 8 3 6 3 2 2" xfId="38537" xr:uid="{54BDEC37-86C2-4C0A-8703-677AAD9898A1}"/>
    <cellStyle name="Comma 2 8 3 6 3 3" xfId="13040" xr:uid="{E9558992-B968-41FD-A075-95ED13211655}"/>
    <cellStyle name="Comma 2 8 3 6 3 3 2" xfId="32203" xr:uid="{13BD944E-3FC5-41A0-B225-720C6CEB6C27}"/>
    <cellStyle name="Comma 2 8 3 6 3 4" xfId="25869" xr:uid="{5E6B5842-45AA-4D49-9BD3-DF0E4F0BA7AC}"/>
    <cellStyle name="Comma 2 8 3 6 4" xfId="15153" xr:uid="{E10D27D7-0863-4DDA-83E6-3CFD8FC04188}"/>
    <cellStyle name="Comma 2 8 3 6 4 2" xfId="34314" xr:uid="{A3C35CB4-7F04-45DE-882C-EF1D70A35EF2}"/>
    <cellStyle name="Comma 2 8 3 6 5" xfId="8817" xr:uid="{70DCF945-8F0A-4F4E-AD4C-E9A9CA29FCBA}"/>
    <cellStyle name="Comma 2 8 3 6 5 2" xfId="27980" xr:uid="{8C89BCFD-CBEE-444F-AF46-326E8071A2E7}"/>
    <cellStyle name="Comma 2 8 3 6 6" xfId="21646" xr:uid="{DB2731A5-D345-4B15-A498-A35F33C8CCAE}"/>
    <cellStyle name="Comma 2 8 3 7" xfId="3130" xr:uid="{D58CCFE2-738C-49A9-83CF-DD79920484E1}"/>
    <cellStyle name="Comma 2 8 3 7 2" xfId="15810" xr:uid="{CE0B5D9A-5381-4CC2-A056-8957A92BC3F8}"/>
    <cellStyle name="Comma 2 8 3 7 2 2" xfId="34971" xr:uid="{949B9333-3661-40B4-A101-F7C6B5F7D9C5}"/>
    <cellStyle name="Comma 2 8 3 7 3" xfId="9474" xr:uid="{161B8093-8F95-453A-ADEC-2F0680AC0312}"/>
    <cellStyle name="Comma 2 8 3 7 3 2" xfId="28637" xr:uid="{E7EFF3DB-9092-482D-94CC-BC8B31F07E71}"/>
    <cellStyle name="Comma 2 8 3 7 4" xfId="22303" xr:uid="{57EC4A40-DA49-4B8B-9C06-E59DDA9652F5}"/>
    <cellStyle name="Comma 2 8 3 8" xfId="5229" xr:uid="{FDA94367-9949-4A96-BF03-A23E81B0896D}"/>
    <cellStyle name="Comma 2 8 3 8 2" xfId="17907" xr:uid="{32527E3A-80CC-4825-9142-59B0821CFA8F}"/>
    <cellStyle name="Comma 2 8 3 8 2 2" xfId="37068" xr:uid="{AE86602F-F58C-458A-A7E9-DDB6C506DCD0}"/>
    <cellStyle name="Comma 2 8 3 8 3" xfId="11571" xr:uid="{5D6B08E7-EB7A-4E63-93C5-F34F04251B7D}"/>
    <cellStyle name="Comma 2 8 3 8 3 2" xfId="30734" xr:uid="{6F734720-72C4-49D4-BB65-DEC5B0EF406F}"/>
    <cellStyle name="Comma 2 8 3 8 4" xfId="24400" xr:uid="{A630E5FA-C40C-4D5D-A217-2925F0453589}"/>
    <cellStyle name="Comma 2 8 3 9" xfId="13749" xr:uid="{B8BF2DDA-7668-4D9F-9154-4F5CE2ECD392}"/>
    <cellStyle name="Comma 2 8 3 9 2" xfId="32910" xr:uid="{100F536D-BE26-4C80-83FC-0E1BBDF6DCE7}"/>
    <cellStyle name="Comma 2 8 4" xfId="794" xr:uid="{E0EE4BF5-DD2F-4AF1-890F-91B49ABBD2B8}"/>
    <cellStyle name="Comma 2 8 4 2" xfId="3242" xr:uid="{C7A89FFE-B65C-4A09-AB78-4D193F842634}"/>
    <cellStyle name="Comma 2 8 4 2 2" xfId="15922" xr:uid="{D883A0A2-2E6F-4BE4-AC49-C49149E3C836}"/>
    <cellStyle name="Comma 2 8 4 2 2 2" xfId="35083" xr:uid="{CDFA2EF6-7DDC-4849-A8EF-21557E62E04F}"/>
    <cellStyle name="Comma 2 8 4 2 3" xfId="9586" xr:uid="{F7A29F41-DD91-4CC3-8D47-736DC0E06676}"/>
    <cellStyle name="Comma 2 8 4 2 3 2" xfId="28749" xr:uid="{FB943694-9588-464A-8610-AB02AF9F9E88}"/>
    <cellStyle name="Comma 2 8 4 2 4" xfId="22415" xr:uid="{E90C6219-9A34-47BD-8781-98547B428570}"/>
    <cellStyle name="Comma 2 8 4 3" xfId="5342" xr:uid="{515EF430-53F4-4578-B6C2-66BE220E0317}"/>
    <cellStyle name="Comma 2 8 4 3 2" xfId="18020" xr:uid="{9100FBBA-8B6E-461B-8162-EC1D71F6DAFF}"/>
    <cellStyle name="Comma 2 8 4 3 2 2" xfId="37181" xr:uid="{264F65EA-FD0A-492A-B33A-2FDE2227CB74}"/>
    <cellStyle name="Comma 2 8 4 3 3" xfId="11684" xr:uid="{050C8856-6D9B-4CBC-8250-171E1B5E8202}"/>
    <cellStyle name="Comma 2 8 4 3 3 2" xfId="30847" xr:uid="{E43DC629-90BF-4D78-BEA1-7B3BDA15CE44}"/>
    <cellStyle name="Comma 2 8 4 3 4" xfId="24513" xr:uid="{B9B15630-C2B9-45B3-AD7F-E8D937DE3262}"/>
    <cellStyle name="Comma 2 8 4 4" xfId="13861" xr:uid="{B60A0F14-C44B-4596-B7A7-8741584EBEE7}"/>
    <cellStyle name="Comma 2 8 4 4 2" xfId="33022" xr:uid="{9443926B-F802-4C4D-BC6C-5B52945B0209}"/>
    <cellStyle name="Comma 2 8 4 5" xfId="7525" xr:uid="{589C7035-6803-443C-8716-6FDD4FF4CBF0}"/>
    <cellStyle name="Comma 2 8 4 5 2" xfId="26688" xr:uid="{300BFFFA-550F-49BC-BBFB-A01F8020FE01}"/>
    <cellStyle name="Comma 2 8 4 6" xfId="20354" xr:uid="{2974C9A0-4C1C-4CD0-A435-37581E34B973}"/>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2 2" xfId="35578" xr:uid="{22D014A6-47CE-49D8-AA88-60FC4B43204E}"/>
    <cellStyle name="Comma 2 8 6 2 3" xfId="10081" xr:uid="{D8E35BD0-0C3E-4699-847F-636418FC7F0E}"/>
    <cellStyle name="Comma 2 8 6 2 3 2" xfId="29244" xr:uid="{A659BA16-C6DE-4A18-AD38-E6DA52E991EA}"/>
    <cellStyle name="Comma 2 8 6 2 4" xfId="22910" xr:uid="{ED42B7C1-A35A-48CB-B84B-71D258128B7C}"/>
    <cellStyle name="Comma 2 8 6 3" xfId="5860" xr:uid="{95C52EF0-9E42-48E4-BC8D-D54BFB563FE0}"/>
    <cellStyle name="Comma 2 8 6 3 2" xfId="18538" xr:uid="{6225BD66-B2F4-47BB-9F0E-804AE7AF8742}"/>
    <cellStyle name="Comma 2 8 6 3 2 2" xfId="37699" xr:uid="{8A0D5098-2A79-4408-B3ED-477BB06E431F}"/>
    <cellStyle name="Comma 2 8 6 3 3" xfId="12202" xr:uid="{ED860A41-26DF-4230-8320-0F85B0F92ECA}"/>
    <cellStyle name="Comma 2 8 6 3 3 2" xfId="31365" xr:uid="{60B7849D-B0DB-4FF9-8F2A-27DF15222EE2}"/>
    <cellStyle name="Comma 2 8 6 3 4" xfId="25031" xr:uid="{09E12665-7B33-41EF-B6F7-80DB32A15391}"/>
    <cellStyle name="Comma 2 8 6 4" xfId="14356" xr:uid="{00F581E1-A110-4FEB-B456-4F7AD01ED767}"/>
    <cellStyle name="Comma 2 8 6 4 2" xfId="33517" xr:uid="{4CCCC41D-9DCE-4107-983E-09FEFFEDDF92}"/>
    <cellStyle name="Comma 2 8 6 5" xfId="8020" xr:uid="{20C25DB6-62BF-45B2-8F15-77EEBF923D63}"/>
    <cellStyle name="Comma 2 8 6 5 2" xfId="27183" xr:uid="{36EC10D6-51DD-42C2-AE2C-143DF6EE774B}"/>
    <cellStyle name="Comma 2 8 6 6" xfId="20849" xr:uid="{EDBE578A-869D-434A-A124-0CE63E8A4FE4}"/>
    <cellStyle name="Comma 2 8 7" xfId="1946" xr:uid="{001A0643-C171-4EB5-A184-3FC10BC5F6BB}"/>
    <cellStyle name="Comma 2 8 7 2" xfId="4045" xr:uid="{1766769D-0ADF-4C22-B3FC-4DB9419CDE97}"/>
    <cellStyle name="Comma 2 8 7 2 2" xfId="16725" xr:uid="{B988CDA0-BA96-4F31-AC38-7222131488DE}"/>
    <cellStyle name="Comma 2 8 7 2 2 2" xfId="35886" xr:uid="{214C542D-79EB-4CB5-94E4-9D15D3BCA90C}"/>
    <cellStyle name="Comma 2 8 7 2 3" xfId="10389" xr:uid="{7170C8FB-EB44-41CF-A497-BF9EEA7D5014}"/>
    <cellStyle name="Comma 2 8 7 2 3 2" xfId="29552" xr:uid="{ED32C662-B35F-49A2-95CE-495BDCAFDCAA}"/>
    <cellStyle name="Comma 2 8 7 2 4" xfId="23218" xr:uid="{EFC82C19-D41A-4478-AA5C-DFCAF89DA14B}"/>
    <cellStyle name="Comma 2 8 7 3" xfId="6209" xr:uid="{AF44564D-BEED-48DA-A08E-82C8545A9A90}"/>
    <cellStyle name="Comma 2 8 7 3 2" xfId="18887" xr:uid="{A4CDCE15-C2B4-4B06-9A2A-D05729D98833}"/>
    <cellStyle name="Comma 2 8 7 3 2 2" xfId="38048" xr:uid="{CA76BCAF-E202-49DF-B203-352F78DE5A78}"/>
    <cellStyle name="Comma 2 8 7 3 3" xfId="12551" xr:uid="{7BB79706-D7C6-4BF3-83A1-14E99E1CFDA7}"/>
    <cellStyle name="Comma 2 8 7 3 3 2" xfId="31714" xr:uid="{D3265191-EFEB-410A-9569-74C798DCCD64}"/>
    <cellStyle name="Comma 2 8 7 3 4" xfId="25380" xr:uid="{1FFEBF3B-3FFD-40C3-9767-52A2B7F28530}"/>
    <cellStyle name="Comma 2 8 7 4" xfId="14664" xr:uid="{D3180FFC-EF12-4FA4-B87F-E699F29B7764}"/>
    <cellStyle name="Comma 2 8 7 4 2" xfId="33825" xr:uid="{B3DF91E3-14BE-48DD-A2F0-E8F973E0C0DF}"/>
    <cellStyle name="Comma 2 8 7 5" xfId="8328" xr:uid="{B6497176-AC80-48FA-B6FA-7FD16EE6927E}"/>
    <cellStyle name="Comma 2 8 7 5 2" xfId="27491" xr:uid="{182E5525-C859-4CE6-9D96-9A902E5B92CF}"/>
    <cellStyle name="Comma 2 8 7 6" xfId="21157" xr:uid="{EFF10C63-2305-47EC-B417-DAE5FC99C59B}"/>
    <cellStyle name="Comma 2 8 8" xfId="2256" xr:uid="{B4F6827F-8973-4EF5-B8C2-940E6F0FEE73}"/>
    <cellStyle name="Comma 2 8 8 2" xfId="4353" xr:uid="{776A7D90-28FE-41DB-B88E-71C383427E80}"/>
    <cellStyle name="Comma 2 8 8 2 2" xfId="17033" xr:uid="{D62E4DBE-F8D4-43D4-BDDC-28BAD630E43F}"/>
    <cellStyle name="Comma 2 8 8 2 2 2" xfId="36194" xr:uid="{AB742B3A-B6EB-4A84-9F6E-49A11C7E9013}"/>
    <cellStyle name="Comma 2 8 8 2 3" xfId="10697" xr:uid="{9E9E6E42-C859-4FBB-A07D-D88781A98DAC}"/>
    <cellStyle name="Comma 2 8 8 2 3 2" xfId="29860" xr:uid="{C5E1DAD1-72F5-46F8-A685-A629681FE563}"/>
    <cellStyle name="Comma 2 8 8 2 4" xfId="23526" xr:uid="{B3C30930-AF53-4252-88B9-4A2696864D4F}"/>
    <cellStyle name="Comma 2 8 8 3" xfId="6517" xr:uid="{32C7EFB1-B05A-4692-91A7-1F7293C7D489}"/>
    <cellStyle name="Comma 2 8 8 3 2" xfId="19195" xr:uid="{3340D13E-9B77-4F5E-A851-63A2B6D91E00}"/>
    <cellStyle name="Comma 2 8 8 3 2 2" xfId="38356" xr:uid="{2623BE47-5036-4538-99E8-176079B02504}"/>
    <cellStyle name="Comma 2 8 8 3 3" xfId="12859" xr:uid="{98DC11AF-AFA7-45A7-9B78-83E6B1E5AF6E}"/>
    <cellStyle name="Comma 2 8 8 3 3 2" xfId="32022" xr:uid="{22087D03-81BA-46DD-8D00-E76A50A00BEB}"/>
    <cellStyle name="Comma 2 8 8 3 4" xfId="25688" xr:uid="{47430868-CCE1-4D53-9567-BC169D9ABE24}"/>
    <cellStyle name="Comma 2 8 8 4" xfId="14972" xr:uid="{B6438554-7C18-45D6-9531-5005BDCC164E}"/>
    <cellStyle name="Comma 2 8 8 4 2" xfId="34133" xr:uid="{44CA0CE0-4282-489D-BAA5-D6268DA3980B}"/>
    <cellStyle name="Comma 2 8 8 5" xfId="8636" xr:uid="{A3A1D5C3-9905-491E-9347-213C9F8709EA}"/>
    <cellStyle name="Comma 2 8 8 5 2" xfId="27799" xr:uid="{9A35E4B9-65CC-4227-AA28-B189B1B3724A}"/>
    <cellStyle name="Comma 2 8 8 6" xfId="21465" xr:uid="{7880358C-A917-4082-A865-55DBB26F7CB6}"/>
    <cellStyle name="Comma 2 8 9" xfId="3006" xr:uid="{3DF552B4-8B25-4B75-A689-4D0329185726}"/>
    <cellStyle name="Comma 2 8 9 2" xfId="15686" xr:uid="{5655442D-F3D2-4041-9B91-32FB4792A994}"/>
    <cellStyle name="Comma 2 8 9 2 2" xfId="34847" xr:uid="{DACDD9E4-56D7-4869-A0D3-906E555FC120}"/>
    <cellStyle name="Comma 2 8 9 3" xfId="9350" xr:uid="{9AA78954-5D1A-4AEF-AB88-30DE0B0B7619}"/>
    <cellStyle name="Comma 2 8 9 3 2" xfId="28513" xr:uid="{65125892-B85D-42DB-A613-AEDA6D2AAD97}"/>
    <cellStyle name="Comma 2 8 9 4" xfId="22179" xr:uid="{017F7218-3622-45DC-AA6F-C9FBAEA65A60}"/>
    <cellStyle name="Comma 2 9" xfId="377" xr:uid="{710DDCC4-9451-4FB3-B50F-A47FA1551761}"/>
    <cellStyle name="Comma 2 9 10" xfId="5090" xr:uid="{B6AA26AB-67E2-47F6-A129-F7E596EE1DED}"/>
    <cellStyle name="Comma 2 9 10 2" xfId="17770" xr:uid="{A76A1F34-A01B-46FC-9B40-4F4DEED8969F}"/>
    <cellStyle name="Comma 2 9 10 2 2" xfId="36931" xr:uid="{B5340152-9B0C-4175-B4CC-9AB3002A764B}"/>
    <cellStyle name="Comma 2 9 10 3" xfId="11434" xr:uid="{DCCA7344-D8BB-4327-ABE7-AC60CFCB8A12}"/>
    <cellStyle name="Comma 2 9 10 3 2" xfId="30597" xr:uid="{EF0473C5-879A-4FC0-BD9C-E29F7BA4A0A1}"/>
    <cellStyle name="Comma 2 9 10 4" xfId="24263" xr:uid="{C27BA3E0-E4DF-49CF-885D-13151963583E}"/>
    <cellStyle name="Comma 2 9 11" xfId="13628" xr:uid="{AA5D9237-4664-41DC-9758-CF4CDB701F3F}"/>
    <cellStyle name="Comma 2 9 11 2" xfId="32789" xr:uid="{FC9A78D0-8BC8-4007-9942-0AF244A3AE07}"/>
    <cellStyle name="Comma 2 9 12" xfId="7292" xr:uid="{C60A0DAB-D69C-4377-A72D-3EAE7FD543A2}"/>
    <cellStyle name="Comma 2 9 12 2" xfId="26455" xr:uid="{54BEF8E5-39BB-4D18-8BF8-682DDFC303F9}"/>
    <cellStyle name="Comma 2 9 13" xfId="20121" xr:uid="{F538CC71-4644-44F6-94D9-AF9A88B011FB}"/>
    <cellStyle name="Comma 2 9 2" xfId="579" xr:uid="{7DEC833B-B28E-4466-BC3A-1873747F8B44}"/>
    <cellStyle name="Comma 2 9 2 10" xfId="13684" xr:uid="{D06B4E8B-1E1D-4254-A454-DA713DB8BAA8}"/>
    <cellStyle name="Comma 2 9 2 10 2" xfId="32845" xr:uid="{3C8F63AB-29CB-4926-813C-326E97664FF4}"/>
    <cellStyle name="Comma 2 9 2 11" xfId="7348" xr:uid="{D0B2C4AF-F1E6-428D-AADA-89265E5FABD3}"/>
    <cellStyle name="Comma 2 9 2 11 2" xfId="26511" xr:uid="{09796C8C-D945-4386-B4E9-19A2795B41DE}"/>
    <cellStyle name="Comma 2 9 2 12" xfId="20177" xr:uid="{CDFF1EF8-7A43-409F-B8F7-3454DFA89CD5}"/>
    <cellStyle name="Comma 2 9 2 2" xfId="728" xr:uid="{12C4BA66-DCA4-4D08-8B51-4074E1DCFC32}"/>
    <cellStyle name="Comma 2 9 2 2 10" xfId="7470" xr:uid="{E8187051-F5DD-4D3A-A177-F9F1881E201C}"/>
    <cellStyle name="Comma 2 9 2 2 10 2" xfId="26633" xr:uid="{D94BCB25-0FC3-4DDF-8149-8412D9A86EEB}"/>
    <cellStyle name="Comma 2 9 2 2 11" xfId="20299" xr:uid="{781B097A-750E-46E7-A564-B491CC820533}"/>
    <cellStyle name="Comma 2 9 2 2 2" xfId="1040" xr:uid="{ED0A4C0B-AD09-41CA-B9E9-7B116BBA374D}"/>
    <cellStyle name="Comma 2 9 2 2 2 2" xfId="3480" xr:uid="{27CADD26-2618-4E7E-9C3F-F86B0F60DE63}"/>
    <cellStyle name="Comma 2 9 2 2 2 2 2" xfId="16160" xr:uid="{4945B52A-9863-4A03-BA6C-B50367C62394}"/>
    <cellStyle name="Comma 2 9 2 2 2 2 2 2" xfId="35321" xr:uid="{5709563D-07D3-4B4B-99B4-2450D9D6B913}"/>
    <cellStyle name="Comma 2 9 2 2 2 2 3" xfId="9824" xr:uid="{C62DE025-D141-4A50-90C4-835EB28E1B56}"/>
    <cellStyle name="Comma 2 9 2 2 2 2 3 2" xfId="28987" xr:uid="{0E922A54-41D0-4B57-97C6-C9C2597713B8}"/>
    <cellStyle name="Comma 2 9 2 2 2 2 4" xfId="22653" xr:uid="{1204A4C4-4599-4262-BD5A-583B27A85E7B}"/>
    <cellStyle name="Comma 2 9 2 2 2 3" xfId="5583" xr:uid="{1F01090C-F3B3-4387-869C-4CE4B7DDEC4A}"/>
    <cellStyle name="Comma 2 9 2 2 2 3 2" xfId="18261" xr:uid="{D97CA4D9-8D52-4819-B907-9FFB8690CEE9}"/>
    <cellStyle name="Comma 2 9 2 2 2 3 2 2" xfId="37422" xr:uid="{C53FBC25-B855-48EE-A1F6-D44D345E0235}"/>
    <cellStyle name="Comma 2 9 2 2 2 3 3" xfId="11925" xr:uid="{C0AE21B8-EA11-4686-BB69-11D13EA25019}"/>
    <cellStyle name="Comma 2 9 2 2 2 3 3 2" xfId="31088" xr:uid="{4A49FB41-E545-4834-B719-75FCFE4D904C}"/>
    <cellStyle name="Comma 2 9 2 2 2 3 4" xfId="24754" xr:uid="{4DF1CF3B-E48F-4847-85BC-BA6C790A5E75}"/>
    <cellStyle name="Comma 2 9 2 2 2 4" xfId="14099" xr:uid="{49CF8E91-A0B8-4866-B528-3BEFA534C3D2}"/>
    <cellStyle name="Comma 2 9 2 2 2 4 2" xfId="33260" xr:uid="{3EEF8C37-C31C-49C0-9D9E-25340ADE510E}"/>
    <cellStyle name="Comma 2 9 2 2 2 5" xfId="7763" xr:uid="{F672A72E-19EF-41DD-9EE1-052F240BCA18}"/>
    <cellStyle name="Comma 2 9 2 2 2 5 2" xfId="26926" xr:uid="{BCE3F507-E84C-43F2-ACAE-77BC9F914D8D}"/>
    <cellStyle name="Comma 2 9 2 2 2 6" xfId="20592" xr:uid="{5B2457FA-6409-413E-81C3-FF6A68685646}"/>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2 2" xfId="35816" xr:uid="{0FEF09AF-2BAD-41AD-BC6B-E23B2A480A09}"/>
    <cellStyle name="Comma 2 9 2 2 4 2 3" xfId="10319" xr:uid="{C86E2155-E435-4FAB-AF97-818414951650}"/>
    <cellStyle name="Comma 2 9 2 2 4 2 3 2" xfId="29482" xr:uid="{0303E6EB-2A8A-4E75-8DE3-06B8C22DA3E5}"/>
    <cellStyle name="Comma 2 9 2 2 4 2 4" xfId="23148" xr:uid="{F0FEE5D9-D038-4C82-9427-0FB7A4B5BF6F}"/>
    <cellStyle name="Comma 2 9 2 2 4 3" xfId="6098" xr:uid="{8B21D487-1929-425E-8D71-C28ECF801A08}"/>
    <cellStyle name="Comma 2 9 2 2 4 3 2" xfId="18776" xr:uid="{63BA9218-248C-4CA4-A428-5C92D1397281}"/>
    <cellStyle name="Comma 2 9 2 2 4 3 2 2" xfId="37937" xr:uid="{6684EDA8-D601-46B7-9238-FFE8245772EE}"/>
    <cellStyle name="Comma 2 9 2 2 4 3 3" xfId="12440" xr:uid="{2A0FD5EA-1F23-4A9E-B146-E61B052E6274}"/>
    <cellStyle name="Comma 2 9 2 2 4 3 3 2" xfId="31603" xr:uid="{297BFBDB-6BCC-4F46-BA4B-B8B2015816EB}"/>
    <cellStyle name="Comma 2 9 2 2 4 3 4" xfId="25269" xr:uid="{AE3C1F06-57F4-4059-A7DC-556A7B81950F}"/>
    <cellStyle name="Comma 2 9 2 2 4 4" xfId="14594" xr:uid="{571B1529-42DD-47A7-8463-7B9A63E63013}"/>
    <cellStyle name="Comma 2 9 2 2 4 4 2" xfId="33755" xr:uid="{90835BAD-5D5F-4A54-B608-22F274FD873A}"/>
    <cellStyle name="Comma 2 9 2 2 4 5" xfId="8258" xr:uid="{639E5407-D798-4F80-B5D9-7C5EB2064271}"/>
    <cellStyle name="Comma 2 9 2 2 4 5 2" xfId="27421" xr:uid="{A749AF9B-B3FA-4BBA-8FA0-901121147C3B}"/>
    <cellStyle name="Comma 2 9 2 2 4 6" xfId="21087" xr:uid="{0B84ADC9-731B-4C38-917F-7A8C9B8CD8F2}"/>
    <cellStyle name="Comma 2 9 2 2 5" xfId="2184" xr:uid="{12AD4E8C-D5AF-43F4-97F4-7FF9A9622C32}"/>
    <cellStyle name="Comma 2 9 2 2 5 2" xfId="4283" xr:uid="{774A371E-BE07-44C1-9F32-AAB3FC3E955D}"/>
    <cellStyle name="Comma 2 9 2 2 5 2 2" xfId="16963" xr:uid="{429F67B2-94B2-4FD1-89DD-07BDD2AA07AC}"/>
    <cellStyle name="Comma 2 9 2 2 5 2 2 2" xfId="36124" xr:uid="{81965C3C-98FF-4F56-86CF-6EA73BDF1636}"/>
    <cellStyle name="Comma 2 9 2 2 5 2 3" xfId="10627" xr:uid="{C30FFC83-2FC5-4763-9F2B-76444354C1BE}"/>
    <cellStyle name="Comma 2 9 2 2 5 2 3 2" xfId="29790" xr:uid="{75B9279A-1F52-4331-A8C4-90F3F000876D}"/>
    <cellStyle name="Comma 2 9 2 2 5 2 4" xfId="23456" xr:uid="{3DE0E161-6C0A-4A6F-98F0-7B6EBE5C158A}"/>
    <cellStyle name="Comma 2 9 2 2 5 3" xfId="6447" xr:uid="{037D3B31-0424-433C-BF10-F0B2DC08EA45}"/>
    <cellStyle name="Comma 2 9 2 2 5 3 2" xfId="19125" xr:uid="{A17FA864-1391-4ACE-9A42-5CF132AB997B}"/>
    <cellStyle name="Comma 2 9 2 2 5 3 2 2" xfId="38286" xr:uid="{8567F396-0701-42A6-8948-4AE29B5FC9D6}"/>
    <cellStyle name="Comma 2 9 2 2 5 3 3" xfId="12789" xr:uid="{F51C56A2-608D-4279-B759-9DDF70EA1F52}"/>
    <cellStyle name="Comma 2 9 2 2 5 3 3 2" xfId="31952" xr:uid="{12484363-6F0C-4F7D-AF46-9261900BF5B8}"/>
    <cellStyle name="Comma 2 9 2 2 5 3 4" xfId="25618" xr:uid="{302CCFEB-4B61-43D8-A4D2-4B9656EA3875}"/>
    <cellStyle name="Comma 2 9 2 2 5 4" xfId="14902" xr:uid="{77E40ED1-ED5B-459E-B35D-80D78BCC2D3D}"/>
    <cellStyle name="Comma 2 9 2 2 5 4 2" xfId="34063" xr:uid="{205BE695-191D-4C44-A49E-0588A1860C12}"/>
    <cellStyle name="Comma 2 9 2 2 5 5" xfId="8566" xr:uid="{A64EB9C4-A33E-400C-B6E9-A425BDDDAC22}"/>
    <cellStyle name="Comma 2 9 2 2 5 5 2" xfId="27729" xr:uid="{7FFC63DC-1ED3-4DFB-A21B-1A5F2C317FD9}"/>
    <cellStyle name="Comma 2 9 2 2 5 6" xfId="21395" xr:uid="{F5FBBF81-8656-4F64-8BE3-27DC7A2C33C2}"/>
    <cellStyle name="Comma 2 9 2 2 6" xfId="2494" xr:uid="{24A79A05-96C0-49B0-A06B-9F39A68DB8D9}"/>
    <cellStyle name="Comma 2 9 2 2 6 2" xfId="4591" xr:uid="{456EE9BD-0E44-4EA2-A57C-3F51066A4E88}"/>
    <cellStyle name="Comma 2 9 2 2 6 2 2" xfId="17271" xr:uid="{62B9BF61-918E-42F3-830D-C5E03CF711C5}"/>
    <cellStyle name="Comma 2 9 2 2 6 2 2 2" xfId="36432" xr:uid="{2F42F065-ADD0-498F-AA7E-F406D0A5A9D5}"/>
    <cellStyle name="Comma 2 9 2 2 6 2 3" xfId="10935" xr:uid="{5518BB86-DB09-4B34-B5FC-E6EEA326F5A9}"/>
    <cellStyle name="Comma 2 9 2 2 6 2 3 2" xfId="30098" xr:uid="{27826817-C957-4490-8F49-1D3622CF7F1B}"/>
    <cellStyle name="Comma 2 9 2 2 6 2 4" xfId="23764" xr:uid="{4A353228-C73F-4BB2-808E-C70B6B729647}"/>
    <cellStyle name="Comma 2 9 2 2 6 3" xfId="6755" xr:uid="{43360F31-6750-49E1-9EA8-546059BA2804}"/>
    <cellStyle name="Comma 2 9 2 2 6 3 2" xfId="19433" xr:uid="{D113AC93-F4D1-4F8C-A4EA-B25F32EB85AA}"/>
    <cellStyle name="Comma 2 9 2 2 6 3 2 2" xfId="38594" xr:uid="{5B5905AC-BE70-439F-9AC6-137C0D9F241B}"/>
    <cellStyle name="Comma 2 9 2 2 6 3 3" xfId="13097" xr:uid="{331E360A-88EC-410F-BB91-B80890754E38}"/>
    <cellStyle name="Comma 2 9 2 2 6 3 3 2" xfId="32260" xr:uid="{4CDE50EC-BF67-4974-94DA-F4453824605F}"/>
    <cellStyle name="Comma 2 9 2 2 6 3 4" xfId="25926" xr:uid="{B1F79391-D31D-43D3-A2FE-B2B30F01B08C}"/>
    <cellStyle name="Comma 2 9 2 2 6 4" xfId="15210" xr:uid="{07168A4E-5568-4C7C-90B2-30735D5F5B6B}"/>
    <cellStyle name="Comma 2 9 2 2 6 4 2" xfId="34371" xr:uid="{8B7C296A-EAF0-4698-90D9-B0E12C318ABF}"/>
    <cellStyle name="Comma 2 9 2 2 6 5" xfId="8874" xr:uid="{178A1BF2-5FAC-4F7F-B9F9-5204E7BEB595}"/>
    <cellStyle name="Comma 2 9 2 2 6 5 2" xfId="28037" xr:uid="{A0A72BB5-F87A-4AD1-A187-29F0E43DFD1B}"/>
    <cellStyle name="Comma 2 9 2 2 6 6" xfId="21703" xr:uid="{3FAC2F01-854F-4EBE-A4CB-501A3279D739}"/>
    <cellStyle name="Comma 2 9 2 2 7" xfId="3187" xr:uid="{82CB4006-E2A4-4F7C-B438-3893FF3F33C0}"/>
    <cellStyle name="Comma 2 9 2 2 7 2" xfId="15867" xr:uid="{375A6B3A-1667-4BB6-841C-76FDA83DC6A8}"/>
    <cellStyle name="Comma 2 9 2 2 7 2 2" xfId="35028" xr:uid="{1C8FEFEF-04EC-42F9-AF42-E463E50CC3EE}"/>
    <cellStyle name="Comma 2 9 2 2 7 3" xfId="9531" xr:uid="{EA8A52A6-1907-4C42-8FE0-40DB97752F11}"/>
    <cellStyle name="Comma 2 9 2 2 7 3 2" xfId="28694" xr:uid="{C34DA4B0-A5EC-4874-87A2-8E53A0C0E0D4}"/>
    <cellStyle name="Comma 2 9 2 2 7 4" xfId="22360" xr:uid="{0FA1861F-158D-4736-819A-4B2C66E5815F}"/>
    <cellStyle name="Comma 2 9 2 2 8" xfId="5287" xr:uid="{C0B83DA2-D558-4FDB-BD2A-72B2CAE73981}"/>
    <cellStyle name="Comma 2 9 2 2 8 2" xfId="17965" xr:uid="{D23686F8-97AD-4DAC-AFB9-E3501B1BB0CC}"/>
    <cellStyle name="Comma 2 9 2 2 8 2 2" xfId="37126" xr:uid="{DB9763C7-F92D-4DC4-AC0A-A8DBE4497375}"/>
    <cellStyle name="Comma 2 9 2 2 8 3" xfId="11629" xr:uid="{3EC37588-24E6-4C12-94CB-AA9F778C0F57}"/>
    <cellStyle name="Comma 2 9 2 2 8 3 2" xfId="30792" xr:uid="{9DB1C114-22FE-4590-9BCE-CF5143D02842}"/>
    <cellStyle name="Comma 2 9 2 2 8 4" xfId="24458" xr:uid="{4BF6B95B-0ABC-422A-8808-BD40B82C6396}"/>
    <cellStyle name="Comma 2 9 2 2 9" xfId="13806" xr:uid="{FC7AA73C-5958-4AB9-BAA5-34057B6D4C6C}"/>
    <cellStyle name="Comma 2 9 2 2 9 2" xfId="32967" xr:uid="{69B00383-F559-448D-9C2A-C850729084CD}"/>
    <cellStyle name="Comma 2 9 2 3" xfId="851" xr:uid="{1F6D9831-AEFC-4031-8E05-5BA8D2D31D54}"/>
    <cellStyle name="Comma 2 9 2 3 2" xfId="3299" xr:uid="{4FB39AE5-91D4-49C6-B545-942F1BD280E0}"/>
    <cellStyle name="Comma 2 9 2 3 2 2" xfId="15979" xr:uid="{8A832370-3E8D-4F91-8B8D-6FA6791B5BD9}"/>
    <cellStyle name="Comma 2 9 2 3 2 2 2" xfId="35140" xr:uid="{E04D8005-B7B1-42C2-B04B-F06590C1B0CD}"/>
    <cellStyle name="Comma 2 9 2 3 2 3" xfId="9643" xr:uid="{B3DD0466-555E-419B-9D7D-679235CFAD3F}"/>
    <cellStyle name="Comma 2 9 2 3 2 3 2" xfId="28806" xr:uid="{E22139FF-931F-412F-891D-9DFDBA827A21}"/>
    <cellStyle name="Comma 2 9 2 3 2 4" xfId="22472" xr:uid="{4C503BAA-A6DD-4629-B002-707BEDCB3E17}"/>
    <cellStyle name="Comma 2 9 2 3 3" xfId="5399" xr:uid="{2CFCBC9D-28D3-485C-A60E-F492C07F158D}"/>
    <cellStyle name="Comma 2 9 2 3 3 2" xfId="18077" xr:uid="{A722F571-0DE0-4859-9F31-854069A51A71}"/>
    <cellStyle name="Comma 2 9 2 3 3 2 2" xfId="37238" xr:uid="{36387AFD-5D1E-44E5-9BCD-499E3B6B9B18}"/>
    <cellStyle name="Comma 2 9 2 3 3 3" xfId="11741" xr:uid="{7FF63FF4-AC8B-4473-8E5E-1D0CA2D2B5DB}"/>
    <cellStyle name="Comma 2 9 2 3 3 3 2" xfId="30904" xr:uid="{CA9C0AE0-1DCC-4AD5-BE19-7ED834A813D1}"/>
    <cellStyle name="Comma 2 9 2 3 3 4" xfId="24570" xr:uid="{505ADD33-A609-404E-BEFA-8759B9511DC5}"/>
    <cellStyle name="Comma 2 9 2 3 4" xfId="13918" xr:uid="{0FBB4B13-FCDB-4BDE-B31D-C7D261B973F5}"/>
    <cellStyle name="Comma 2 9 2 3 4 2" xfId="33079" xr:uid="{C09BD57D-E1D9-4783-8CDC-16982A473B58}"/>
    <cellStyle name="Comma 2 9 2 3 5" xfId="7582" xr:uid="{018D2A80-1613-460D-90DB-92DA935FDC99}"/>
    <cellStyle name="Comma 2 9 2 3 5 2" xfId="26745" xr:uid="{98C28C6E-55AB-45F0-9BEE-593F53DF7884}"/>
    <cellStyle name="Comma 2 9 2 3 6" xfId="20411" xr:uid="{2B0A6F6B-7C79-4C9B-ABC0-56E7E64AC46A}"/>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2 2" xfId="35635" xr:uid="{9685299B-FC7F-4DA9-8B10-974D5551BDAA}"/>
    <cellStyle name="Comma 2 9 2 5 2 3" xfId="10138" xr:uid="{BF21781E-D968-4C5F-94DF-748A0B43EB6E}"/>
    <cellStyle name="Comma 2 9 2 5 2 3 2" xfId="29301" xr:uid="{1DA7827F-165B-4F8E-9792-E635FC0FE7CD}"/>
    <cellStyle name="Comma 2 9 2 5 2 4" xfId="22967" xr:uid="{E116DC98-52C0-435B-8479-90A8048E416A}"/>
    <cellStyle name="Comma 2 9 2 5 3" xfId="5917" xr:uid="{7382C438-6766-406C-A2A2-6604641F14F2}"/>
    <cellStyle name="Comma 2 9 2 5 3 2" xfId="18595" xr:uid="{C86FAAB0-A48B-43C9-9160-CE5ABEB56651}"/>
    <cellStyle name="Comma 2 9 2 5 3 2 2" xfId="37756" xr:uid="{7B6239B9-1C7C-445E-883E-FE9263779A43}"/>
    <cellStyle name="Comma 2 9 2 5 3 3" xfId="12259" xr:uid="{2A73B578-E0B1-4B7E-8CDF-96F620A37553}"/>
    <cellStyle name="Comma 2 9 2 5 3 3 2" xfId="31422" xr:uid="{ADD24DC9-0C2E-46FE-96BC-94541BAF6D32}"/>
    <cellStyle name="Comma 2 9 2 5 3 4" xfId="25088" xr:uid="{20639AA6-7B42-4FEE-8435-0C9A2B094F72}"/>
    <cellStyle name="Comma 2 9 2 5 4" xfId="14413" xr:uid="{0F4959DB-E91C-4E2C-81E2-2625CE69CD27}"/>
    <cellStyle name="Comma 2 9 2 5 4 2" xfId="33574" xr:uid="{2B6E401F-61AE-44BD-82D1-7F53EE9FD712}"/>
    <cellStyle name="Comma 2 9 2 5 5" xfId="8077" xr:uid="{B4B12C47-1D2F-4FD6-884F-00F790DDEB0E}"/>
    <cellStyle name="Comma 2 9 2 5 5 2" xfId="27240" xr:uid="{A3ABE0E6-C0A3-4A84-9DE7-9DD6160AA1B0}"/>
    <cellStyle name="Comma 2 9 2 5 6" xfId="20906" xr:uid="{A37B9A78-6CE7-4844-A3A4-7357B3E4D193}"/>
    <cellStyle name="Comma 2 9 2 6" xfId="2003" xr:uid="{AA38AB8F-1D1F-49F7-83BF-ABF6D1E31908}"/>
    <cellStyle name="Comma 2 9 2 6 2" xfId="4102" xr:uid="{ED0CC30D-D02F-455A-9DEE-B7017392C738}"/>
    <cellStyle name="Comma 2 9 2 6 2 2" xfId="16782" xr:uid="{6D2B31F2-6D5E-499E-954E-62E090EFF6D2}"/>
    <cellStyle name="Comma 2 9 2 6 2 2 2" xfId="35943" xr:uid="{D2511166-D795-4C67-A05B-A8F04E5C10FB}"/>
    <cellStyle name="Comma 2 9 2 6 2 3" xfId="10446" xr:uid="{80CE0EFE-8E44-4CD4-8E2C-672334FA4772}"/>
    <cellStyle name="Comma 2 9 2 6 2 3 2" xfId="29609" xr:uid="{06E25DD9-F4C9-41B1-817A-30A6B142F87E}"/>
    <cellStyle name="Comma 2 9 2 6 2 4" xfId="23275" xr:uid="{FE7472E4-1B51-4E62-AA44-0CBC1A5EE182}"/>
    <cellStyle name="Comma 2 9 2 6 3" xfId="6266" xr:uid="{854576ED-7673-4323-9793-0C2581BBC6F9}"/>
    <cellStyle name="Comma 2 9 2 6 3 2" xfId="18944" xr:uid="{5B782B2D-03A0-4108-A3B4-77B272D24831}"/>
    <cellStyle name="Comma 2 9 2 6 3 2 2" xfId="38105" xr:uid="{46E78585-C4B0-43B0-AE5F-F3229903FD72}"/>
    <cellStyle name="Comma 2 9 2 6 3 3" xfId="12608" xr:uid="{CF95814D-DB85-4F59-A222-EC2541219A8A}"/>
    <cellStyle name="Comma 2 9 2 6 3 3 2" xfId="31771" xr:uid="{36AFA4E2-F943-4BA6-9391-D86F830C9973}"/>
    <cellStyle name="Comma 2 9 2 6 3 4" xfId="25437" xr:uid="{A4694F3B-2233-4121-BEC1-35686B16232F}"/>
    <cellStyle name="Comma 2 9 2 6 4" xfId="14721" xr:uid="{30AA2DF6-AA3A-4EC7-B869-2603322BBB0F}"/>
    <cellStyle name="Comma 2 9 2 6 4 2" xfId="33882" xr:uid="{ADE1EDFC-7EBF-479A-83C4-0A30F1E53FD1}"/>
    <cellStyle name="Comma 2 9 2 6 5" xfId="8385" xr:uid="{D8ADD0EC-7092-4FB0-874F-EDBE79D4DB00}"/>
    <cellStyle name="Comma 2 9 2 6 5 2" xfId="27548" xr:uid="{C2694BA4-3F56-4332-BFE0-C14B925D97C3}"/>
    <cellStyle name="Comma 2 9 2 6 6" xfId="21214" xr:uid="{7CF802BD-ABD9-40BD-8065-73329F3BA634}"/>
    <cellStyle name="Comma 2 9 2 7" xfId="2313" xr:uid="{D891E798-D8B7-4EB3-B208-37A5434B400B}"/>
    <cellStyle name="Comma 2 9 2 7 2" xfId="4410" xr:uid="{140514B1-00B2-41A4-A8A5-4CA7218CD899}"/>
    <cellStyle name="Comma 2 9 2 7 2 2" xfId="17090" xr:uid="{A9D55EF7-CEDC-4ACC-A76F-07BE922CF05C}"/>
    <cellStyle name="Comma 2 9 2 7 2 2 2" xfId="36251" xr:uid="{862FA312-9795-4A2C-AEEA-7B7A3CC404DC}"/>
    <cellStyle name="Comma 2 9 2 7 2 3" xfId="10754" xr:uid="{68190369-2B15-49D2-BC19-65FFD849F162}"/>
    <cellStyle name="Comma 2 9 2 7 2 3 2" xfId="29917" xr:uid="{76034A4C-C190-4413-ACAB-AA5CD4892CE7}"/>
    <cellStyle name="Comma 2 9 2 7 2 4" xfId="23583" xr:uid="{6EFF06D9-4689-40A0-8BB7-6A587503A167}"/>
    <cellStyle name="Comma 2 9 2 7 3" xfId="6574" xr:uid="{949255CF-C16A-487E-8CEB-FEF138FEE16D}"/>
    <cellStyle name="Comma 2 9 2 7 3 2" xfId="19252" xr:uid="{5F266E13-413E-4CB2-9A72-E0E765E99FD4}"/>
    <cellStyle name="Comma 2 9 2 7 3 2 2" xfId="38413" xr:uid="{4CFC3580-E5AF-4F25-ACD3-84C0820C2AAD}"/>
    <cellStyle name="Comma 2 9 2 7 3 3" xfId="12916" xr:uid="{DE269D3A-AD66-475B-A895-F51AEB8156D5}"/>
    <cellStyle name="Comma 2 9 2 7 3 3 2" xfId="32079" xr:uid="{A5098412-9894-45CA-8BB7-345B1E2A65DC}"/>
    <cellStyle name="Comma 2 9 2 7 3 4" xfId="25745" xr:uid="{69E034D7-BC75-4300-966F-C28D2F869925}"/>
    <cellStyle name="Comma 2 9 2 7 4" xfId="15029" xr:uid="{C4662582-4511-4E27-9AB6-E15D4923BF34}"/>
    <cellStyle name="Comma 2 9 2 7 4 2" xfId="34190" xr:uid="{1FBB0AB2-11A3-432C-BFA1-F374EC80365A}"/>
    <cellStyle name="Comma 2 9 2 7 5" xfId="8693" xr:uid="{E0D614CB-8FFC-45F6-9320-8C4E5FDE2FDA}"/>
    <cellStyle name="Comma 2 9 2 7 5 2" xfId="27856" xr:uid="{A05ACAC5-1DC3-46C5-B25B-5F8C215B60D4}"/>
    <cellStyle name="Comma 2 9 2 7 6" xfId="21522" xr:uid="{B5CC98B5-35F1-40A6-AA3F-A048BE841287}"/>
    <cellStyle name="Comma 2 9 2 8" xfId="3065" xr:uid="{27FB4A8E-EFA6-4E31-9CD6-AA4806ADCC60}"/>
    <cellStyle name="Comma 2 9 2 8 2" xfId="15745" xr:uid="{50E82227-C6AF-4B6E-8014-7064E7A67281}"/>
    <cellStyle name="Comma 2 9 2 8 2 2" xfId="34906" xr:uid="{8BC767E3-62E5-409F-AF1B-F51B24E13918}"/>
    <cellStyle name="Comma 2 9 2 8 3" xfId="9409" xr:uid="{FF36A502-4CA8-4E92-8B51-29A9EB9EEC1C}"/>
    <cellStyle name="Comma 2 9 2 8 3 2" xfId="28572" xr:uid="{914A7BB7-3E7F-4F70-805D-F2126B775D84}"/>
    <cellStyle name="Comma 2 9 2 8 4" xfId="22238" xr:uid="{B322CC52-10AE-4EE0-8AF1-60872DA5039D}"/>
    <cellStyle name="Comma 2 9 2 9" xfId="5162" xr:uid="{EAC12515-7D2B-4B47-95FE-68B66A4488ED}"/>
    <cellStyle name="Comma 2 9 2 9 2" xfId="17840" xr:uid="{AAE89F9A-9EF6-40CA-9B4F-C5638F8F187B}"/>
    <cellStyle name="Comma 2 9 2 9 2 2" xfId="37001" xr:uid="{A4BB8792-CEC1-451E-846A-EA7FE952B1D6}"/>
    <cellStyle name="Comma 2 9 2 9 3" xfId="11504" xr:uid="{E9B4BCB2-D138-4FA5-932B-E69CC8E22168}"/>
    <cellStyle name="Comma 2 9 2 9 3 2" xfId="30667" xr:uid="{84439E1C-194F-48E7-BE88-4DE0AC2B2197}"/>
    <cellStyle name="Comma 2 9 2 9 4" xfId="24333" xr:uid="{3B6179D0-AE9E-48B2-9A91-CD0F57191D00}"/>
    <cellStyle name="Comma 2 9 3" xfId="668" xr:uid="{1C08E35E-9125-4F7C-9527-007EFCC9A762}"/>
    <cellStyle name="Comma 2 9 3 10" xfId="7416" xr:uid="{2D8FE8EA-A8E2-45C1-B7A6-FC81FFD8BB33}"/>
    <cellStyle name="Comma 2 9 3 10 2" xfId="26579" xr:uid="{10541729-1F26-477F-89FC-BDC9C29746C0}"/>
    <cellStyle name="Comma 2 9 3 11" xfId="20245" xr:uid="{982B01EC-8DBD-4E01-ABF6-42438256B7A6}"/>
    <cellStyle name="Comma 2 9 3 2" xfId="986" xr:uid="{1EAB81A6-CE2F-4B4D-8EA4-6C153A9DBF71}"/>
    <cellStyle name="Comma 2 9 3 2 2" xfId="3426" xr:uid="{3F2A348E-11AE-4ACA-AA9E-4E8B03C01710}"/>
    <cellStyle name="Comma 2 9 3 2 2 2" xfId="16106" xr:uid="{3EDE94FB-DA70-40A5-839F-5741807F786F}"/>
    <cellStyle name="Comma 2 9 3 2 2 2 2" xfId="35267" xr:uid="{174EAE36-134F-41DB-B34B-28B35002E30E}"/>
    <cellStyle name="Comma 2 9 3 2 2 3" xfId="9770" xr:uid="{B39D1B53-615F-463A-BFC4-7B37C7704632}"/>
    <cellStyle name="Comma 2 9 3 2 2 3 2" xfId="28933" xr:uid="{399FDE48-5261-42A2-AFFF-C106221D0654}"/>
    <cellStyle name="Comma 2 9 3 2 2 4" xfId="22599" xr:uid="{46ABCBF0-3C96-473B-989D-318C96E4A05C}"/>
    <cellStyle name="Comma 2 9 3 2 3" xfId="5529" xr:uid="{2B924F37-16DE-47A8-A601-33BF4350E425}"/>
    <cellStyle name="Comma 2 9 3 2 3 2" xfId="18207" xr:uid="{A9963D78-6D3B-4E5B-B93E-B00DB312B2DD}"/>
    <cellStyle name="Comma 2 9 3 2 3 2 2" xfId="37368" xr:uid="{0558F3D8-F844-4ED1-8E70-84B30062CD2D}"/>
    <cellStyle name="Comma 2 9 3 2 3 3" xfId="11871" xr:uid="{EA9B43D8-B0D0-4DF0-9B2F-379B8BACAF1D}"/>
    <cellStyle name="Comma 2 9 3 2 3 3 2" xfId="31034" xr:uid="{9263470F-2A1A-4A5A-9644-EBFA4BF87045}"/>
    <cellStyle name="Comma 2 9 3 2 3 4" xfId="24700" xr:uid="{A32D4075-AACD-4701-A70B-154589FF1661}"/>
    <cellStyle name="Comma 2 9 3 2 4" xfId="14045" xr:uid="{1CD951E3-1525-4CDA-9056-5DFD7791FF8C}"/>
    <cellStyle name="Comma 2 9 3 2 4 2" xfId="33206" xr:uid="{1FD62BD2-4612-4E79-8F91-3631A3BBA507}"/>
    <cellStyle name="Comma 2 9 3 2 5" xfId="7709" xr:uid="{3569A823-1EE8-4BA8-8CE6-38B437A10391}"/>
    <cellStyle name="Comma 2 9 3 2 5 2" xfId="26872" xr:uid="{C23225B2-E246-4861-B5A5-3F3972133512}"/>
    <cellStyle name="Comma 2 9 3 2 6" xfId="20538" xr:uid="{C122FC3F-4C0E-423A-9B37-85C153FC8E6B}"/>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2 2" xfId="35762" xr:uid="{E3C2D94C-CAA4-481C-A6F8-378B4E32B6FA}"/>
    <cellStyle name="Comma 2 9 3 4 2 3" xfId="10265" xr:uid="{E0CCBF64-4009-4AD2-BC48-211A28EAA183}"/>
    <cellStyle name="Comma 2 9 3 4 2 3 2" xfId="29428" xr:uid="{62C6E344-2755-4DDC-B03F-A7FF5E1DFDE5}"/>
    <cellStyle name="Comma 2 9 3 4 2 4" xfId="23094" xr:uid="{34CA8B17-B94C-4BCD-B7CD-DAD5E2353DE3}"/>
    <cellStyle name="Comma 2 9 3 4 3" xfId="6044" xr:uid="{94E89164-8386-4CDC-8381-AB56F796407D}"/>
    <cellStyle name="Comma 2 9 3 4 3 2" xfId="18722" xr:uid="{E71FC101-101B-4994-808B-1EC9838F6725}"/>
    <cellStyle name="Comma 2 9 3 4 3 2 2" xfId="37883" xr:uid="{329382E7-F961-4D42-91C0-2A4CD6CF280B}"/>
    <cellStyle name="Comma 2 9 3 4 3 3" xfId="12386" xr:uid="{0C71A9C4-02FB-4CB3-9D9C-EED563A35DCE}"/>
    <cellStyle name="Comma 2 9 3 4 3 3 2" xfId="31549" xr:uid="{B6AC8413-8656-42B3-9450-0CF2B7A55E60}"/>
    <cellStyle name="Comma 2 9 3 4 3 4" xfId="25215" xr:uid="{91B25A3C-8703-4958-B97D-EB565D79D2F7}"/>
    <cellStyle name="Comma 2 9 3 4 4" xfId="14540" xr:uid="{30068A8E-052C-4717-8470-83CCBD84F2CD}"/>
    <cellStyle name="Comma 2 9 3 4 4 2" xfId="33701" xr:uid="{C32CE3E6-900D-43C8-A231-381E8134EAB4}"/>
    <cellStyle name="Comma 2 9 3 4 5" xfId="8204" xr:uid="{2BE63CAE-817F-4F93-85DA-00D4AE9FD1FF}"/>
    <cellStyle name="Comma 2 9 3 4 5 2" xfId="27367" xr:uid="{514CE13A-37E3-4F63-B4E6-5A4484ADE20E}"/>
    <cellStyle name="Comma 2 9 3 4 6" xfId="21033" xr:uid="{F563D47E-3067-41AB-80BC-FD564CD0CDCE}"/>
    <cellStyle name="Comma 2 9 3 5" xfId="2130" xr:uid="{0F28C0BA-E8D1-4579-8419-32F16A0D0852}"/>
    <cellStyle name="Comma 2 9 3 5 2" xfId="4229" xr:uid="{C8C302F7-7F0B-4503-AB12-D961A9352EE7}"/>
    <cellStyle name="Comma 2 9 3 5 2 2" xfId="16909" xr:uid="{F88D20D7-2F5F-49AC-B026-61ECE883F748}"/>
    <cellStyle name="Comma 2 9 3 5 2 2 2" xfId="36070" xr:uid="{98A6FC0B-D963-49D0-9EE4-B43A67BB3207}"/>
    <cellStyle name="Comma 2 9 3 5 2 3" xfId="10573" xr:uid="{B87B0BF9-A28C-4D9F-9BDB-BE5E4E5F56BA}"/>
    <cellStyle name="Comma 2 9 3 5 2 3 2" xfId="29736" xr:uid="{84AD2530-A84A-4A29-83E6-0C86961F4F4E}"/>
    <cellStyle name="Comma 2 9 3 5 2 4" xfId="23402" xr:uid="{8FE9A416-6F5E-44DB-98BC-49DFFE1E6CD2}"/>
    <cellStyle name="Comma 2 9 3 5 3" xfId="6393" xr:uid="{C4CE8DFD-8EED-431C-A148-FE8D14CF2B53}"/>
    <cellStyle name="Comma 2 9 3 5 3 2" xfId="19071" xr:uid="{48721D12-D7AC-4A92-9D4E-7C97C421F3EF}"/>
    <cellStyle name="Comma 2 9 3 5 3 2 2" xfId="38232" xr:uid="{FCAC79D8-E7EC-4FA9-80FD-A5BCCBE1BB13}"/>
    <cellStyle name="Comma 2 9 3 5 3 3" xfId="12735" xr:uid="{C92C78F9-CC4A-43DF-986E-83638225FFC1}"/>
    <cellStyle name="Comma 2 9 3 5 3 3 2" xfId="31898" xr:uid="{E6F66629-C0C8-4505-80CA-F5837DE32B64}"/>
    <cellStyle name="Comma 2 9 3 5 3 4" xfId="25564" xr:uid="{1E5C24CF-3291-45E2-9A31-2CB36ACDE438}"/>
    <cellStyle name="Comma 2 9 3 5 4" xfId="14848" xr:uid="{F3D7EAC3-34D1-4376-B2D1-6EF588C35D11}"/>
    <cellStyle name="Comma 2 9 3 5 4 2" xfId="34009" xr:uid="{EFDE311D-9DE7-45EE-B697-8E9D27A4B5AB}"/>
    <cellStyle name="Comma 2 9 3 5 5" xfId="8512" xr:uid="{F886D52F-73EB-4F63-BF24-BC5BD23F0E7C}"/>
    <cellStyle name="Comma 2 9 3 5 5 2" xfId="27675" xr:uid="{17DDB7F7-2528-4E2E-9E63-FD626B78D109}"/>
    <cellStyle name="Comma 2 9 3 5 6" xfId="21341" xr:uid="{B454284C-4821-4BED-9D9C-CD5125902894}"/>
    <cellStyle name="Comma 2 9 3 6" xfId="2440" xr:uid="{6592BD06-69AC-4C38-A148-4B9795C7855F}"/>
    <cellStyle name="Comma 2 9 3 6 2" xfId="4537" xr:uid="{E85E7B45-4A47-4F0F-9827-93C9C28F15CB}"/>
    <cellStyle name="Comma 2 9 3 6 2 2" xfId="17217" xr:uid="{B24AADCE-5BC3-453F-9714-07ABFEDBBEF9}"/>
    <cellStyle name="Comma 2 9 3 6 2 2 2" xfId="36378" xr:uid="{8DEA6EDA-E7A9-4DC2-B8E6-6B4C6F654A5D}"/>
    <cellStyle name="Comma 2 9 3 6 2 3" xfId="10881" xr:uid="{9803107F-B0E5-4862-AFB0-451F8609C25F}"/>
    <cellStyle name="Comma 2 9 3 6 2 3 2" xfId="30044" xr:uid="{3EA22967-A44F-4BFC-AB7E-727D344356E7}"/>
    <cellStyle name="Comma 2 9 3 6 2 4" xfId="23710" xr:uid="{E18B0F63-810F-4A97-B85A-DC859528BBF3}"/>
    <cellStyle name="Comma 2 9 3 6 3" xfId="6701" xr:uid="{64D44F28-FD33-493A-976A-6473550BB457}"/>
    <cellStyle name="Comma 2 9 3 6 3 2" xfId="19379" xr:uid="{D71354F2-4208-45F3-A62E-05C5AE7CDBC6}"/>
    <cellStyle name="Comma 2 9 3 6 3 2 2" xfId="38540" xr:uid="{D2AE7BB0-1113-4A39-9ABB-A5242F11A191}"/>
    <cellStyle name="Comma 2 9 3 6 3 3" xfId="13043" xr:uid="{A43FDEED-5CFF-4258-82F0-A55D8E32D83A}"/>
    <cellStyle name="Comma 2 9 3 6 3 3 2" xfId="32206" xr:uid="{99F54BD3-FD74-4169-840F-182FE7B07BDA}"/>
    <cellStyle name="Comma 2 9 3 6 3 4" xfId="25872" xr:uid="{F9BE6094-F3DF-425D-AE72-FE456C8D90C7}"/>
    <cellStyle name="Comma 2 9 3 6 4" xfId="15156" xr:uid="{68A8986A-A493-4A86-9729-7FE05CFC88FD}"/>
    <cellStyle name="Comma 2 9 3 6 4 2" xfId="34317" xr:uid="{1D36F2B6-D870-4345-A536-C12D8A623686}"/>
    <cellStyle name="Comma 2 9 3 6 5" xfId="8820" xr:uid="{04113564-AA95-4FB7-B682-96D431ED76D1}"/>
    <cellStyle name="Comma 2 9 3 6 5 2" xfId="27983" xr:uid="{B85CF962-0241-4EEF-BAA6-D7D0DFC3624C}"/>
    <cellStyle name="Comma 2 9 3 6 6" xfId="21649" xr:uid="{FDF691BD-2A68-48C7-84FF-BBD043337DEA}"/>
    <cellStyle name="Comma 2 9 3 7" xfId="3133" xr:uid="{A5E6B938-BFC8-4C75-B591-B42A01C557E4}"/>
    <cellStyle name="Comma 2 9 3 7 2" xfId="15813" xr:uid="{1816F0D0-B535-4C9E-A21C-91468E2E0C73}"/>
    <cellStyle name="Comma 2 9 3 7 2 2" xfId="34974" xr:uid="{73274B44-1A35-455D-BD1C-6271135A8CEC}"/>
    <cellStyle name="Comma 2 9 3 7 3" xfId="9477" xr:uid="{480FF40B-D59A-4035-8AAC-ED39ED73B13E}"/>
    <cellStyle name="Comma 2 9 3 7 3 2" xfId="28640" xr:uid="{97A41F2B-CEF9-40CE-B5D9-00C6716055D8}"/>
    <cellStyle name="Comma 2 9 3 7 4" xfId="22306" xr:uid="{773B35F1-B8DA-49E1-954D-617AA4999C54}"/>
    <cellStyle name="Comma 2 9 3 8" xfId="5232" xr:uid="{3D03E865-98D5-44A0-802D-83DD91F406D1}"/>
    <cellStyle name="Comma 2 9 3 8 2" xfId="17910" xr:uid="{DDAC294E-640F-488F-B3E2-0A052A131957}"/>
    <cellStyle name="Comma 2 9 3 8 2 2" xfId="37071" xr:uid="{DD431C50-9160-42E7-97CC-8BEBD9F31AE9}"/>
    <cellStyle name="Comma 2 9 3 8 3" xfId="11574" xr:uid="{346DD937-DE10-40F4-8204-27DE5A2D346D}"/>
    <cellStyle name="Comma 2 9 3 8 3 2" xfId="30737" xr:uid="{17DA9FBB-8968-496B-8D07-86E46203EDAF}"/>
    <cellStyle name="Comma 2 9 3 8 4" xfId="24403" xr:uid="{327A68E9-34B0-41E5-AE3E-25DCCBFD1660}"/>
    <cellStyle name="Comma 2 9 3 9" xfId="13752" xr:uid="{E0372EF3-7DE7-436B-9F3B-3689CC26B96C}"/>
    <cellStyle name="Comma 2 9 3 9 2" xfId="32913" xr:uid="{A6CC2DE1-F271-4334-821F-5D79B42621AB}"/>
    <cellStyle name="Comma 2 9 4" xfId="797" xr:uid="{2C04287B-99DA-41D1-9BE7-5D435D86FD6A}"/>
    <cellStyle name="Comma 2 9 4 2" xfId="3245" xr:uid="{95785FC0-AA6E-4271-A7FA-6557A05ABD00}"/>
    <cellStyle name="Comma 2 9 4 2 2" xfId="15925" xr:uid="{667F7C5C-1D9A-47EA-9A3A-1A6B236AAC17}"/>
    <cellStyle name="Comma 2 9 4 2 2 2" xfId="35086" xr:uid="{3DFAECD2-1348-4E64-A734-9DB1487DA801}"/>
    <cellStyle name="Comma 2 9 4 2 3" xfId="9589" xr:uid="{D19BF327-A5B4-4044-9207-49A8342A151A}"/>
    <cellStyle name="Comma 2 9 4 2 3 2" xfId="28752" xr:uid="{AE465824-767B-4930-B787-001ABAE5ECC9}"/>
    <cellStyle name="Comma 2 9 4 2 4" xfId="22418" xr:uid="{225B4B85-64CE-425C-B67D-FD7F56FD17B1}"/>
    <cellStyle name="Comma 2 9 4 3" xfId="5345" xr:uid="{553BA16C-75D7-4AAC-9173-69FEE51DA9DD}"/>
    <cellStyle name="Comma 2 9 4 3 2" xfId="18023" xr:uid="{A57B955C-0D70-42AD-B7E5-B894290A058E}"/>
    <cellStyle name="Comma 2 9 4 3 2 2" xfId="37184" xr:uid="{C355C8EE-9938-4E45-BB12-7C433FE1E30B}"/>
    <cellStyle name="Comma 2 9 4 3 3" xfId="11687" xr:uid="{FB3F7770-AC39-4E26-87F9-A122533FC633}"/>
    <cellStyle name="Comma 2 9 4 3 3 2" xfId="30850" xr:uid="{3FA3CFC7-CFB4-4DBF-B006-9EF64D60655B}"/>
    <cellStyle name="Comma 2 9 4 3 4" xfId="24516" xr:uid="{E4388EBA-60E3-4FDA-AC33-BFBF702EC981}"/>
    <cellStyle name="Comma 2 9 4 4" xfId="13864" xr:uid="{C131CAB2-D5B9-4C97-A66F-05D7529FD8EA}"/>
    <cellStyle name="Comma 2 9 4 4 2" xfId="33025" xr:uid="{EDCCE1A6-43A5-4A29-8D6D-992EB2592D90}"/>
    <cellStyle name="Comma 2 9 4 5" xfId="7528" xr:uid="{447FC7A2-EAE8-4E98-AA83-03B6A145D482}"/>
    <cellStyle name="Comma 2 9 4 5 2" xfId="26691" xr:uid="{1341C773-B6FE-4F3C-A530-D4E36085C0FC}"/>
    <cellStyle name="Comma 2 9 4 6" xfId="20357" xr:uid="{95B7935D-5E7A-4ABB-936F-B72DE96046B6}"/>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2 2" xfId="35581" xr:uid="{93A7B796-3CA9-4024-B6ED-265FA6A3C0CE}"/>
    <cellStyle name="Comma 2 9 6 2 3" xfId="10084" xr:uid="{FABC181D-99E4-4041-AE0E-CC5D460064C7}"/>
    <cellStyle name="Comma 2 9 6 2 3 2" xfId="29247" xr:uid="{C6004E21-71D8-4E62-92E3-F434942926C5}"/>
    <cellStyle name="Comma 2 9 6 2 4" xfId="22913" xr:uid="{D9A704BE-7548-425A-B739-A2D7B49248BB}"/>
    <cellStyle name="Comma 2 9 6 3" xfId="5863" xr:uid="{1BB23ABF-C77D-4675-84A8-D29D92E3F02A}"/>
    <cellStyle name="Comma 2 9 6 3 2" xfId="18541" xr:uid="{7D32631E-E6D8-485E-8A0F-589C8C48E7B8}"/>
    <cellStyle name="Comma 2 9 6 3 2 2" xfId="37702" xr:uid="{09EC5C0A-0DC6-4665-B084-A9DA7F74C254}"/>
    <cellStyle name="Comma 2 9 6 3 3" xfId="12205" xr:uid="{D1189775-E860-4E77-AB47-7266C938F294}"/>
    <cellStyle name="Comma 2 9 6 3 3 2" xfId="31368" xr:uid="{20C2D6A1-2499-4FE6-A0A1-B228F57CCC29}"/>
    <cellStyle name="Comma 2 9 6 3 4" xfId="25034" xr:uid="{C90B0672-A916-440A-968A-1400890C890E}"/>
    <cellStyle name="Comma 2 9 6 4" xfId="14359" xr:uid="{4C3E42FF-79A8-4826-A25F-A0C3D16A5E83}"/>
    <cellStyle name="Comma 2 9 6 4 2" xfId="33520" xr:uid="{A4A31DDB-746D-4765-9FCD-3ED9C283E66F}"/>
    <cellStyle name="Comma 2 9 6 5" xfId="8023" xr:uid="{3310715A-182F-4466-87B9-9670C088B381}"/>
    <cellStyle name="Comma 2 9 6 5 2" xfId="27186" xr:uid="{F8032910-9BAF-4C7E-83F4-F4755C38AF6C}"/>
    <cellStyle name="Comma 2 9 6 6" xfId="20852" xr:uid="{755F0023-F714-4496-A038-C8581B17DA2B}"/>
    <cellStyle name="Comma 2 9 7" xfId="1949" xr:uid="{B54BA01E-9664-47E0-AF57-B61189758215}"/>
    <cellStyle name="Comma 2 9 7 2" xfId="4048" xr:uid="{B37EC316-6F4D-49B4-8B8D-8097C55E98A2}"/>
    <cellStyle name="Comma 2 9 7 2 2" xfId="16728" xr:uid="{D30ABFBE-826A-45D0-83DF-6ACC551439C3}"/>
    <cellStyle name="Comma 2 9 7 2 2 2" xfId="35889" xr:uid="{9090E0B5-9E3A-4754-A172-C84F871AA51A}"/>
    <cellStyle name="Comma 2 9 7 2 3" xfId="10392" xr:uid="{BBAE37E0-D885-4EE1-A198-0CA977FDF42D}"/>
    <cellStyle name="Comma 2 9 7 2 3 2" xfId="29555" xr:uid="{CDA92A7A-75CB-4178-A869-271D1CAA7C53}"/>
    <cellStyle name="Comma 2 9 7 2 4" xfId="23221" xr:uid="{780357DA-59CB-41A9-BBC5-C5026E9483A2}"/>
    <cellStyle name="Comma 2 9 7 3" xfId="6212" xr:uid="{A0268C21-AD6F-4ABA-994E-657FC310F81A}"/>
    <cellStyle name="Comma 2 9 7 3 2" xfId="18890" xr:uid="{32F9D207-A092-4189-A00F-877DABA22E54}"/>
    <cellStyle name="Comma 2 9 7 3 2 2" xfId="38051" xr:uid="{6967E424-D370-4F47-95E3-33285E0FDBEE}"/>
    <cellStyle name="Comma 2 9 7 3 3" xfId="12554" xr:uid="{0DD09D35-10B0-491A-A0AC-BC4CE6489F7F}"/>
    <cellStyle name="Comma 2 9 7 3 3 2" xfId="31717" xr:uid="{051E1EA2-99E1-4BC8-AB54-0D0151BDCEFF}"/>
    <cellStyle name="Comma 2 9 7 3 4" xfId="25383" xr:uid="{4449F211-5AC3-4843-A0E4-87D562D60981}"/>
    <cellStyle name="Comma 2 9 7 4" xfId="14667" xr:uid="{92160788-D1A6-479B-8B51-CD250193D9A6}"/>
    <cellStyle name="Comma 2 9 7 4 2" xfId="33828" xr:uid="{D4F912AF-AA92-4FA0-A29D-E80CDAF5905A}"/>
    <cellStyle name="Comma 2 9 7 5" xfId="8331" xr:uid="{3F327EA6-E500-4661-9B2C-017F2938B9E7}"/>
    <cellStyle name="Comma 2 9 7 5 2" xfId="27494" xr:uid="{F43D1B07-D9E9-4E38-893D-CB5FAA716844}"/>
    <cellStyle name="Comma 2 9 7 6" xfId="21160" xr:uid="{7BA2874E-9F35-436D-A704-5F9D815F1B3C}"/>
    <cellStyle name="Comma 2 9 8" xfId="2259" xr:uid="{F3530974-AD2C-4F27-A15B-6FDDB39178F4}"/>
    <cellStyle name="Comma 2 9 8 2" xfId="4356" xr:uid="{31EE52B5-568F-45F9-9729-0F5631779CAB}"/>
    <cellStyle name="Comma 2 9 8 2 2" xfId="17036" xr:uid="{D654AF6C-14AD-49CC-B894-36EF5508DD29}"/>
    <cellStyle name="Comma 2 9 8 2 2 2" xfId="36197" xr:uid="{19489424-B758-40F2-8E5A-0499C37F9D81}"/>
    <cellStyle name="Comma 2 9 8 2 3" xfId="10700" xr:uid="{FFE77D04-C3E3-478D-BA7A-9F82DFBB7D4F}"/>
    <cellStyle name="Comma 2 9 8 2 3 2" xfId="29863" xr:uid="{17FCF503-2381-48B9-8D11-06FED725DB67}"/>
    <cellStyle name="Comma 2 9 8 2 4" xfId="23529" xr:uid="{F4C08003-6E39-4E6B-82FB-656B20365AAF}"/>
    <cellStyle name="Comma 2 9 8 3" xfId="6520" xr:uid="{96CD651D-7212-4F65-A9D4-CF266DD06278}"/>
    <cellStyle name="Comma 2 9 8 3 2" xfId="19198" xr:uid="{A020AE8D-2BAB-4172-A195-89D32DDDED43}"/>
    <cellStyle name="Comma 2 9 8 3 2 2" xfId="38359" xr:uid="{5D9DDBFD-422E-4DAF-A733-9427DF07D938}"/>
    <cellStyle name="Comma 2 9 8 3 3" xfId="12862" xr:uid="{DBA3D983-94EB-42B0-83F8-D1F6BE465E92}"/>
    <cellStyle name="Comma 2 9 8 3 3 2" xfId="32025" xr:uid="{42762F83-F52E-4085-ACF9-750D4263411C}"/>
    <cellStyle name="Comma 2 9 8 3 4" xfId="25691" xr:uid="{D7259DB7-2EEB-452B-B900-8C6ECF4A774B}"/>
    <cellStyle name="Comma 2 9 8 4" xfId="14975" xr:uid="{8AF01C1D-9AF5-46E8-A649-7CD27650B868}"/>
    <cellStyle name="Comma 2 9 8 4 2" xfId="34136" xr:uid="{5270C0FE-46AB-4810-9BD2-1C4B899CDE83}"/>
    <cellStyle name="Comma 2 9 8 5" xfId="8639" xr:uid="{07E6E769-8E77-4871-8A5D-BFD2A048E416}"/>
    <cellStyle name="Comma 2 9 8 5 2" xfId="27802" xr:uid="{63FC3BD7-4EB2-4CD6-85F1-B730416B4406}"/>
    <cellStyle name="Comma 2 9 8 6" xfId="21468" xr:uid="{6CCD7CE4-4E52-4C1F-B043-D865D9F08E86}"/>
    <cellStyle name="Comma 2 9 9" xfId="3009" xr:uid="{9F842DAC-B735-4CC2-ADF7-7F85B0F3E67C}"/>
    <cellStyle name="Comma 2 9 9 2" xfId="15689" xr:uid="{DDBA07BF-2DCB-4968-B253-8A456EE6AE7C}"/>
    <cellStyle name="Comma 2 9 9 2 2" xfId="34850" xr:uid="{CDFE7A47-8E10-4748-A68C-00CD762B61C8}"/>
    <cellStyle name="Comma 2 9 9 3" xfId="9353" xr:uid="{CBD5E624-6EF5-4B19-BEB3-79B061760E25}"/>
    <cellStyle name="Comma 2 9 9 3 2" xfId="28516" xr:uid="{4FE92A2F-7D5C-4A35-96D0-0E45AE23ACCC}"/>
    <cellStyle name="Comma 2 9 9 4" xfId="22182" xr:uid="{B2490FF8-B604-4218-874B-0101137E7FB6}"/>
    <cellStyle name="Comma 20" xfId="1065" xr:uid="{F98E3119-892E-43E7-8906-003C3F3AA961}"/>
    <cellStyle name="Comma 20 2" xfId="3495" xr:uid="{EA7CE877-4797-4704-977E-D46C9F1F9542}"/>
    <cellStyle name="Comma 20 2 2" xfId="16175" xr:uid="{EC8F71CC-E6FC-4BDC-A6E2-2F4686EEDD46}"/>
    <cellStyle name="Comma 20 2 2 2" xfId="35336" xr:uid="{66BD5C0C-E8B0-40D9-B5E2-4A19F97225F9}"/>
    <cellStyle name="Comma 20 2 3" xfId="9839" xr:uid="{741E7D30-CC4F-442C-B836-27AC11EBD422}"/>
    <cellStyle name="Comma 20 2 3 2" xfId="29002" xr:uid="{DB6737F1-1C05-49F7-A2EF-D427F5FD852B}"/>
    <cellStyle name="Comma 20 2 4" xfId="22668" xr:uid="{C4B95660-2C4B-4472-AA0D-650A4B76C551}"/>
    <cellStyle name="Comma 20 3" xfId="5598" xr:uid="{37F406C3-B50B-46B7-84B2-51E6DDCCC26E}"/>
    <cellStyle name="Comma 20 3 2" xfId="18276" xr:uid="{DC788B01-2B9F-4C9E-B617-C46C2CBEC98B}"/>
    <cellStyle name="Comma 20 3 2 2" xfId="37437" xr:uid="{11F1F5B9-1A1D-4682-836B-14BEA84C7282}"/>
    <cellStyle name="Comma 20 3 3" xfId="11940" xr:uid="{51406042-B57D-4F23-A0B1-3CF6AC5ECEBB}"/>
    <cellStyle name="Comma 20 3 3 2" xfId="31103" xr:uid="{0C3E8381-06D5-4F5C-8BAD-9BC859984BB5}"/>
    <cellStyle name="Comma 20 3 4" xfId="24769" xr:uid="{7CE6B1EB-16BD-4C67-8645-DD1415E1952B}"/>
    <cellStyle name="Comma 20 4" xfId="14114" xr:uid="{64E4AF13-9D74-4832-8C43-8AF32F1B93D7}"/>
    <cellStyle name="Comma 20 4 2" xfId="33275" xr:uid="{E7DF4825-8794-4023-B8C1-3FD298478164}"/>
    <cellStyle name="Comma 20 5" xfId="7778" xr:uid="{0671FE6D-C09D-4524-BA8C-2E9BCD0B0B20}"/>
    <cellStyle name="Comma 20 5 2" xfId="26941" xr:uid="{CA41FFAA-B103-4A94-BD85-010379EAD73B}"/>
    <cellStyle name="Comma 20 6" xfId="20607" xr:uid="{05841579-1127-44A1-86C9-AE7A7F014FC0}"/>
    <cellStyle name="Comma 21" xfId="1379" xr:uid="{D532BCF4-6E8E-4802-A0FC-82D377D6C27F}"/>
    <cellStyle name="Comma 21 2" xfId="3691" xr:uid="{85B75449-CAD2-4B0B-8DB9-17A3DF0BE4D9}"/>
    <cellStyle name="Comma 21 2 2" xfId="16371" xr:uid="{20219439-5D0B-4A20-8265-D46DFCB14852}"/>
    <cellStyle name="Comma 21 2 2 2" xfId="35532" xr:uid="{3AF95262-3F03-43E2-B73F-5D5827A3C363}"/>
    <cellStyle name="Comma 21 2 3" xfId="10035" xr:uid="{ECAB2795-F1F3-45FA-A6FC-08757B65788F}"/>
    <cellStyle name="Comma 21 2 3 2" xfId="29198" xr:uid="{2D3D6F96-2F88-464F-8AE5-52F163370812}"/>
    <cellStyle name="Comma 21 2 4" xfId="22864" xr:uid="{04C3C561-1618-48C6-894A-D32510D0CB57}"/>
    <cellStyle name="Comma 21 3" xfId="5813" xr:uid="{58599EA7-BC7E-4100-A55A-4BA4C669EA03}"/>
    <cellStyle name="Comma 21 3 2" xfId="18491" xr:uid="{5F18895F-FCA6-4378-BF70-E5845C52F5DE}"/>
    <cellStyle name="Comma 21 3 2 2" xfId="37652" xr:uid="{F01F0109-50DD-496F-9EE3-742ADBAAD4A6}"/>
    <cellStyle name="Comma 21 3 3" xfId="12155" xr:uid="{211A893E-CB5E-4853-8C67-8034D25D2B47}"/>
    <cellStyle name="Comma 21 3 3 2" xfId="31318" xr:uid="{47269DE5-3204-4768-B7D0-075F7AF5DC20}"/>
    <cellStyle name="Comma 21 3 4" xfId="24984" xr:uid="{8E1B8619-1894-4699-9451-582E5C40B154}"/>
    <cellStyle name="Comma 21 4" xfId="14310" xr:uid="{268E951B-1038-4093-99BC-91690F63D92F}"/>
    <cellStyle name="Comma 21 4 2" xfId="33471" xr:uid="{5692B4DB-BBC2-4364-9751-942B7B5A3DEC}"/>
    <cellStyle name="Comma 21 5" xfId="7974" xr:uid="{4A7884B6-5440-4234-BB45-A451EF5D65B0}"/>
    <cellStyle name="Comma 21 5 2" xfId="27137" xr:uid="{76EFA03A-8700-471E-9955-81EEF87B1445}"/>
    <cellStyle name="Comma 21 6" xfId="20803" xr:uid="{ECB7A38A-BB1F-458F-B8F0-10A32450D4EF}"/>
    <cellStyle name="Comma 22" xfId="1897" xr:uid="{425ADEA2-FE38-4A0E-B143-F29663CEFBAF}"/>
    <cellStyle name="Comma 22 2" xfId="3999" xr:uid="{876BAB57-B463-4A9C-80E7-0BD29F5914A0}"/>
    <cellStyle name="Comma 22 2 2" xfId="16679" xr:uid="{89C3BFF2-2E3A-499F-8242-8CF2B6E674B5}"/>
    <cellStyle name="Comma 22 2 2 2" xfId="35840" xr:uid="{EC7FDFE6-498C-4915-9CE2-1A9EF1044D99}"/>
    <cellStyle name="Comma 22 2 3" xfId="10343" xr:uid="{B35FE0C1-B95D-4DB2-A6D3-3D7AA6BF90AD}"/>
    <cellStyle name="Comma 22 2 3 2" xfId="29506" xr:uid="{4FE2DF93-DF6C-4782-9EA0-6161B80FC884}"/>
    <cellStyle name="Comma 22 2 4" xfId="23172" xr:uid="{42CB2E4F-48CA-4255-B4B8-2EBA5FF750B5}"/>
    <cellStyle name="Comma 22 3" xfId="6163" xr:uid="{65595893-6A41-4C19-9C36-8235FC90E58B}"/>
    <cellStyle name="Comma 22 3 2" xfId="18841" xr:uid="{A01ECF54-9866-4EFF-95D0-0ED9684369E7}"/>
    <cellStyle name="Comma 22 3 2 2" xfId="38002" xr:uid="{7195C962-0035-4725-B5FF-40405FC24127}"/>
    <cellStyle name="Comma 22 3 3" xfId="12505" xr:uid="{3F6168A5-F35F-4DB2-9CAA-5D49A04344B6}"/>
    <cellStyle name="Comma 22 3 3 2" xfId="31668" xr:uid="{11EEB545-081E-4D65-955E-F2A3EA0DC359}"/>
    <cellStyle name="Comma 22 3 4" xfId="25334" xr:uid="{24EC9FD7-227A-46D7-AE04-F06F73855D46}"/>
    <cellStyle name="Comma 22 4" xfId="14618" xr:uid="{38A37C79-EDC8-452A-82DB-525047B99CCD}"/>
    <cellStyle name="Comma 22 4 2" xfId="33779" xr:uid="{38EDF232-3593-4BFF-B3BC-B47022B62FB0}"/>
    <cellStyle name="Comma 22 5" xfId="8282" xr:uid="{241CAB75-A1C0-4311-B119-F001A9E80CFD}"/>
    <cellStyle name="Comma 22 5 2" xfId="27445" xr:uid="{FF1BC37E-361D-408D-ABF2-200047B1BCCC}"/>
    <cellStyle name="Comma 22 6" xfId="21111" xr:uid="{AC15B937-6F9A-47D0-B0CF-8311A4BCDEB0}"/>
    <cellStyle name="Comma 23" xfId="2209" xr:uid="{DDC876F2-990C-497D-9560-C7B2366512F2}"/>
    <cellStyle name="Comma 23 2" xfId="4307" xr:uid="{96F464D6-C653-4712-8085-E14648E16B8B}"/>
    <cellStyle name="Comma 23 2 2" xfId="16987" xr:uid="{08184079-9F4D-4853-A4D1-CB02CA7A1B36}"/>
    <cellStyle name="Comma 23 2 2 2" xfId="36148" xr:uid="{3088B742-B10C-45BC-925D-6507235B29B0}"/>
    <cellStyle name="Comma 23 2 3" xfId="10651" xr:uid="{8B9968E6-F0EE-48E9-9E0F-092A7EF8C3C1}"/>
    <cellStyle name="Comma 23 2 3 2" xfId="29814" xr:uid="{4A8C8FD5-FF67-4A24-A961-E274BF60CF2D}"/>
    <cellStyle name="Comma 23 2 4" xfId="23480" xr:uid="{0E7DEA58-5967-4626-917F-4874E12BA6B0}"/>
    <cellStyle name="Comma 23 3" xfId="6471" xr:uid="{655AA15D-280D-47A5-9C83-770AAD740A23}"/>
    <cellStyle name="Comma 23 3 2" xfId="19149" xr:uid="{2A7EA1D8-D3F6-41C9-9C63-02600D6EA855}"/>
    <cellStyle name="Comma 23 3 2 2" xfId="38310" xr:uid="{531B01AB-E2B9-4A29-973C-05E5485A48DD}"/>
    <cellStyle name="Comma 23 3 3" xfId="12813" xr:uid="{EFB4AEF0-1B12-4E76-8EA9-9B55E87AD2EB}"/>
    <cellStyle name="Comma 23 3 3 2" xfId="31976" xr:uid="{DEDB6EB6-127A-4F14-8D5A-0790FDE1D5CB}"/>
    <cellStyle name="Comma 23 3 4" xfId="25642" xr:uid="{240C6863-F63A-4839-A126-FBC7D81D254B}"/>
    <cellStyle name="Comma 23 4" xfId="14926" xr:uid="{A43250CD-A2A1-467F-AAC0-59FD38BF0BF6}"/>
    <cellStyle name="Comma 23 4 2" xfId="34087" xr:uid="{08271972-D7A1-4536-A001-592210B7D019}"/>
    <cellStyle name="Comma 23 5" xfId="8590" xr:uid="{026F83BD-6BE7-46BB-AD3E-1A6A4CD08789}"/>
    <cellStyle name="Comma 23 5 2" xfId="27753" xr:uid="{60C4A108-55B2-4CC1-9B5D-7DF4D17696D8}"/>
    <cellStyle name="Comma 23 6" xfId="21419" xr:uid="{65603F2F-C26A-44F4-8AB8-3FFF514AD983}"/>
    <cellStyle name="Comma 24" xfId="7233" xr:uid="{E954BD55-B9CA-48DC-8CE7-CE71F0510F52}"/>
    <cellStyle name="Comma 24 2" xfId="19911" xr:uid="{D333C4FC-47C9-4135-B819-E10FBC0613B9}"/>
    <cellStyle name="Comma 24 2 2" xfId="39072" xr:uid="{4A4DB488-5B9C-4A93-BBDA-7135F76CE92F}"/>
    <cellStyle name="Comma 24 3" xfId="13575" xr:uid="{D47E94D1-943B-443D-83E0-7CC1EC73AA5F}"/>
    <cellStyle name="Comma 24 3 2" xfId="32738" xr:uid="{8527A889-6487-4D48-9DA1-FDD3A755BCCD}"/>
    <cellStyle name="Comma 24 4" xfId="26404" xr:uid="{BD9F101F-147B-40EC-BBE6-49424279AA98}"/>
    <cellStyle name="Comma 25" xfId="7246" xr:uid="{D6DDE8B2-0252-4569-98E5-413E1B6F24B9}"/>
    <cellStyle name="Comma 25 2" xfId="19918" xr:uid="{4D57DF64-0082-4934-85A4-49282B9403E7}"/>
    <cellStyle name="Comma 25 2 2" xfId="39079" xr:uid="{22040F94-38B1-40D2-9024-A4315FB5A88A}"/>
    <cellStyle name="Comma 25 3" xfId="13582" xr:uid="{CFC20F81-952A-4BE9-A33E-2796E8F86BC7}"/>
    <cellStyle name="Comma 25 3 2" xfId="32745" xr:uid="{DB4FFCCD-7442-40B7-A89D-C3C3BE0967DE}"/>
    <cellStyle name="Comma 25 4" xfId="26411" xr:uid="{411A34E8-89D3-4210-BB91-C9A1688CD61F}"/>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2 2" xfId="35533" xr:uid="{12C3EB58-38A3-403F-971B-61405523B34F}"/>
    <cellStyle name="Comma 3 10 2 3" xfId="10036" xr:uid="{A5630C62-9D0F-4898-B9A5-365C4DA34932}"/>
    <cellStyle name="Comma 3 10 2 3 2" xfId="29199" xr:uid="{C44B08C5-1F2E-4B3B-8BB4-F9B3E473745D}"/>
    <cellStyle name="Comma 3 10 2 4" xfId="22865" xr:uid="{D7D1DDCB-23BB-4AF1-9F7D-4F8A11B28D82}"/>
    <cellStyle name="Comma 3 10 3" xfId="5814" xr:uid="{9B0BFB1F-0528-4D96-B4F7-065BB20A7627}"/>
    <cellStyle name="Comma 3 10 3 2" xfId="18492" xr:uid="{CED77B52-6B7F-4595-9CFC-B4741E34A7AE}"/>
    <cellStyle name="Comma 3 10 3 2 2" xfId="37653" xr:uid="{189BE7E2-F174-448C-ADE0-DC8DE7239984}"/>
    <cellStyle name="Comma 3 10 3 3" xfId="12156" xr:uid="{2D9111BA-4278-48BB-831D-157B636D4D83}"/>
    <cellStyle name="Comma 3 10 3 3 2" xfId="31319" xr:uid="{0097F0DE-9086-4F7D-AA33-2DFB6EABA81C}"/>
    <cellStyle name="Comma 3 10 3 4" xfId="24985" xr:uid="{F4B6D666-B0DF-4C4C-8137-490567578286}"/>
    <cellStyle name="Comma 3 10 4" xfId="14311" xr:uid="{5058C8AA-93C0-435E-8341-B0734731DB99}"/>
    <cellStyle name="Comma 3 10 4 2" xfId="33472" xr:uid="{6BD92903-23D4-4CDB-8845-C922707D4D6C}"/>
    <cellStyle name="Comma 3 10 5" xfId="7975" xr:uid="{7C6EE691-DBB1-446C-B592-60DC15750DC7}"/>
    <cellStyle name="Comma 3 10 5 2" xfId="27138" xr:uid="{C9D75DD4-590E-4964-8510-2D86C2CE2E79}"/>
    <cellStyle name="Comma 3 10 6" xfId="20804" xr:uid="{5B49E8A4-3EF2-4D0F-ADA6-65223FFCF321}"/>
    <cellStyle name="Comma 3 11" xfId="1898" xr:uid="{1328179B-FEED-42C2-A50A-3D24F3A517E1}"/>
    <cellStyle name="Comma 3 11 2" xfId="4000" xr:uid="{87C25273-4FD7-4891-96C9-277918E5314B}"/>
    <cellStyle name="Comma 3 11 2 2" xfId="16680" xr:uid="{A56FA050-2246-4D4A-9035-7B5E102671B1}"/>
    <cellStyle name="Comma 3 11 2 2 2" xfId="35841" xr:uid="{592BC364-193F-43A2-BE97-D5FB3403D52B}"/>
    <cellStyle name="Comma 3 11 2 3" xfId="10344" xr:uid="{5BB42735-1EF0-447C-9B5A-0B59FDEC5377}"/>
    <cellStyle name="Comma 3 11 2 3 2" xfId="29507" xr:uid="{B44AB44F-2B92-4774-A802-BD6645C34DBE}"/>
    <cellStyle name="Comma 3 11 2 4" xfId="23173" xr:uid="{D36F1EF6-4715-4F00-8B7E-FFD34C759CF5}"/>
    <cellStyle name="Comma 3 11 3" xfId="6164" xr:uid="{1AE36E00-C044-4ED5-ABC8-1929DC72DB8A}"/>
    <cellStyle name="Comma 3 11 3 2" xfId="18842" xr:uid="{4A506753-739E-44DC-A058-CA743AE082B5}"/>
    <cellStyle name="Comma 3 11 3 2 2" xfId="38003" xr:uid="{9A6DD1D1-DAAA-4936-849E-4404F79CB194}"/>
    <cellStyle name="Comma 3 11 3 3" xfId="12506" xr:uid="{7C91EB9E-CA7A-498F-8D64-BBA84EC6266E}"/>
    <cellStyle name="Comma 3 11 3 3 2" xfId="31669" xr:uid="{732AA70B-56A2-43CC-BA83-0A2ED70CD58E}"/>
    <cellStyle name="Comma 3 11 3 4" xfId="25335" xr:uid="{C9C202EB-5D9B-4FF2-AE19-E59DA6447958}"/>
    <cellStyle name="Comma 3 11 4" xfId="14619" xr:uid="{615AFD42-1B83-4F6C-AFB5-F8E2F51E640F}"/>
    <cellStyle name="Comma 3 11 4 2" xfId="33780" xr:uid="{8A1DCB0A-8FA3-4FD0-ACEE-C3D92657A192}"/>
    <cellStyle name="Comma 3 11 5" xfId="8283" xr:uid="{34A40EC2-8E5C-4605-B710-515BA8D6B66B}"/>
    <cellStyle name="Comma 3 11 5 2" xfId="27446" xr:uid="{26F20A07-8904-4CFB-A2CC-E40589F73F4D}"/>
    <cellStyle name="Comma 3 11 6" xfId="21112" xr:uid="{0A426EED-0A41-41FA-849B-93AB20D669C5}"/>
    <cellStyle name="Comma 3 12" xfId="2210" xr:uid="{5C055681-1FD9-47CB-8FE7-A158AD0EE77F}"/>
    <cellStyle name="Comma 3 12 2" xfId="4308" xr:uid="{DE650EEB-8BBC-45C9-B3F4-A1D6DAF55872}"/>
    <cellStyle name="Comma 3 12 2 2" xfId="16988" xr:uid="{381F9327-3DBC-4810-80F5-CAA1067F0EC3}"/>
    <cellStyle name="Comma 3 12 2 2 2" xfId="36149" xr:uid="{4BBD1198-421A-4D38-8EE3-EF2C878F97B8}"/>
    <cellStyle name="Comma 3 12 2 3" xfId="10652" xr:uid="{9EA6FB51-D7DF-4572-A09E-8F23CB179C1F}"/>
    <cellStyle name="Comma 3 12 2 3 2" xfId="29815" xr:uid="{1F198EE2-FDF3-4C8B-874B-5F14AAC67D92}"/>
    <cellStyle name="Comma 3 12 2 4" xfId="23481" xr:uid="{C56EF08C-324B-4159-A7A7-0C833DAD3661}"/>
    <cellStyle name="Comma 3 12 3" xfId="6472" xr:uid="{B6A50685-1736-4C75-A49D-0638FABC9831}"/>
    <cellStyle name="Comma 3 12 3 2" xfId="19150" xr:uid="{06226AAF-AA41-4D52-A038-FB716FE2857A}"/>
    <cellStyle name="Comma 3 12 3 2 2" xfId="38311" xr:uid="{EA8A71BC-03BC-455C-93EA-8126828527B1}"/>
    <cellStyle name="Comma 3 12 3 3" xfId="12814" xr:uid="{C3DD1DEA-C96F-4989-BCF6-8D78BB7174B0}"/>
    <cellStyle name="Comma 3 12 3 3 2" xfId="31977" xr:uid="{EC3C897B-FE69-4199-9BFE-A16F81310348}"/>
    <cellStyle name="Comma 3 12 3 4" xfId="25643" xr:uid="{8EA7B1D6-6715-448E-8F73-F8B5E757CC00}"/>
    <cellStyle name="Comma 3 12 4" xfId="14927" xr:uid="{E9215716-1E8A-4C76-9F51-59497BDC9364}"/>
    <cellStyle name="Comma 3 12 4 2" xfId="34088" xr:uid="{6D23B3EC-1A0D-43E5-9A24-9FF21EA5429D}"/>
    <cellStyle name="Comma 3 12 5" xfId="8591" xr:uid="{E2B5FC6F-8999-45B8-BB6D-E7C155ABEB39}"/>
    <cellStyle name="Comma 3 12 5 2" xfId="27754" xr:uid="{0A1C6329-1E1F-4FE3-91C4-7F94E4AE8656}"/>
    <cellStyle name="Comma 3 12 6" xfId="21420" xr:uid="{F58E58F2-CFD5-4709-96D0-8C21FB184908}"/>
    <cellStyle name="Comma 3 13" xfId="2967" xr:uid="{4BDC0487-03ED-4504-86FC-3FC69857B0EA}"/>
    <cellStyle name="Comma 3 13 2" xfId="15647" xr:uid="{CF427107-D3E3-4838-9A3A-4A8A822C7B9C}"/>
    <cellStyle name="Comma 3 13 2 2" xfId="34808" xr:uid="{EF17BDBF-0196-4374-9DFB-98CA707886CA}"/>
    <cellStyle name="Comma 3 13 3" xfId="9311" xr:uid="{34C38D26-ECC5-453B-AC4F-CB73193C95B3}"/>
    <cellStyle name="Comma 3 13 3 2" xfId="28474" xr:uid="{33915E14-E2B8-438D-992E-EE519A600B55}"/>
    <cellStyle name="Comma 3 13 4" xfId="22140" xr:uid="{42233D76-D81B-4AC8-A9FF-828C950CBEE6}"/>
    <cellStyle name="Comma 3 14" xfId="5035" xr:uid="{ACE9DB21-AD32-429E-9A78-AAB227E5636D}"/>
    <cellStyle name="Comma 3 14 2" xfId="17715" xr:uid="{F9F1FF41-4425-4798-854E-FF8CC9AD5D64}"/>
    <cellStyle name="Comma 3 14 2 2" xfId="36876" xr:uid="{CC462E6E-2138-4586-B699-B1D1C8154CF4}"/>
    <cellStyle name="Comma 3 14 3" xfId="11379" xr:uid="{25EA7B95-CDD3-49DA-B43F-43583C3209E8}"/>
    <cellStyle name="Comma 3 14 3 2" xfId="30542" xr:uid="{0AEA3EA0-944A-4C63-BF08-29840012CAC0}"/>
    <cellStyle name="Comma 3 14 4" xfId="24208" xr:uid="{994E7F3D-A91F-4F79-8A49-70FE3F6AC143}"/>
    <cellStyle name="Comma 3 15" xfId="13586" xr:uid="{A94EF100-0E14-4767-AC78-BBE912CCB44C}"/>
    <cellStyle name="Comma 3 15 2" xfId="32748" xr:uid="{5568B7C2-1F15-4046-ACC2-11E7E5EEDB7E}"/>
    <cellStyle name="Comma 3 16" xfId="7251" xr:uid="{5B6ACED5-9108-49DC-B462-618E8314F784}"/>
    <cellStyle name="Comma 3 16 2" xfId="26414" xr:uid="{0353086C-9F5A-40E0-AA19-E2F18359470E}"/>
    <cellStyle name="Comma 3 17" xfId="20007" xr:uid="{009DD186-1610-4ABA-ADE8-4420EDF0BCAB}"/>
    <cellStyle name="Comma 3 18" xfId="20078" xr:uid="{FDF11295-97D0-4663-8C18-118A4F9B47DB}"/>
    <cellStyle name="Comma 3 2" xfId="116" xr:uid="{EC3877FF-8401-4728-8DF4-5AE87F36A7CD}"/>
    <cellStyle name="Comma 3 2 10" xfId="5038" xr:uid="{458AFD35-B3A0-4EC0-B0D2-60B1753E6195}"/>
    <cellStyle name="Comma 3 2 10 2" xfId="17718" xr:uid="{B320542F-BF1B-4803-BE81-F1C250242BEA}"/>
    <cellStyle name="Comma 3 2 10 2 2" xfId="36879" xr:uid="{D7521D6E-07A8-46CD-818E-A4FDC49C2C61}"/>
    <cellStyle name="Comma 3 2 10 3" xfId="11382" xr:uid="{CFBF5BFA-46A8-4DD1-88EB-FABA63E2588E}"/>
    <cellStyle name="Comma 3 2 10 3 2" xfId="30545" xr:uid="{C3461B72-9E77-4B50-8533-7B17BD36CF6F}"/>
    <cellStyle name="Comma 3 2 10 4" xfId="24211" xr:uid="{CD81B5B2-E5BB-446A-B0DD-2A105B6E9992}"/>
    <cellStyle name="Comma 3 2 11" xfId="13589" xr:uid="{8526BC4B-CDC9-4E90-B190-344270775876}"/>
    <cellStyle name="Comma 3 2 11 2" xfId="32751" xr:uid="{F6442F81-2CC3-48DF-835A-D6A23CFDE0E7}"/>
    <cellStyle name="Comma 3 2 12" xfId="7254" xr:uid="{E1A17F4E-92C2-4DC3-97B6-5E7D44E4D7BB}"/>
    <cellStyle name="Comma 3 2 12 2" xfId="26417" xr:uid="{052AF92A-14D4-4648-A234-E19E3225F950}"/>
    <cellStyle name="Comma 3 2 13" xfId="20081" xr:uid="{FFF1E488-CD8E-4376-A5ED-64DB8CDB88F5}"/>
    <cellStyle name="Comma 3 2 2" xfId="505" xr:uid="{76E52EB9-A789-4C94-B92D-0449BCE675B5}"/>
    <cellStyle name="Comma 3 2 2 10" xfId="13646" xr:uid="{1BA917B2-78E0-4A3F-903C-D8262D6FBA61}"/>
    <cellStyle name="Comma 3 2 2 10 2" xfId="32807" xr:uid="{F9E84284-AEDB-46A6-8161-751D2EC96749}"/>
    <cellStyle name="Comma 3 2 2 11" xfId="7310" xr:uid="{774D1BF2-5C11-443B-AD4D-CE3865958DF6}"/>
    <cellStyle name="Comma 3 2 2 11 2" xfId="26473" xr:uid="{7344E46E-3038-43BF-81F6-DAA426B10236}"/>
    <cellStyle name="Comma 3 2 2 12" xfId="20139" xr:uid="{BFBA2BE8-A5EC-4145-88C7-FB825A090BD3}"/>
    <cellStyle name="Comma 3 2 2 2" xfId="690" xr:uid="{0E610E72-FC0F-480E-9A61-8D5C7A5273DA}"/>
    <cellStyle name="Comma 3 2 2 2 10" xfId="7434" xr:uid="{11FAE9FE-1573-4BED-A8AC-11087343AB3B}"/>
    <cellStyle name="Comma 3 2 2 2 10 2" xfId="26597" xr:uid="{AE232257-75A1-43CD-94C1-3ACF15AE0B65}"/>
    <cellStyle name="Comma 3 2 2 2 11" xfId="20263" xr:uid="{35E3C702-45BE-407F-95D2-DE2E92407541}"/>
    <cellStyle name="Comma 3 2 2 2 2" xfId="1004" xr:uid="{1A2C25CF-2335-4FFB-A90D-7CFA11357640}"/>
    <cellStyle name="Comma 3 2 2 2 2 2" xfId="3444" xr:uid="{27631AAA-1C0B-487F-8EC1-EF5CF09EEAFC}"/>
    <cellStyle name="Comma 3 2 2 2 2 2 2" xfId="16124" xr:uid="{4EE6D167-0DAE-4AD3-B57D-5507B81B2E1E}"/>
    <cellStyle name="Comma 3 2 2 2 2 2 2 2" xfId="35285" xr:uid="{4251F942-736E-4F2F-8E66-065D2E0FDEE2}"/>
    <cellStyle name="Comma 3 2 2 2 2 2 3" xfId="9788" xr:uid="{30B7F884-252B-47F5-82B0-982532399FEB}"/>
    <cellStyle name="Comma 3 2 2 2 2 2 3 2" xfId="28951" xr:uid="{DBA7F36E-6276-42C1-B108-B16711FCE993}"/>
    <cellStyle name="Comma 3 2 2 2 2 2 4" xfId="22617" xr:uid="{774D322F-03C6-4B8D-8812-F9DE086C39A8}"/>
    <cellStyle name="Comma 3 2 2 2 2 3" xfId="5547" xr:uid="{D879CBA9-3D75-417C-8950-CD4A63629CD4}"/>
    <cellStyle name="Comma 3 2 2 2 2 3 2" xfId="18225" xr:uid="{C96CB979-AF90-43BA-ACB6-073352073E0B}"/>
    <cellStyle name="Comma 3 2 2 2 2 3 2 2" xfId="37386" xr:uid="{4E7ED587-5C7A-49EE-B0CA-4DCA72648673}"/>
    <cellStyle name="Comma 3 2 2 2 2 3 3" xfId="11889" xr:uid="{0A203E97-23F4-476A-9268-5F3EC73A648F}"/>
    <cellStyle name="Comma 3 2 2 2 2 3 3 2" xfId="31052" xr:uid="{D2B0A326-7CC5-424C-8CDB-40C1324E9A0D}"/>
    <cellStyle name="Comma 3 2 2 2 2 3 4" xfId="24718" xr:uid="{4CDD2E90-F97B-45DD-A846-AD0D9AEAD861}"/>
    <cellStyle name="Comma 3 2 2 2 2 4" xfId="14063" xr:uid="{65525E64-7F95-4780-B408-3BD1F20229F3}"/>
    <cellStyle name="Comma 3 2 2 2 2 4 2" xfId="33224" xr:uid="{298D07B3-FB8E-4887-AD02-9384FBEA602D}"/>
    <cellStyle name="Comma 3 2 2 2 2 5" xfId="7727" xr:uid="{22DC40FC-38DD-4917-8E9F-E5B94154E497}"/>
    <cellStyle name="Comma 3 2 2 2 2 5 2" xfId="26890" xr:uid="{5BBBB567-6141-4D98-A5A5-EBE5975B4C59}"/>
    <cellStyle name="Comma 3 2 2 2 2 6" xfId="20556" xr:uid="{D3BE63BF-824B-4F8D-90BF-FB6DA69A3DF1}"/>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2 2" xfId="35780" xr:uid="{246265CC-9BFC-4FCA-B0BF-B6028DD5BA7D}"/>
    <cellStyle name="Comma 3 2 2 2 4 2 3" xfId="10283" xr:uid="{99AD55ED-63E7-4C20-97BE-4D11402BE7D8}"/>
    <cellStyle name="Comma 3 2 2 2 4 2 3 2" xfId="29446" xr:uid="{46F9DC70-51EA-4B90-AD84-CCD7709F9814}"/>
    <cellStyle name="Comma 3 2 2 2 4 2 4" xfId="23112" xr:uid="{992D1D19-A360-4241-BB81-C24FA4B9D1D2}"/>
    <cellStyle name="Comma 3 2 2 2 4 3" xfId="6062" xr:uid="{8D3F4354-87DB-4200-89D1-F2EB1F2A958F}"/>
    <cellStyle name="Comma 3 2 2 2 4 3 2" xfId="18740" xr:uid="{53DC691B-7927-46AF-A820-0EDC604601E2}"/>
    <cellStyle name="Comma 3 2 2 2 4 3 2 2" xfId="37901" xr:uid="{1110CE23-7E45-473B-9D03-E04034B76D5E}"/>
    <cellStyle name="Comma 3 2 2 2 4 3 3" xfId="12404" xr:uid="{F4D78252-C483-41FE-AFEB-3E722514E8DF}"/>
    <cellStyle name="Comma 3 2 2 2 4 3 3 2" xfId="31567" xr:uid="{B644B455-F2D1-411F-950E-F68863895857}"/>
    <cellStyle name="Comma 3 2 2 2 4 3 4" xfId="25233" xr:uid="{F01A6EB6-8D0F-4D7A-AE75-A0E2548331F8}"/>
    <cellStyle name="Comma 3 2 2 2 4 4" xfId="14558" xr:uid="{75DA25A7-1248-44D9-81F6-3666EFBAB2A1}"/>
    <cellStyle name="Comma 3 2 2 2 4 4 2" xfId="33719" xr:uid="{3D08772E-C57C-4BE9-BCB6-7BFF32C62728}"/>
    <cellStyle name="Comma 3 2 2 2 4 5" xfId="8222" xr:uid="{8C8C5D46-3AB7-49C5-9C1B-921F3905BBB9}"/>
    <cellStyle name="Comma 3 2 2 2 4 5 2" xfId="27385" xr:uid="{DA4CA6EC-A029-4FEE-BA67-BAD6FFE57EB3}"/>
    <cellStyle name="Comma 3 2 2 2 4 6" xfId="21051" xr:uid="{F949C2AC-9B7A-4343-A0BB-E3F422523D64}"/>
    <cellStyle name="Comma 3 2 2 2 5" xfId="2148" xr:uid="{0D44B292-D5A5-43ED-BEA9-C118C5E6F46E}"/>
    <cellStyle name="Comma 3 2 2 2 5 2" xfId="4247" xr:uid="{8839786C-0323-408F-8BA2-49E6FD5567C7}"/>
    <cellStyle name="Comma 3 2 2 2 5 2 2" xfId="16927" xr:uid="{BF1C4FE0-FC45-4319-BE45-FF223329EB1C}"/>
    <cellStyle name="Comma 3 2 2 2 5 2 2 2" xfId="36088" xr:uid="{529C3349-68BE-4A4E-AED6-0FB6F10FF341}"/>
    <cellStyle name="Comma 3 2 2 2 5 2 3" xfId="10591" xr:uid="{57731F57-9D05-47B5-84DF-D589C264563F}"/>
    <cellStyle name="Comma 3 2 2 2 5 2 3 2" xfId="29754" xr:uid="{782DF236-A89B-47CA-A785-FEB11E6A65FC}"/>
    <cellStyle name="Comma 3 2 2 2 5 2 4" xfId="23420" xr:uid="{92FC13B4-5F32-463A-9031-78F2F285E836}"/>
    <cellStyle name="Comma 3 2 2 2 5 3" xfId="6411" xr:uid="{2EE5BECD-904C-4077-9E66-BF4E4BFF9BA7}"/>
    <cellStyle name="Comma 3 2 2 2 5 3 2" xfId="19089" xr:uid="{307463BF-8401-47C1-B76F-FFC6B4896E72}"/>
    <cellStyle name="Comma 3 2 2 2 5 3 2 2" xfId="38250" xr:uid="{040767AB-5451-4132-89FD-3613902091CC}"/>
    <cellStyle name="Comma 3 2 2 2 5 3 3" xfId="12753" xr:uid="{9F95A818-1520-482E-B434-C817A44CC7E6}"/>
    <cellStyle name="Comma 3 2 2 2 5 3 3 2" xfId="31916" xr:uid="{931773C5-8D55-4C0B-8E1B-416BDF318D80}"/>
    <cellStyle name="Comma 3 2 2 2 5 3 4" xfId="25582" xr:uid="{CABD2336-208A-4808-A420-3B98D95AA34D}"/>
    <cellStyle name="Comma 3 2 2 2 5 4" xfId="14866" xr:uid="{4D73B3BE-779B-4FF5-B351-CBF1AE24F336}"/>
    <cellStyle name="Comma 3 2 2 2 5 4 2" xfId="34027" xr:uid="{AABCDEBA-AD10-4165-AF52-07112C9A91DA}"/>
    <cellStyle name="Comma 3 2 2 2 5 5" xfId="8530" xr:uid="{B4C69129-B9B5-4A75-9B94-937A5558D41C}"/>
    <cellStyle name="Comma 3 2 2 2 5 5 2" xfId="27693" xr:uid="{E8B7EF3E-BAE0-41D0-8B68-5EA0F364B75B}"/>
    <cellStyle name="Comma 3 2 2 2 5 6" xfId="21359" xr:uid="{28C121F8-60D8-4AB2-87C2-DB8B03CDCA5F}"/>
    <cellStyle name="Comma 3 2 2 2 6" xfId="2458" xr:uid="{FA425454-E671-440C-A588-42F6D84CF24F}"/>
    <cellStyle name="Comma 3 2 2 2 6 2" xfId="4555" xr:uid="{B8112B73-6227-40C6-B130-F686CB388B1C}"/>
    <cellStyle name="Comma 3 2 2 2 6 2 2" xfId="17235" xr:uid="{92405665-CEDF-4ED8-AB3F-EB3BA4DFE6F8}"/>
    <cellStyle name="Comma 3 2 2 2 6 2 2 2" xfId="36396" xr:uid="{4D1BBCBF-7136-49CE-9E90-15A244B89419}"/>
    <cellStyle name="Comma 3 2 2 2 6 2 3" xfId="10899" xr:uid="{434DB3B4-4BEE-4DD2-A42D-0B7D191F66FB}"/>
    <cellStyle name="Comma 3 2 2 2 6 2 3 2" xfId="30062" xr:uid="{82148BBD-7467-4D04-9667-7A0C1D41883D}"/>
    <cellStyle name="Comma 3 2 2 2 6 2 4" xfId="23728" xr:uid="{2DBCE904-AD72-4CFE-BBAD-0DA6BCFB893F}"/>
    <cellStyle name="Comma 3 2 2 2 6 3" xfId="6719" xr:uid="{C25072B2-F771-4844-B9B5-768C5B8C8B5A}"/>
    <cellStyle name="Comma 3 2 2 2 6 3 2" xfId="19397" xr:uid="{6A5C65C5-DE32-42AB-BDEF-DE9EF6AA9A07}"/>
    <cellStyle name="Comma 3 2 2 2 6 3 2 2" xfId="38558" xr:uid="{FCAADF02-FF26-4BBC-9D5B-E0CFFDD2F51A}"/>
    <cellStyle name="Comma 3 2 2 2 6 3 3" xfId="13061" xr:uid="{E1D16C49-84EA-4818-9E3C-311EBFD2E6ED}"/>
    <cellStyle name="Comma 3 2 2 2 6 3 3 2" xfId="32224" xr:uid="{5BBFD188-2489-4C0B-99F9-0EDDD542481B}"/>
    <cellStyle name="Comma 3 2 2 2 6 3 4" xfId="25890" xr:uid="{641B713D-36BF-4CEB-8E1F-307B57729167}"/>
    <cellStyle name="Comma 3 2 2 2 6 4" xfId="15174" xr:uid="{9B216189-6F73-42B8-BC25-6CA4FC14F8E8}"/>
    <cellStyle name="Comma 3 2 2 2 6 4 2" xfId="34335" xr:uid="{B5570B5E-861C-4128-97D3-824340EDE6BA}"/>
    <cellStyle name="Comma 3 2 2 2 6 5" xfId="8838" xr:uid="{1EC0CD8D-6238-4CBE-BD73-EB0F31EFB353}"/>
    <cellStyle name="Comma 3 2 2 2 6 5 2" xfId="28001" xr:uid="{9EFAB89E-E18B-40EE-B27A-624807B46EE1}"/>
    <cellStyle name="Comma 3 2 2 2 6 6" xfId="21667" xr:uid="{CE7552EB-79B2-4E3B-A980-2DAC497BF8FB}"/>
    <cellStyle name="Comma 3 2 2 2 7" xfId="3151" xr:uid="{A0FB6FE2-4208-4F2A-9161-4C8B9395F779}"/>
    <cellStyle name="Comma 3 2 2 2 7 2" xfId="15831" xr:uid="{D9CA84C0-62A7-41A6-9396-81480282A969}"/>
    <cellStyle name="Comma 3 2 2 2 7 2 2" xfId="34992" xr:uid="{02948CEE-5B99-4442-AA7C-1BA62AF9FF9A}"/>
    <cellStyle name="Comma 3 2 2 2 7 3" xfId="9495" xr:uid="{197682F7-1473-4666-823F-71EF353DD3F4}"/>
    <cellStyle name="Comma 3 2 2 2 7 3 2" xfId="28658" xr:uid="{164457C6-FD8C-4707-9CAD-F061EB532151}"/>
    <cellStyle name="Comma 3 2 2 2 7 4" xfId="22324" xr:uid="{C87153DD-1B4B-4307-9C07-467C3E248DDF}"/>
    <cellStyle name="Comma 3 2 2 2 8" xfId="5250" xr:uid="{1E60F5D6-594B-44C4-BFC9-28B39751386E}"/>
    <cellStyle name="Comma 3 2 2 2 8 2" xfId="17928" xr:uid="{2BC43E92-DD02-4E43-88CE-8A2CC6AD5B19}"/>
    <cellStyle name="Comma 3 2 2 2 8 2 2" xfId="37089" xr:uid="{FD24678C-2D05-4C8A-B699-7BA1748B83E2}"/>
    <cellStyle name="Comma 3 2 2 2 8 3" xfId="11592" xr:uid="{DA64CEB5-EFD6-448E-B355-60C91A9338E3}"/>
    <cellStyle name="Comma 3 2 2 2 8 3 2" xfId="30755" xr:uid="{EA63D000-7487-475B-B411-21F34600707C}"/>
    <cellStyle name="Comma 3 2 2 2 8 4" xfId="24421" xr:uid="{F5696546-49B5-41ED-B536-4A01FB7B85B8}"/>
    <cellStyle name="Comma 3 2 2 2 9" xfId="13770" xr:uid="{97C83D1E-E910-42F1-AA87-F7C995DE3F3D}"/>
    <cellStyle name="Comma 3 2 2 2 9 2" xfId="32931" xr:uid="{CDDC9579-E05A-40F2-9600-34BF5967ABFC}"/>
    <cellStyle name="Comma 3 2 2 3" xfId="815" xr:uid="{5106454D-732F-4700-8AD6-DD95294E3363}"/>
    <cellStyle name="Comma 3 2 2 3 2" xfId="3263" xr:uid="{9383185C-2E51-4985-A669-EA93CC2FCE7D}"/>
    <cellStyle name="Comma 3 2 2 3 2 2" xfId="15943" xr:uid="{1C9B297D-0AA4-4E3C-BD3A-B4835A8C29FB}"/>
    <cellStyle name="Comma 3 2 2 3 2 2 2" xfId="35104" xr:uid="{9E83A721-FD73-4852-852D-9944C5FB3E6C}"/>
    <cellStyle name="Comma 3 2 2 3 2 3" xfId="9607" xr:uid="{3249AD08-04DB-4817-9732-279F14CFBE5C}"/>
    <cellStyle name="Comma 3 2 2 3 2 3 2" xfId="28770" xr:uid="{7A988218-843B-427D-8FE0-8F163AA41DCE}"/>
    <cellStyle name="Comma 3 2 2 3 2 4" xfId="22436" xr:uid="{0DF41E48-BBDD-41CD-83AD-C8545050D77F}"/>
    <cellStyle name="Comma 3 2 2 3 3" xfId="5363" xr:uid="{4E004FD8-68DA-4CDB-BB44-61AB3F748FDC}"/>
    <cellStyle name="Comma 3 2 2 3 3 2" xfId="18041" xr:uid="{0F91E4A0-78AE-4FE8-9F44-043048196BB8}"/>
    <cellStyle name="Comma 3 2 2 3 3 2 2" xfId="37202" xr:uid="{19E1CBC9-7FC9-40ED-9E81-3868AE37E99F}"/>
    <cellStyle name="Comma 3 2 2 3 3 3" xfId="11705" xr:uid="{BA2AE2D2-4A91-418B-BE57-464EAA0B1A79}"/>
    <cellStyle name="Comma 3 2 2 3 3 3 2" xfId="30868" xr:uid="{9ED0FE26-1946-4E99-96C7-055046F98830}"/>
    <cellStyle name="Comma 3 2 2 3 3 4" xfId="24534" xr:uid="{5D838729-FACA-463E-AB1D-0A85C7784A56}"/>
    <cellStyle name="Comma 3 2 2 3 4" xfId="13882" xr:uid="{6CDB9514-8268-4DDF-869D-7AD011C49939}"/>
    <cellStyle name="Comma 3 2 2 3 4 2" xfId="33043" xr:uid="{BCA166B0-A710-4C8E-B933-CC13794F5CFB}"/>
    <cellStyle name="Comma 3 2 2 3 5" xfId="7546" xr:uid="{8F9E109D-CE71-4DE7-997F-D3C715B5B46B}"/>
    <cellStyle name="Comma 3 2 2 3 5 2" xfId="26709" xr:uid="{C2B63A22-AC31-4EA5-9CF4-62A085D0808F}"/>
    <cellStyle name="Comma 3 2 2 3 6" xfId="20375" xr:uid="{09A4EB5F-0E2D-420D-8EB2-4A507631953E}"/>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2 2" xfId="35599" xr:uid="{3DD543BD-4A7C-4AD0-A668-BCD81411E38F}"/>
    <cellStyle name="Comma 3 2 2 5 2 3" xfId="10102" xr:uid="{B28674C3-3253-4BCC-8CC7-A97A6ED9DA24}"/>
    <cellStyle name="Comma 3 2 2 5 2 3 2" xfId="29265" xr:uid="{134AB012-2801-4032-94B6-736FB11187CE}"/>
    <cellStyle name="Comma 3 2 2 5 2 4" xfId="22931" xr:uid="{7D582D81-21DE-49B7-81E3-8BE138364C88}"/>
    <cellStyle name="Comma 3 2 2 5 3" xfId="5881" xr:uid="{2FBE4DD9-75CF-4568-A51E-A4280F73F775}"/>
    <cellStyle name="Comma 3 2 2 5 3 2" xfId="18559" xr:uid="{511EE679-5B2F-4F16-92E1-9CE3A993D070}"/>
    <cellStyle name="Comma 3 2 2 5 3 2 2" xfId="37720" xr:uid="{3CF72BB1-CA73-4ABB-9773-B9F61DB231FD}"/>
    <cellStyle name="Comma 3 2 2 5 3 3" xfId="12223" xr:uid="{4CE69D6A-6DE7-4675-93BB-E99FF19C0900}"/>
    <cellStyle name="Comma 3 2 2 5 3 3 2" xfId="31386" xr:uid="{CEAAA805-166D-4EEE-B85E-A4C84D828250}"/>
    <cellStyle name="Comma 3 2 2 5 3 4" xfId="25052" xr:uid="{F88CC8B0-687E-48DC-9217-7A8052FB9A7D}"/>
    <cellStyle name="Comma 3 2 2 5 4" xfId="14377" xr:uid="{CFF30117-03EC-491F-AA4C-B6EB521E370F}"/>
    <cellStyle name="Comma 3 2 2 5 4 2" xfId="33538" xr:uid="{824344EC-77D8-427E-BFF5-4B9ADF88618D}"/>
    <cellStyle name="Comma 3 2 2 5 5" xfId="8041" xr:uid="{3CC1F549-54DE-424E-B588-ED307C9D2E6E}"/>
    <cellStyle name="Comma 3 2 2 5 5 2" xfId="27204" xr:uid="{FF45C4BD-1FBA-46FA-90F3-39C7A4982721}"/>
    <cellStyle name="Comma 3 2 2 5 6" xfId="20870" xr:uid="{FB35539F-AA69-4BEA-AAC8-D1E6C41E0F71}"/>
    <cellStyle name="Comma 3 2 2 6" xfId="1967" xr:uid="{43DDB3C0-5D0B-4A70-813D-FB4CF5E03E4E}"/>
    <cellStyle name="Comma 3 2 2 6 2" xfId="4066" xr:uid="{C0D571D1-7682-409C-A860-92F2C7E77F67}"/>
    <cellStyle name="Comma 3 2 2 6 2 2" xfId="16746" xr:uid="{92C9FB26-179A-4C78-89BE-2432966D8D87}"/>
    <cellStyle name="Comma 3 2 2 6 2 2 2" xfId="35907" xr:uid="{BF80B4EC-BAD6-4EFB-A7E1-A37696B146AC}"/>
    <cellStyle name="Comma 3 2 2 6 2 3" xfId="10410" xr:uid="{16EBF698-1AA0-4547-BC0A-1A7FC6873C08}"/>
    <cellStyle name="Comma 3 2 2 6 2 3 2" xfId="29573" xr:uid="{423AFE4A-FDF8-40E9-BFE5-C57770A4124C}"/>
    <cellStyle name="Comma 3 2 2 6 2 4" xfId="23239" xr:uid="{ADF2C546-60AD-4187-82E2-F7205FE48FD3}"/>
    <cellStyle name="Comma 3 2 2 6 3" xfId="6230" xr:uid="{5135A039-8126-40F9-B300-ADFFC34737DF}"/>
    <cellStyle name="Comma 3 2 2 6 3 2" xfId="18908" xr:uid="{E73907ED-AB05-4081-8D1B-B43144F32A68}"/>
    <cellStyle name="Comma 3 2 2 6 3 2 2" xfId="38069" xr:uid="{8F8DC424-EE22-414E-8769-C24BF1DA1A8A}"/>
    <cellStyle name="Comma 3 2 2 6 3 3" xfId="12572" xr:uid="{DFE67A60-F308-46B4-84E6-525C392118FF}"/>
    <cellStyle name="Comma 3 2 2 6 3 3 2" xfId="31735" xr:uid="{B148B84B-B18B-470E-AA3C-F6733EDE7C60}"/>
    <cellStyle name="Comma 3 2 2 6 3 4" xfId="25401" xr:uid="{4F9F030D-B839-45A1-BC60-769248515B2E}"/>
    <cellStyle name="Comma 3 2 2 6 4" xfId="14685" xr:uid="{BABAD935-AE07-4E88-9616-2000A39C67AD}"/>
    <cellStyle name="Comma 3 2 2 6 4 2" xfId="33846" xr:uid="{94D5482B-CCCF-4179-AE84-0639B86BE4B4}"/>
    <cellStyle name="Comma 3 2 2 6 5" xfId="8349" xr:uid="{9BEC690F-74B6-4161-B723-FF449F6725A4}"/>
    <cellStyle name="Comma 3 2 2 6 5 2" xfId="27512" xr:uid="{CCDDCAA5-06B8-49D3-9048-1E4D80F13D97}"/>
    <cellStyle name="Comma 3 2 2 6 6" xfId="21178" xr:uid="{D1866292-1808-4578-827A-1B0032939592}"/>
    <cellStyle name="Comma 3 2 2 7" xfId="2277" xr:uid="{0AE212EB-85C0-4BBE-AE00-5003C6465E12}"/>
    <cellStyle name="Comma 3 2 2 7 2" xfId="4374" xr:uid="{5A5FD39F-0D25-4AAC-A5C9-AE08D2FEC24B}"/>
    <cellStyle name="Comma 3 2 2 7 2 2" xfId="17054" xr:uid="{9309EB65-B6D5-46A3-8CF5-CA96E452698C}"/>
    <cellStyle name="Comma 3 2 2 7 2 2 2" xfId="36215" xr:uid="{B45D40C3-4A01-4E30-8A07-68CCC91C2EEE}"/>
    <cellStyle name="Comma 3 2 2 7 2 3" xfId="10718" xr:uid="{0D83C1AE-CDD7-4963-9B6C-A0489C9C4792}"/>
    <cellStyle name="Comma 3 2 2 7 2 3 2" xfId="29881" xr:uid="{716DB187-B1F6-402B-BFAA-6112482ACF81}"/>
    <cellStyle name="Comma 3 2 2 7 2 4" xfId="23547" xr:uid="{74E995FA-35C5-41D2-9C63-2B9340B7BC1E}"/>
    <cellStyle name="Comma 3 2 2 7 3" xfId="6538" xr:uid="{20C22883-3A22-4DC6-B2E8-0CED08CC11CB}"/>
    <cellStyle name="Comma 3 2 2 7 3 2" xfId="19216" xr:uid="{0515BEF3-84F8-4E97-9C10-BBBB43ACAF46}"/>
    <cellStyle name="Comma 3 2 2 7 3 2 2" xfId="38377" xr:uid="{46F870B6-86B3-426A-9FB1-6BCBF3795E96}"/>
    <cellStyle name="Comma 3 2 2 7 3 3" xfId="12880" xr:uid="{7714E96D-68B1-4F04-B941-9458F24A73E6}"/>
    <cellStyle name="Comma 3 2 2 7 3 3 2" xfId="32043" xr:uid="{5E30BD64-5B91-4223-9ACB-1DD12F6FC566}"/>
    <cellStyle name="Comma 3 2 2 7 3 4" xfId="25709" xr:uid="{D67FA406-90A8-496A-B70B-803AE71A0149}"/>
    <cellStyle name="Comma 3 2 2 7 4" xfId="14993" xr:uid="{9321F8A2-F6CB-4083-8AEB-99872D898623}"/>
    <cellStyle name="Comma 3 2 2 7 4 2" xfId="34154" xr:uid="{47D60BAF-678D-441E-BC61-68E8ECB30E6A}"/>
    <cellStyle name="Comma 3 2 2 7 5" xfId="8657" xr:uid="{FC771E93-8CB2-4B11-9EDC-0DB6F7C5B5EE}"/>
    <cellStyle name="Comma 3 2 2 7 5 2" xfId="27820" xr:uid="{E6A03360-46E3-4BFC-B1C8-9CEAF2E4EF8F}"/>
    <cellStyle name="Comma 3 2 2 7 6" xfId="21486" xr:uid="{1D9C9F14-5DCF-44FD-9254-356F21CAD6C1}"/>
    <cellStyle name="Comma 3 2 2 8" xfId="3027" xr:uid="{5CC46570-57AA-47C7-9CCA-795ECF2D118D}"/>
    <cellStyle name="Comma 3 2 2 8 2" xfId="15707" xr:uid="{633ACA77-3D78-4B05-A43C-B13B88ECE4FE}"/>
    <cellStyle name="Comma 3 2 2 8 2 2" xfId="34868" xr:uid="{BB113471-7B94-4E6F-9030-D23647F05322}"/>
    <cellStyle name="Comma 3 2 2 8 3" xfId="9371" xr:uid="{33F7B4EF-95C2-4BDE-9AAD-7EBF1BC308F4}"/>
    <cellStyle name="Comma 3 2 2 8 3 2" xfId="28534" xr:uid="{C3D9A8D7-1FB0-4E32-BAC2-161E07C1FD16}"/>
    <cellStyle name="Comma 3 2 2 8 4" xfId="22200" xr:uid="{12A8A685-5611-49FC-BEC9-42A290B2AB16}"/>
    <cellStyle name="Comma 3 2 2 9" xfId="5124" xr:uid="{9BF999F5-0922-4AE5-B3E1-3F00DC3063D1}"/>
    <cellStyle name="Comma 3 2 2 9 2" xfId="17802" xr:uid="{7ED8F6B9-B8BC-4750-8B6C-82B3B4BB8AF7}"/>
    <cellStyle name="Comma 3 2 2 9 2 2" xfId="36963" xr:uid="{8DBE6CC5-D450-4651-9ED9-B1B887190110}"/>
    <cellStyle name="Comma 3 2 2 9 3" xfId="11466" xr:uid="{75025952-FDAC-4B0C-86CD-06C162FEA741}"/>
    <cellStyle name="Comma 3 2 2 9 3 2" xfId="30629" xr:uid="{5C1F8B97-F6AF-484F-99D3-20267FEB722C}"/>
    <cellStyle name="Comma 3 2 2 9 4" xfId="24295" xr:uid="{1072987B-100F-4330-AE9E-53F63D9586E5}"/>
    <cellStyle name="Comma 3 2 3" xfId="629" xr:uid="{9033D25B-6F70-47D3-8C36-64360C547A5D}"/>
    <cellStyle name="Comma 3 2 3 10" xfId="7378" xr:uid="{001C6BC2-212E-41E5-83B7-DF66497377AC}"/>
    <cellStyle name="Comma 3 2 3 10 2" xfId="26541" xr:uid="{28098D3C-855F-4BC4-9A31-F34121D4A87D}"/>
    <cellStyle name="Comma 3 2 3 11" xfId="20207" xr:uid="{A4C3D7D8-F0BA-4639-B422-E9D12AF56E93}"/>
    <cellStyle name="Comma 3 2 3 2" xfId="948" xr:uid="{79073DA4-DF5A-460D-A46E-54E0B80B597D}"/>
    <cellStyle name="Comma 3 2 3 2 2" xfId="3388" xr:uid="{5CD5A224-9EB3-4593-9FD6-9DCF5B42EBEE}"/>
    <cellStyle name="Comma 3 2 3 2 2 2" xfId="16068" xr:uid="{A6E9370B-4296-426E-8415-D3C02AAC0930}"/>
    <cellStyle name="Comma 3 2 3 2 2 2 2" xfId="35229" xr:uid="{66897656-E065-4364-BA57-0C336D66503B}"/>
    <cellStyle name="Comma 3 2 3 2 2 3" xfId="9732" xr:uid="{8B446DCD-5D18-443A-9A4D-58BB32541B30}"/>
    <cellStyle name="Comma 3 2 3 2 2 3 2" xfId="28895" xr:uid="{979458C9-BB78-4B52-9D9D-ED46A9DD0CF4}"/>
    <cellStyle name="Comma 3 2 3 2 2 4" xfId="22561" xr:uid="{4DF1CFE5-A966-45F8-A76E-F8D57F90D079}"/>
    <cellStyle name="Comma 3 2 3 2 3" xfId="5491" xr:uid="{0B89EA42-9345-461D-BBBA-418AFA7A502C}"/>
    <cellStyle name="Comma 3 2 3 2 3 2" xfId="18169" xr:uid="{264623F3-49DB-41E6-8926-E77C7CE56BC3}"/>
    <cellStyle name="Comma 3 2 3 2 3 2 2" xfId="37330" xr:uid="{0102F226-5703-4346-A3EE-929E6CC5C1AD}"/>
    <cellStyle name="Comma 3 2 3 2 3 3" xfId="11833" xr:uid="{CBCA38EC-778A-4E7E-B81A-A4AB2A073036}"/>
    <cellStyle name="Comma 3 2 3 2 3 3 2" xfId="30996" xr:uid="{BAC3D6E1-0C00-4EEF-85BC-B70BE086988B}"/>
    <cellStyle name="Comma 3 2 3 2 3 4" xfId="24662" xr:uid="{55D71793-E164-4428-893B-B2C64C424C67}"/>
    <cellStyle name="Comma 3 2 3 2 4" xfId="14007" xr:uid="{78C07712-140C-45C9-9DA6-FF5BFF4EAFBD}"/>
    <cellStyle name="Comma 3 2 3 2 4 2" xfId="33168" xr:uid="{5D1DA2B0-9036-4B57-BE11-B77DF76D61C5}"/>
    <cellStyle name="Comma 3 2 3 2 5" xfId="7671" xr:uid="{94901126-CA10-4323-BA0F-2E08DCA74B1F}"/>
    <cellStyle name="Comma 3 2 3 2 5 2" xfId="26834" xr:uid="{BC3080AA-A3B5-4F05-9156-6E114062EE6C}"/>
    <cellStyle name="Comma 3 2 3 2 6" xfId="20500" xr:uid="{F9A8F52A-5177-40E5-AC2E-6D5F941CE92B}"/>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2 2" xfId="35724" xr:uid="{C3FCB9CF-D138-4B7C-A44E-A3451906FCA9}"/>
    <cellStyle name="Comma 3 2 3 4 2 3" xfId="10227" xr:uid="{D04090CB-D95C-49D6-9102-9F220D2E91F9}"/>
    <cellStyle name="Comma 3 2 3 4 2 3 2" xfId="29390" xr:uid="{91D222E1-89A7-4AEB-8001-E4D1BD647494}"/>
    <cellStyle name="Comma 3 2 3 4 2 4" xfId="23056" xr:uid="{E5EBEFD4-F390-4A75-B3D3-184BF6BD64A7}"/>
    <cellStyle name="Comma 3 2 3 4 3" xfId="6006" xr:uid="{DED965A7-7EDF-42DC-8AEC-290B54C84A80}"/>
    <cellStyle name="Comma 3 2 3 4 3 2" xfId="18684" xr:uid="{2A4DD0DB-2F14-45C3-AFDD-BEB9E87748FA}"/>
    <cellStyle name="Comma 3 2 3 4 3 2 2" xfId="37845" xr:uid="{76AAC7B5-FC40-406F-969C-B3C25759F360}"/>
    <cellStyle name="Comma 3 2 3 4 3 3" xfId="12348" xr:uid="{949CAD67-DBE7-41AB-8124-F66EC4262969}"/>
    <cellStyle name="Comma 3 2 3 4 3 3 2" xfId="31511" xr:uid="{3FB5C7F9-D029-43DE-A7C9-85F51260727B}"/>
    <cellStyle name="Comma 3 2 3 4 3 4" xfId="25177" xr:uid="{FC1BD13B-76B6-414D-B90C-3AE1846897DE}"/>
    <cellStyle name="Comma 3 2 3 4 4" xfId="14502" xr:uid="{8EEBC97F-E896-418D-BAA6-5D8442A6ACFB}"/>
    <cellStyle name="Comma 3 2 3 4 4 2" xfId="33663" xr:uid="{2B4CD152-F0E3-4D16-94D7-002B08B9D2E1}"/>
    <cellStyle name="Comma 3 2 3 4 5" xfId="8166" xr:uid="{76F3587E-0542-49B4-B69C-09614B9EF885}"/>
    <cellStyle name="Comma 3 2 3 4 5 2" xfId="27329" xr:uid="{A1FF3B32-5A13-41C4-A0EF-897DA59EB7F0}"/>
    <cellStyle name="Comma 3 2 3 4 6" xfId="20995" xr:uid="{FDF86D85-DB6F-459F-975E-499589A78BCF}"/>
    <cellStyle name="Comma 3 2 3 5" xfId="2092" xr:uid="{048190B5-2895-4D6F-B5FA-8B80606BE0CB}"/>
    <cellStyle name="Comma 3 2 3 5 2" xfId="4191" xr:uid="{0D928922-AC0F-4134-8E00-3E64D35DE571}"/>
    <cellStyle name="Comma 3 2 3 5 2 2" xfId="16871" xr:uid="{B1294747-F572-4A2B-9D43-EE4B692179F3}"/>
    <cellStyle name="Comma 3 2 3 5 2 2 2" xfId="36032" xr:uid="{C9E47B79-65E5-41F8-B525-8945C3D34AD1}"/>
    <cellStyle name="Comma 3 2 3 5 2 3" xfId="10535" xr:uid="{5737AFE8-4727-4004-9420-6956DD8BB7D6}"/>
    <cellStyle name="Comma 3 2 3 5 2 3 2" xfId="29698" xr:uid="{C224D1BA-0EB8-42AD-8707-3E3568968788}"/>
    <cellStyle name="Comma 3 2 3 5 2 4" xfId="23364" xr:uid="{12554FDD-D2D4-453A-8DD0-F942DFAA5A17}"/>
    <cellStyle name="Comma 3 2 3 5 3" xfId="6355" xr:uid="{7489D480-5A31-4FCD-8CEE-17DE380B7B71}"/>
    <cellStyle name="Comma 3 2 3 5 3 2" xfId="19033" xr:uid="{851A879C-F465-4676-9929-00FE79DA33E1}"/>
    <cellStyle name="Comma 3 2 3 5 3 2 2" xfId="38194" xr:uid="{31C45FEF-BA76-44D4-BAF7-E6CD572978CB}"/>
    <cellStyle name="Comma 3 2 3 5 3 3" xfId="12697" xr:uid="{145AF8A7-B84C-4373-A0DE-E883E70024F9}"/>
    <cellStyle name="Comma 3 2 3 5 3 3 2" xfId="31860" xr:uid="{3BD67349-0EE5-43AE-BFE9-D89489D72EC2}"/>
    <cellStyle name="Comma 3 2 3 5 3 4" xfId="25526" xr:uid="{D7C96778-1425-462A-AE6B-1086216EB35D}"/>
    <cellStyle name="Comma 3 2 3 5 4" xfId="14810" xr:uid="{4412F275-54D9-4C5A-909E-D2B4EB70362B}"/>
    <cellStyle name="Comma 3 2 3 5 4 2" xfId="33971" xr:uid="{8A1D3515-9873-4FD5-AFA2-39ED6C8863DD}"/>
    <cellStyle name="Comma 3 2 3 5 5" xfId="8474" xr:uid="{66AE2AED-5AFD-419E-8DE8-4B704076D659}"/>
    <cellStyle name="Comma 3 2 3 5 5 2" xfId="27637" xr:uid="{5835B8ED-6714-436A-9FFD-6021203F0B87}"/>
    <cellStyle name="Comma 3 2 3 5 6" xfId="21303" xr:uid="{09CC6EE8-EEC4-445D-BBE6-62B2A402AB9C}"/>
    <cellStyle name="Comma 3 2 3 6" xfId="2402" xr:uid="{2F65A794-C30D-4CE9-B852-D74EA9A555F3}"/>
    <cellStyle name="Comma 3 2 3 6 2" xfId="4499" xr:uid="{4BDE3933-7FF8-4404-87EF-7758A5DAABEA}"/>
    <cellStyle name="Comma 3 2 3 6 2 2" xfId="17179" xr:uid="{E3B4E2AD-CCD0-4420-8F43-B71F249477EC}"/>
    <cellStyle name="Comma 3 2 3 6 2 2 2" xfId="36340" xr:uid="{2009DBEB-25BE-46A3-B1A9-3183BA5BB12F}"/>
    <cellStyle name="Comma 3 2 3 6 2 3" xfId="10843" xr:uid="{7E7B95F3-F1C7-4B0D-8D5D-37DE73109592}"/>
    <cellStyle name="Comma 3 2 3 6 2 3 2" xfId="30006" xr:uid="{0620770E-4CB9-424F-9049-A4ED110E12A8}"/>
    <cellStyle name="Comma 3 2 3 6 2 4" xfId="23672" xr:uid="{DEA55506-80D8-4C61-B387-B374633E16F1}"/>
    <cellStyle name="Comma 3 2 3 6 3" xfId="6663" xr:uid="{4CFCF571-6B1B-4DDC-96B9-AB5B2B642925}"/>
    <cellStyle name="Comma 3 2 3 6 3 2" xfId="19341" xr:uid="{A02B305E-287E-4397-8A1A-1B0700D554B8}"/>
    <cellStyle name="Comma 3 2 3 6 3 2 2" xfId="38502" xr:uid="{2F55FF8F-BE9B-446E-BE33-E1FDE88BDDCF}"/>
    <cellStyle name="Comma 3 2 3 6 3 3" xfId="13005" xr:uid="{ED77F687-21F6-48A9-AD46-E102CE96965A}"/>
    <cellStyle name="Comma 3 2 3 6 3 3 2" xfId="32168" xr:uid="{99156B1B-7810-4DBC-A13E-F8B33B162470}"/>
    <cellStyle name="Comma 3 2 3 6 3 4" xfId="25834" xr:uid="{6D22721F-D2F3-4AD0-8FB6-A9452B15C3B9}"/>
    <cellStyle name="Comma 3 2 3 6 4" xfId="15118" xr:uid="{1A60F2FD-685F-47D5-B1CC-58260984ADFA}"/>
    <cellStyle name="Comma 3 2 3 6 4 2" xfId="34279" xr:uid="{D697D5DB-CA72-49C0-8B4F-921BC4C56652}"/>
    <cellStyle name="Comma 3 2 3 6 5" xfId="8782" xr:uid="{D0E83B0D-9B27-4C4A-82F0-77E0AE0A0D4A}"/>
    <cellStyle name="Comma 3 2 3 6 5 2" xfId="27945" xr:uid="{BEA46527-B5F0-41C5-9778-C92F2B30A51B}"/>
    <cellStyle name="Comma 3 2 3 6 6" xfId="21611" xr:uid="{5EBA42CE-40EB-485D-958D-A16788FFB508}"/>
    <cellStyle name="Comma 3 2 3 7" xfId="3095" xr:uid="{FC8E909B-D9D9-4DF9-B817-2735190655F0}"/>
    <cellStyle name="Comma 3 2 3 7 2" xfId="15775" xr:uid="{35E02E24-2F07-4C4B-AEA7-BE650E318F09}"/>
    <cellStyle name="Comma 3 2 3 7 2 2" xfId="34936" xr:uid="{8FB069D5-8FD1-4C18-BC1F-AA55EFB5AC3B}"/>
    <cellStyle name="Comma 3 2 3 7 3" xfId="9439" xr:uid="{127451A3-6E61-4D05-B66F-FFC66EC6816F}"/>
    <cellStyle name="Comma 3 2 3 7 3 2" xfId="28602" xr:uid="{87C0B0EF-4DB6-4C9A-93AF-BBF11FD9ECE8}"/>
    <cellStyle name="Comma 3 2 3 7 4" xfId="22268" xr:uid="{7E704000-FAC6-4089-B96E-9360CE197E1D}"/>
    <cellStyle name="Comma 3 2 3 8" xfId="5194" xr:uid="{64409363-883C-4066-A14A-EB5E9F8B0C41}"/>
    <cellStyle name="Comma 3 2 3 8 2" xfId="17872" xr:uid="{F847B9C2-1B45-42F1-930F-84B009A4FE88}"/>
    <cellStyle name="Comma 3 2 3 8 2 2" xfId="37033" xr:uid="{490AC93B-9279-4B60-9B58-927FB368F777}"/>
    <cellStyle name="Comma 3 2 3 8 3" xfId="11536" xr:uid="{BF271391-B8F1-44B7-AE56-CEAC467B07BF}"/>
    <cellStyle name="Comma 3 2 3 8 3 2" xfId="30699" xr:uid="{B3A8D22E-35C4-4717-AF06-444299C981C0}"/>
    <cellStyle name="Comma 3 2 3 8 4" xfId="24365" xr:uid="{36204B47-C0F8-497E-933B-CDE5CDF73E1A}"/>
    <cellStyle name="Comma 3 2 3 9" xfId="13714" xr:uid="{F89254C0-BE64-4D03-8AFC-2C1999525DC7}"/>
    <cellStyle name="Comma 3 2 3 9 2" xfId="32875" xr:uid="{6BA8B5AD-0B79-4423-A690-DF7620ECE1A6}"/>
    <cellStyle name="Comma 3 2 4" xfId="759" xr:uid="{0BCF0779-A31A-47F3-9EB0-83F26C3ED418}"/>
    <cellStyle name="Comma 3 2 4 2" xfId="3207" xr:uid="{805CC3D2-9A41-4035-AC26-F0CF4C5F077D}"/>
    <cellStyle name="Comma 3 2 4 2 2" xfId="15887" xr:uid="{E895FC8C-982E-458D-93E8-66B067C0CD6B}"/>
    <cellStyle name="Comma 3 2 4 2 2 2" xfId="35048" xr:uid="{F9666D97-E6AF-4D63-AC84-F07FAD2AD109}"/>
    <cellStyle name="Comma 3 2 4 2 3" xfId="9551" xr:uid="{2DABFD68-0A17-48C8-9B3C-609755F6DA28}"/>
    <cellStyle name="Comma 3 2 4 2 3 2" xfId="28714" xr:uid="{AFFC373B-A62D-4350-8514-4803243AF6BF}"/>
    <cellStyle name="Comma 3 2 4 2 4" xfId="22380" xr:uid="{7A36EDA3-F582-4116-B1A4-7CE26E02FBF6}"/>
    <cellStyle name="Comma 3 2 4 3" xfId="5307" xr:uid="{D154B966-A513-494E-ACC0-B43B9FC80270}"/>
    <cellStyle name="Comma 3 2 4 3 2" xfId="17985" xr:uid="{244EF82D-B2BA-45E2-BD3C-8BEF4815D126}"/>
    <cellStyle name="Comma 3 2 4 3 2 2" xfId="37146" xr:uid="{73ADAE16-FADA-4432-85C6-B2FD8AFA9B87}"/>
    <cellStyle name="Comma 3 2 4 3 3" xfId="11649" xr:uid="{5A323D0C-6A6A-44CF-B1F9-99E160E2741A}"/>
    <cellStyle name="Comma 3 2 4 3 3 2" xfId="30812" xr:uid="{3D2C6BE1-1023-418B-8B3B-048F65A9F2CF}"/>
    <cellStyle name="Comma 3 2 4 3 4" xfId="24478" xr:uid="{E9ABEB27-69E9-4EE2-8251-4458E80D7238}"/>
    <cellStyle name="Comma 3 2 4 4" xfId="13826" xr:uid="{6B6878C7-4F8D-4477-9F39-1B65C889F058}"/>
    <cellStyle name="Comma 3 2 4 4 2" xfId="32987" xr:uid="{F3BDB0CB-1FAE-46CF-BC66-ACFD8FC17980}"/>
    <cellStyle name="Comma 3 2 4 5" xfId="7490" xr:uid="{730447A1-5B9E-4AA9-B609-FB815F0686CD}"/>
    <cellStyle name="Comma 3 2 4 5 2" xfId="26653" xr:uid="{218393C8-2E66-4D49-A451-54F81F62B179}"/>
    <cellStyle name="Comma 3 2 4 6" xfId="20319" xr:uid="{D719636E-9990-4C72-B06A-DD1F1E0F2F15}"/>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2 2" xfId="35543" xr:uid="{530D01CC-1391-4918-8107-3E4B07B32241}"/>
    <cellStyle name="Comma 3 2 6 2 3" xfId="10046" xr:uid="{0BAAD8EF-ADB2-4598-9ED6-EFA3776ADAE1}"/>
    <cellStyle name="Comma 3 2 6 2 3 2" xfId="29209" xr:uid="{7A63D635-F030-49F1-9B59-CD8BA8A61035}"/>
    <cellStyle name="Comma 3 2 6 2 4" xfId="22875" xr:uid="{6D814792-FC51-4267-9DB2-6B843A21AB71}"/>
    <cellStyle name="Comma 3 2 6 3" xfId="5825" xr:uid="{0F16E2DF-7CA8-4A7A-A81A-447E5E8860C1}"/>
    <cellStyle name="Comma 3 2 6 3 2" xfId="18503" xr:uid="{45740861-5DA9-4FB8-8B31-2E6AFA0C9D5C}"/>
    <cellStyle name="Comma 3 2 6 3 2 2" xfId="37664" xr:uid="{CF42E2EA-B6E6-43CE-8EE4-236D680BE32A}"/>
    <cellStyle name="Comma 3 2 6 3 3" xfId="12167" xr:uid="{6B324FF8-A19C-43B3-9E79-49E724245CE3}"/>
    <cellStyle name="Comma 3 2 6 3 3 2" xfId="31330" xr:uid="{7B2DA2B2-49F5-4CC4-BC4C-1BFF09620C55}"/>
    <cellStyle name="Comma 3 2 6 3 4" xfId="24996" xr:uid="{D6BD7EC5-3E37-4A5C-B2C1-C1999662635E}"/>
    <cellStyle name="Comma 3 2 6 4" xfId="14321" xr:uid="{C2706C48-D9BF-40C3-AD2F-6CA0DC9442D7}"/>
    <cellStyle name="Comma 3 2 6 4 2" xfId="33482" xr:uid="{E657F19A-F8A7-4215-8292-45AD2B0E64B7}"/>
    <cellStyle name="Comma 3 2 6 5" xfId="7985" xr:uid="{4457EEF5-6A15-4AC4-B443-6A53A499B7A6}"/>
    <cellStyle name="Comma 3 2 6 5 2" xfId="27148" xr:uid="{9F025E26-8C42-4445-836E-9CD561457F48}"/>
    <cellStyle name="Comma 3 2 6 6" xfId="20814" xr:uid="{3745EA15-4E05-4634-A4F6-1AEA0CE3CB94}"/>
    <cellStyle name="Comma 3 2 7" xfId="1911" xr:uid="{63424A1E-3BA8-4976-9F82-3FCC9004DD67}"/>
    <cellStyle name="Comma 3 2 7 2" xfId="4010" xr:uid="{E7F8864A-E9EC-4B16-9719-5C60A9ED7D39}"/>
    <cellStyle name="Comma 3 2 7 2 2" xfId="16690" xr:uid="{864EBEAD-A961-418E-88FE-EC9EEFDBA4C3}"/>
    <cellStyle name="Comma 3 2 7 2 2 2" xfId="35851" xr:uid="{9E02A72F-CBBB-4392-BC30-C40F98D1AC10}"/>
    <cellStyle name="Comma 3 2 7 2 3" xfId="10354" xr:uid="{7C2C9F73-B5D2-4B8A-9482-22ECA1CB45A5}"/>
    <cellStyle name="Comma 3 2 7 2 3 2" xfId="29517" xr:uid="{206AAB3D-9C7C-48EB-8C19-EAA42976838C}"/>
    <cellStyle name="Comma 3 2 7 2 4" xfId="23183" xr:uid="{780BA31B-EA01-4130-808C-D61D9CA03FB1}"/>
    <cellStyle name="Comma 3 2 7 3" xfId="6174" xr:uid="{641B5855-51F8-4D8A-B4F1-00494E3871AC}"/>
    <cellStyle name="Comma 3 2 7 3 2" xfId="18852" xr:uid="{0CC7AFF0-E541-4E72-960A-52D1235B7F21}"/>
    <cellStyle name="Comma 3 2 7 3 2 2" xfId="38013" xr:uid="{938380BF-0050-49BA-A3E3-8871B8C91F8E}"/>
    <cellStyle name="Comma 3 2 7 3 3" xfId="12516" xr:uid="{0C24F2FF-FC62-4282-B544-EDC35C64514A}"/>
    <cellStyle name="Comma 3 2 7 3 3 2" xfId="31679" xr:uid="{9846901B-9ACD-4B68-804A-3A2124846D1E}"/>
    <cellStyle name="Comma 3 2 7 3 4" xfId="25345" xr:uid="{5E3F6F03-9E14-44CC-8BEC-FC39F57FA171}"/>
    <cellStyle name="Comma 3 2 7 4" xfId="14629" xr:uid="{B6BC859E-9B82-47DB-8828-43621D2F13AF}"/>
    <cellStyle name="Comma 3 2 7 4 2" xfId="33790" xr:uid="{D7DB5CF4-2CC9-4E6A-8637-1F5A09EB6342}"/>
    <cellStyle name="Comma 3 2 7 5" xfId="8293" xr:uid="{DD7E632E-79FB-4C86-9BDA-40237B445AF0}"/>
    <cellStyle name="Comma 3 2 7 5 2" xfId="27456" xr:uid="{2CE85125-3583-4321-9C30-60D545817F95}"/>
    <cellStyle name="Comma 3 2 7 6" xfId="21122" xr:uid="{82F4982E-F0F2-4298-BE67-72B9BC3FA5BD}"/>
    <cellStyle name="Comma 3 2 8" xfId="2221" xr:uid="{BF6BA3D2-E7EE-45D9-B3A5-8444614198AF}"/>
    <cellStyle name="Comma 3 2 8 2" xfId="4318" xr:uid="{72893748-17A4-4CBD-A7C4-39E7724C7320}"/>
    <cellStyle name="Comma 3 2 8 2 2" xfId="16998" xr:uid="{B2F1ABBF-CD69-48C0-AE25-38515F5C8429}"/>
    <cellStyle name="Comma 3 2 8 2 2 2" xfId="36159" xr:uid="{54E30768-1538-40BC-834F-81601D4F17C9}"/>
    <cellStyle name="Comma 3 2 8 2 3" xfId="10662" xr:uid="{52216842-F478-4362-8C36-6ECC7BA29ECD}"/>
    <cellStyle name="Comma 3 2 8 2 3 2" xfId="29825" xr:uid="{6B21D930-DF49-422E-89B5-CA1D6FA06C24}"/>
    <cellStyle name="Comma 3 2 8 2 4" xfId="23491" xr:uid="{3D4C2218-52B7-4FAB-8901-5B2B38D25BBA}"/>
    <cellStyle name="Comma 3 2 8 3" xfId="6482" xr:uid="{1EB3C39C-9693-4085-8B1E-C528DB7C378C}"/>
    <cellStyle name="Comma 3 2 8 3 2" xfId="19160" xr:uid="{45C7ECF0-72F2-4190-ADBB-086F57182A62}"/>
    <cellStyle name="Comma 3 2 8 3 2 2" xfId="38321" xr:uid="{4BFCEE61-A7A5-458B-B57B-2C7F299822CF}"/>
    <cellStyle name="Comma 3 2 8 3 3" xfId="12824" xr:uid="{E40DD8AC-EEAE-4484-ACDA-790F328E9DFF}"/>
    <cellStyle name="Comma 3 2 8 3 3 2" xfId="31987" xr:uid="{09B6D0FB-9836-4FA2-84E4-B8D7B5F151CF}"/>
    <cellStyle name="Comma 3 2 8 3 4" xfId="25653" xr:uid="{1040B5F1-AFD1-4D7F-A910-C6E172DC5D47}"/>
    <cellStyle name="Comma 3 2 8 4" xfId="14937" xr:uid="{F3D2E8B0-64A7-4EF2-A130-403494660B6C}"/>
    <cellStyle name="Comma 3 2 8 4 2" xfId="34098" xr:uid="{67ECCDF0-BB5E-46F6-AD3F-5AB90A2F0D5C}"/>
    <cellStyle name="Comma 3 2 8 5" xfId="8601" xr:uid="{732BA5B0-8385-4812-8E79-5DEE60950969}"/>
    <cellStyle name="Comma 3 2 8 5 2" xfId="27764" xr:uid="{D31F1969-57BE-4E4D-ABDC-0999F42149FB}"/>
    <cellStyle name="Comma 3 2 8 6" xfId="21430" xr:uid="{FCD68B58-439F-42CD-B924-3AB61828692A}"/>
    <cellStyle name="Comma 3 2 9" xfId="2970" xr:uid="{D1FED0B9-BE7A-4483-B0B1-3F1B6342BC83}"/>
    <cellStyle name="Comma 3 2 9 2" xfId="15650" xr:uid="{A5D4874D-2A3A-48D3-8E20-7FB9BAD4D40D}"/>
    <cellStyle name="Comma 3 2 9 2 2" xfId="34811" xr:uid="{D859508C-2B69-4475-A4C4-38374E8FEDB9}"/>
    <cellStyle name="Comma 3 2 9 3" xfId="9314" xr:uid="{497CBA96-73FC-4201-8285-D829970C5479}"/>
    <cellStyle name="Comma 3 2 9 3 2" xfId="28477" xr:uid="{E97F9B56-E26F-415D-8DEB-F3D2E477B291}"/>
    <cellStyle name="Comma 3 2 9 4" xfId="22143" xr:uid="{AF680D11-C793-49E3-97F8-5CC9D91C048D}"/>
    <cellStyle name="Comma 3 3" xfId="332" xr:uid="{CA490155-C73C-420C-BB99-A370CCCA9E0F}"/>
    <cellStyle name="Comma 3 3 10" xfId="5058" xr:uid="{91126E4F-26AF-4353-99B3-B70D1E5D4E60}"/>
    <cellStyle name="Comma 3 3 10 2" xfId="17738" xr:uid="{69985610-6E7E-4F57-BC6E-B8DC18CAFC7A}"/>
    <cellStyle name="Comma 3 3 10 2 2" xfId="36899" xr:uid="{DDDD8C91-A3E0-4909-BA1F-1E830353E047}"/>
    <cellStyle name="Comma 3 3 10 3" xfId="11402" xr:uid="{95B87F16-1F7F-4387-BE5C-3A59703B79E7}"/>
    <cellStyle name="Comma 3 3 10 3 2" xfId="30565" xr:uid="{826970A4-166C-46E1-9C30-6A0D0E2E057A}"/>
    <cellStyle name="Comma 3 3 10 4" xfId="24231" xr:uid="{022B150F-9584-43D8-B68C-A8E0D8D6CEC8}"/>
    <cellStyle name="Comma 3 3 11" xfId="13597" xr:uid="{BEFF1D5D-F684-4C50-A63E-8C779CF9C4AD}"/>
    <cellStyle name="Comma 3 3 11 2" xfId="32758" xr:uid="{805828C5-7C08-4F32-BAF6-19DFD2798B53}"/>
    <cellStyle name="Comma 3 3 12" xfId="7261" xr:uid="{09BC1AC5-C2E2-4E49-BAB1-9FA342D4C94D}"/>
    <cellStyle name="Comma 3 3 12 2" xfId="26424" xr:uid="{76B70881-CAA7-4CED-B3B8-05CF241B4CCE}"/>
    <cellStyle name="Comma 3 3 13" xfId="20090" xr:uid="{2E22C289-81C8-48A2-9B0C-3FC9DE6FA5C0}"/>
    <cellStyle name="Comma 3 3 2" xfId="548" xr:uid="{5691CF4D-ACFB-4D0F-8024-7BA9FA97B500}"/>
    <cellStyle name="Comma 3 3 2 10" xfId="13653" xr:uid="{FF7BFEB6-85FB-43C2-8F6E-B506C0CFC807}"/>
    <cellStyle name="Comma 3 3 2 10 2" xfId="32814" xr:uid="{12343CCB-3C4C-4884-8BE1-096BD0D4BD99}"/>
    <cellStyle name="Comma 3 3 2 11" xfId="7317" xr:uid="{147139A6-87CF-4DB7-B01E-AFE15DF1C80A}"/>
    <cellStyle name="Comma 3 3 2 11 2" xfId="26480" xr:uid="{9BF73FE0-CEAC-40AE-8BE0-8B607C8C65CC}"/>
    <cellStyle name="Comma 3 3 2 12" xfId="20146" xr:uid="{A2064B1F-A781-4842-8AF4-C07A7E006973}"/>
    <cellStyle name="Comma 3 3 2 2" xfId="697" xr:uid="{101A1984-9D86-4C27-88D4-C7ACB6EA7935}"/>
    <cellStyle name="Comma 3 3 2 2 10" xfId="7439" xr:uid="{FB360433-93E2-4C3F-81AE-5A0A50034693}"/>
    <cellStyle name="Comma 3 3 2 2 10 2" xfId="26602" xr:uid="{7AD85C4E-0A0C-46E5-B216-ADAEE10CAFD0}"/>
    <cellStyle name="Comma 3 3 2 2 11" xfId="20268" xr:uid="{E6ECC832-A7A5-45FF-91CE-FFEED5C1D74A}"/>
    <cellStyle name="Comma 3 3 2 2 2" xfId="1009" xr:uid="{7B061E3E-FA53-4F7A-9E18-D99C28731AB5}"/>
    <cellStyle name="Comma 3 3 2 2 2 2" xfId="3449" xr:uid="{31BDA64B-9737-4B93-BD18-D1E9F47AD867}"/>
    <cellStyle name="Comma 3 3 2 2 2 2 2" xfId="16129" xr:uid="{A5054399-A3FF-4369-A403-9646ACD3EBE1}"/>
    <cellStyle name="Comma 3 3 2 2 2 2 2 2" xfId="35290" xr:uid="{315E4063-DFE4-4CD6-9EF2-64928FD53E8F}"/>
    <cellStyle name="Comma 3 3 2 2 2 2 3" xfId="9793" xr:uid="{87C99964-9495-436A-B306-AB1A0121CAB6}"/>
    <cellStyle name="Comma 3 3 2 2 2 2 3 2" xfId="28956" xr:uid="{FA1A8172-D213-44E3-BF23-623D1CCC7D01}"/>
    <cellStyle name="Comma 3 3 2 2 2 2 4" xfId="22622" xr:uid="{B394244B-04EC-49F7-8EE3-46281ADDABD6}"/>
    <cellStyle name="Comma 3 3 2 2 2 3" xfId="5552" xr:uid="{F070BB6F-F28A-4B28-92E5-9ED2A989A690}"/>
    <cellStyle name="Comma 3 3 2 2 2 3 2" xfId="18230" xr:uid="{507D6213-9A91-43BA-9970-C7E50EE7A628}"/>
    <cellStyle name="Comma 3 3 2 2 2 3 2 2" xfId="37391" xr:uid="{38481AF9-3A54-462A-8F2B-8AE68580B6C9}"/>
    <cellStyle name="Comma 3 3 2 2 2 3 3" xfId="11894" xr:uid="{50C4F34E-562E-4741-A9D8-E3FC313B4365}"/>
    <cellStyle name="Comma 3 3 2 2 2 3 3 2" xfId="31057" xr:uid="{3E7904F2-2265-454B-8B5E-8DD99BE8AB37}"/>
    <cellStyle name="Comma 3 3 2 2 2 3 4" xfId="24723" xr:uid="{9A8AD84E-9082-4A19-90C0-68F191DD8530}"/>
    <cellStyle name="Comma 3 3 2 2 2 4" xfId="14068" xr:uid="{A6319465-885E-41EA-8A06-29CADBB0E053}"/>
    <cellStyle name="Comma 3 3 2 2 2 4 2" xfId="33229" xr:uid="{BF753CE4-B596-43E6-B381-834FFD5332ED}"/>
    <cellStyle name="Comma 3 3 2 2 2 5" xfId="7732" xr:uid="{DDA250B0-F758-416F-B731-D072112E82A6}"/>
    <cellStyle name="Comma 3 3 2 2 2 5 2" xfId="26895" xr:uid="{6EA7A256-D75B-4179-96D8-077D002AA081}"/>
    <cellStyle name="Comma 3 3 2 2 2 6" xfId="20561" xr:uid="{C84E9B6A-CC68-4CF2-9F1D-3EF8B8DB2D87}"/>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2 2" xfId="35785" xr:uid="{44A9B4E1-A588-4FE9-9371-7866CB88EBA6}"/>
    <cellStyle name="Comma 3 3 2 2 4 2 3" xfId="10288" xr:uid="{1AA27614-8668-4E04-9E0C-F2ACF014B343}"/>
    <cellStyle name="Comma 3 3 2 2 4 2 3 2" xfId="29451" xr:uid="{4B9F8679-46DF-4E84-8590-D485DDD74568}"/>
    <cellStyle name="Comma 3 3 2 2 4 2 4" xfId="23117" xr:uid="{61781930-044C-48D3-9946-8081219685FE}"/>
    <cellStyle name="Comma 3 3 2 2 4 3" xfId="6067" xr:uid="{88E0CC1D-12A2-4EB0-8AAE-F33BB3A932B1}"/>
    <cellStyle name="Comma 3 3 2 2 4 3 2" xfId="18745" xr:uid="{8F423BFB-60B5-47F8-B0ED-FEBF5ADB68F1}"/>
    <cellStyle name="Comma 3 3 2 2 4 3 2 2" xfId="37906" xr:uid="{7D30E95A-D8C5-461D-AD5B-6F0ADA9A3DFA}"/>
    <cellStyle name="Comma 3 3 2 2 4 3 3" xfId="12409" xr:uid="{5FA7E265-D0C8-4EE1-8775-F4F06B23509A}"/>
    <cellStyle name="Comma 3 3 2 2 4 3 3 2" xfId="31572" xr:uid="{984895DD-7D53-4B03-BE05-ED576838334B}"/>
    <cellStyle name="Comma 3 3 2 2 4 3 4" xfId="25238" xr:uid="{194EEE0F-DC66-4C29-8001-F81FE065D0A5}"/>
    <cellStyle name="Comma 3 3 2 2 4 4" xfId="14563" xr:uid="{BC91DEA5-A485-4DE6-9A9E-E005F3AE22F6}"/>
    <cellStyle name="Comma 3 3 2 2 4 4 2" xfId="33724" xr:uid="{EE727403-7979-43B4-9CBE-02460005FD6F}"/>
    <cellStyle name="Comma 3 3 2 2 4 5" xfId="8227" xr:uid="{A38FFED8-99EA-405C-9F07-531E31294332}"/>
    <cellStyle name="Comma 3 3 2 2 4 5 2" xfId="27390" xr:uid="{2B0C6CA7-8D89-473F-98C5-37E6F4A00736}"/>
    <cellStyle name="Comma 3 3 2 2 4 6" xfId="21056" xr:uid="{E9B3B04E-BD55-4988-AD9B-30117834CF37}"/>
    <cellStyle name="Comma 3 3 2 2 5" xfId="2153" xr:uid="{969086CD-3F53-4AFB-AC7A-4AF45FBC48AD}"/>
    <cellStyle name="Comma 3 3 2 2 5 2" xfId="4252" xr:uid="{6AFF5F8D-65B6-4FF2-8B06-3E4A34B3A867}"/>
    <cellStyle name="Comma 3 3 2 2 5 2 2" xfId="16932" xr:uid="{19DD3B53-D30A-43E9-B307-9EF8690C1B19}"/>
    <cellStyle name="Comma 3 3 2 2 5 2 2 2" xfId="36093" xr:uid="{C0A8614E-FA73-4B0F-B5DC-3299C771AFBA}"/>
    <cellStyle name="Comma 3 3 2 2 5 2 3" xfId="10596" xr:uid="{D62EF0FF-827B-4554-971A-9C945ADBC5B2}"/>
    <cellStyle name="Comma 3 3 2 2 5 2 3 2" xfId="29759" xr:uid="{F4944A2D-0ABE-4277-A033-FAFCF9B8B79A}"/>
    <cellStyle name="Comma 3 3 2 2 5 2 4" xfId="23425" xr:uid="{A59FA04D-DD61-4609-9FF6-D23E463204E8}"/>
    <cellStyle name="Comma 3 3 2 2 5 3" xfId="6416" xr:uid="{9DF8CABA-E68C-4506-BC27-A0545E3C073B}"/>
    <cellStyle name="Comma 3 3 2 2 5 3 2" xfId="19094" xr:uid="{BD50B89C-03E3-492B-B81B-7D7FBD6AA42D}"/>
    <cellStyle name="Comma 3 3 2 2 5 3 2 2" xfId="38255" xr:uid="{B13F6868-A769-4599-A571-0F3702E583D9}"/>
    <cellStyle name="Comma 3 3 2 2 5 3 3" xfId="12758" xr:uid="{F532C606-6FAD-4E05-BA35-C9170E458101}"/>
    <cellStyle name="Comma 3 3 2 2 5 3 3 2" xfId="31921" xr:uid="{85EB168C-55AF-45E3-9317-9725CAD588C8}"/>
    <cellStyle name="Comma 3 3 2 2 5 3 4" xfId="25587" xr:uid="{AC9AE022-3B1B-4596-9AC4-2360249AB809}"/>
    <cellStyle name="Comma 3 3 2 2 5 4" xfId="14871" xr:uid="{9CDF036E-20FC-433E-8A80-72F7C1D22F4E}"/>
    <cellStyle name="Comma 3 3 2 2 5 4 2" xfId="34032" xr:uid="{A3E34D66-9CC3-465B-8700-138797C8FCCF}"/>
    <cellStyle name="Comma 3 3 2 2 5 5" xfId="8535" xr:uid="{F4B72832-C899-4F79-899B-6F290BAB877B}"/>
    <cellStyle name="Comma 3 3 2 2 5 5 2" xfId="27698" xr:uid="{F1C03D90-DF46-4899-8783-FD96CE19EFA3}"/>
    <cellStyle name="Comma 3 3 2 2 5 6" xfId="21364" xr:uid="{62B1026F-11DD-43C1-ABF7-AFF5BD7D101E}"/>
    <cellStyle name="Comma 3 3 2 2 6" xfId="2463" xr:uid="{F890E59E-1E11-406E-BA7A-11AC59A22506}"/>
    <cellStyle name="Comma 3 3 2 2 6 2" xfId="4560" xr:uid="{EB1B6BBD-3FC4-4A9A-803C-E5DBDE730143}"/>
    <cellStyle name="Comma 3 3 2 2 6 2 2" xfId="17240" xr:uid="{91306C33-C5CD-40B6-9FB6-EB66FF345AA8}"/>
    <cellStyle name="Comma 3 3 2 2 6 2 2 2" xfId="36401" xr:uid="{C5C596F6-CC93-4DE3-B839-3B4733A6D512}"/>
    <cellStyle name="Comma 3 3 2 2 6 2 3" xfId="10904" xr:uid="{300A9E22-632C-43AA-AC04-D574ACC330E8}"/>
    <cellStyle name="Comma 3 3 2 2 6 2 3 2" xfId="30067" xr:uid="{1BB930BC-A0EE-4664-83B5-00E6CAC3BFDC}"/>
    <cellStyle name="Comma 3 3 2 2 6 2 4" xfId="23733" xr:uid="{1740EAA3-6D13-4569-B3B8-5D2447168A56}"/>
    <cellStyle name="Comma 3 3 2 2 6 3" xfId="6724" xr:uid="{6260D316-207F-4E2F-829B-8730444A8FA9}"/>
    <cellStyle name="Comma 3 3 2 2 6 3 2" xfId="19402" xr:uid="{6AAFFAFA-5670-4B19-833C-5ED775244A75}"/>
    <cellStyle name="Comma 3 3 2 2 6 3 2 2" xfId="38563" xr:uid="{07EE0518-BBEE-450E-B2B4-397DBE8241E0}"/>
    <cellStyle name="Comma 3 3 2 2 6 3 3" xfId="13066" xr:uid="{C7096AF6-D3F7-41FE-B9ED-A5C86D299076}"/>
    <cellStyle name="Comma 3 3 2 2 6 3 3 2" xfId="32229" xr:uid="{3FFED67A-CC10-4C84-B05A-ACD41EE7552F}"/>
    <cellStyle name="Comma 3 3 2 2 6 3 4" xfId="25895" xr:uid="{79653FB1-8557-4C9D-A639-8DF5078F9C81}"/>
    <cellStyle name="Comma 3 3 2 2 6 4" xfId="15179" xr:uid="{478AC85C-680E-471D-8C87-0EC701C763B1}"/>
    <cellStyle name="Comma 3 3 2 2 6 4 2" xfId="34340" xr:uid="{021B82BD-4E9C-45AC-8BB4-4A8B70D1E64F}"/>
    <cellStyle name="Comma 3 3 2 2 6 5" xfId="8843" xr:uid="{D5076C08-84FD-4A56-B880-579CF0EBC5D9}"/>
    <cellStyle name="Comma 3 3 2 2 6 5 2" xfId="28006" xr:uid="{7871B79F-76E5-4677-A7BF-DBAFD6ED6451}"/>
    <cellStyle name="Comma 3 3 2 2 6 6" xfId="21672" xr:uid="{AA89970A-8777-4D08-830C-6637EB39FEE5}"/>
    <cellStyle name="Comma 3 3 2 2 7" xfId="3156" xr:uid="{24D2AB82-AC8F-43D3-91CC-12577F3E209F}"/>
    <cellStyle name="Comma 3 3 2 2 7 2" xfId="15836" xr:uid="{93CE22B4-3E66-441A-BD10-280AE077A433}"/>
    <cellStyle name="Comma 3 3 2 2 7 2 2" xfId="34997" xr:uid="{8F274BE6-F925-473E-B310-9178DE4C53B8}"/>
    <cellStyle name="Comma 3 3 2 2 7 3" xfId="9500" xr:uid="{4C408397-00BD-4B83-A5A3-97C40C345EEF}"/>
    <cellStyle name="Comma 3 3 2 2 7 3 2" xfId="28663" xr:uid="{32DA1A6C-4268-4CAE-B97C-B11E90CC93CA}"/>
    <cellStyle name="Comma 3 3 2 2 7 4" xfId="22329" xr:uid="{FA1A7A48-4601-4980-8FFB-A0A1107CF9A9}"/>
    <cellStyle name="Comma 3 3 2 2 8" xfId="5256" xr:uid="{8F75C71F-4181-4E34-A2C5-123FC151BADE}"/>
    <cellStyle name="Comma 3 3 2 2 8 2" xfId="17934" xr:uid="{1BB7954A-24F7-4FE1-86FD-F7C6B6E9D545}"/>
    <cellStyle name="Comma 3 3 2 2 8 2 2" xfId="37095" xr:uid="{5DF717D9-806B-447F-9009-EFFD7B3337D7}"/>
    <cellStyle name="Comma 3 3 2 2 8 3" xfId="11598" xr:uid="{D552C3BE-107A-433D-91AD-6290B84A0FD4}"/>
    <cellStyle name="Comma 3 3 2 2 8 3 2" xfId="30761" xr:uid="{499E968A-8C72-46BB-9DD5-B19A4AF31D3E}"/>
    <cellStyle name="Comma 3 3 2 2 8 4" xfId="24427" xr:uid="{7FC205FB-F6C4-4FAD-95A3-CCE6A0FB8DE8}"/>
    <cellStyle name="Comma 3 3 2 2 9" xfId="13775" xr:uid="{A202A907-C06E-4521-B54F-858859DFFCD0}"/>
    <cellStyle name="Comma 3 3 2 2 9 2" xfId="32936" xr:uid="{098ED299-593B-4C6E-9DA0-0E835DE36EB9}"/>
    <cellStyle name="Comma 3 3 2 3" xfId="820" xr:uid="{85829CEB-1845-479F-8C01-AADD9765FF3C}"/>
    <cellStyle name="Comma 3 3 2 3 2" xfId="3268" xr:uid="{4D4735FB-4119-473B-84AE-575EAD7A7E71}"/>
    <cellStyle name="Comma 3 3 2 3 2 2" xfId="15948" xr:uid="{C9FD67FE-DA37-4B52-A5F1-FEFF24C6B614}"/>
    <cellStyle name="Comma 3 3 2 3 2 2 2" xfId="35109" xr:uid="{A00CE88E-8C84-4AB4-A70B-0F85923CC79D}"/>
    <cellStyle name="Comma 3 3 2 3 2 3" xfId="9612" xr:uid="{C59594AC-942B-43D6-8EBB-559747659B74}"/>
    <cellStyle name="Comma 3 3 2 3 2 3 2" xfId="28775" xr:uid="{A3BEF3B5-9C52-4590-8295-6CAE7BC98B63}"/>
    <cellStyle name="Comma 3 3 2 3 2 4" xfId="22441" xr:uid="{6BBD1042-8E77-4649-88A2-E232A7DBC410}"/>
    <cellStyle name="Comma 3 3 2 3 3" xfId="5368" xr:uid="{BFA4683B-1D82-441E-B4EF-3383EE94E892}"/>
    <cellStyle name="Comma 3 3 2 3 3 2" xfId="18046" xr:uid="{D309C87C-E40B-4E09-9C15-BCE9FB66E050}"/>
    <cellStyle name="Comma 3 3 2 3 3 2 2" xfId="37207" xr:uid="{C30207C1-CF35-42B1-B351-6170BC08859C}"/>
    <cellStyle name="Comma 3 3 2 3 3 3" xfId="11710" xr:uid="{FB254255-AC35-4CA6-8348-A2B75AA5D6F6}"/>
    <cellStyle name="Comma 3 3 2 3 3 3 2" xfId="30873" xr:uid="{77C51B3C-5B8F-4831-988D-0582506A971D}"/>
    <cellStyle name="Comma 3 3 2 3 3 4" xfId="24539" xr:uid="{D821E888-6A3B-454D-88DC-D5AD804678BA}"/>
    <cellStyle name="Comma 3 3 2 3 4" xfId="13887" xr:uid="{38732D91-FBF9-4990-8169-DF4D5BC73652}"/>
    <cellStyle name="Comma 3 3 2 3 4 2" xfId="33048" xr:uid="{01D1A03C-1D88-4529-9966-9EE9CAD3FF7B}"/>
    <cellStyle name="Comma 3 3 2 3 5" xfId="7551" xr:uid="{8A3BF2D4-3882-466A-8A8A-D19E3E3F3FA2}"/>
    <cellStyle name="Comma 3 3 2 3 5 2" xfId="26714" xr:uid="{A42B183E-86FD-4C6D-95CC-604C077A2658}"/>
    <cellStyle name="Comma 3 3 2 3 6" xfId="20380" xr:uid="{C227EB24-5215-4AF8-9D7F-8BB23A1CBA5D}"/>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2 2" xfId="35604" xr:uid="{10BCF5E3-0F29-4E45-A1C0-81B924347DEA}"/>
    <cellStyle name="Comma 3 3 2 5 2 3" xfId="10107" xr:uid="{E495EAFE-87E1-490E-8956-C1CC5560D875}"/>
    <cellStyle name="Comma 3 3 2 5 2 3 2" xfId="29270" xr:uid="{8513A41D-82C5-43C0-B47E-9A0C8C4C88E5}"/>
    <cellStyle name="Comma 3 3 2 5 2 4" xfId="22936" xr:uid="{50302E5F-966D-41E6-9A92-D74DB0C68783}"/>
    <cellStyle name="Comma 3 3 2 5 3" xfId="5886" xr:uid="{E199CD08-039C-43E5-9CD1-34C404EE2E5E}"/>
    <cellStyle name="Comma 3 3 2 5 3 2" xfId="18564" xr:uid="{A6324399-A5EE-4D74-86D9-4829BA54213C}"/>
    <cellStyle name="Comma 3 3 2 5 3 2 2" xfId="37725" xr:uid="{A29163C2-03A4-4FC1-BAE7-EF851A8609F6}"/>
    <cellStyle name="Comma 3 3 2 5 3 3" xfId="12228" xr:uid="{A51EE55A-4007-406D-8B31-B06905F7E194}"/>
    <cellStyle name="Comma 3 3 2 5 3 3 2" xfId="31391" xr:uid="{EC1AB8E1-3917-4591-8B00-A986A416C9D2}"/>
    <cellStyle name="Comma 3 3 2 5 3 4" xfId="25057" xr:uid="{9A63442A-4E59-47E6-8A71-D05B50D4B945}"/>
    <cellStyle name="Comma 3 3 2 5 4" xfId="14382" xr:uid="{CBFEAA60-6BB3-41AE-BBA0-311D075CCE02}"/>
    <cellStyle name="Comma 3 3 2 5 4 2" xfId="33543" xr:uid="{A954FDA8-F7D1-49E7-97BE-1E4771D682D1}"/>
    <cellStyle name="Comma 3 3 2 5 5" xfId="8046" xr:uid="{3147E4A8-FD43-4C53-8049-E188676426C4}"/>
    <cellStyle name="Comma 3 3 2 5 5 2" xfId="27209" xr:uid="{E8F59BD2-23F9-4F57-BF41-0427B9BE3BCE}"/>
    <cellStyle name="Comma 3 3 2 5 6" xfId="20875" xr:uid="{9D927BE4-3D67-49B2-B707-FC8B43D06CD2}"/>
    <cellStyle name="Comma 3 3 2 6" xfId="1972" xr:uid="{D9376D06-A799-44A0-B16C-6FBC79959608}"/>
    <cellStyle name="Comma 3 3 2 6 2" xfId="4071" xr:uid="{C0D7D1BB-3940-4484-B88D-6A867F9BFBCC}"/>
    <cellStyle name="Comma 3 3 2 6 2 2" xfId="16751" xr:uid="{12752F03-1E6F-4058-8611-10783348E268}"/>
    <cellStyle name="Comma 3 3 2 6 2 2 2" xfId="35912" xr:uid="{4122CA87-DCCB-45B1-AF91-3C7F966490D3}"/>
    <cellStyle name="Comma 3 3 2 6 2 3" xfId="10415" xr:uid="{E63DD05C-0AE6-479D-A8DC-718293426BF5}"/>
    <cellStyle name="Comma 3 3 2 6 2 3 2" xfId="29578" xr:uid="{8E1376EC-9F2C-436D-8884-7F4176A7F896}"/>
    <cellStyle name="Comma 3 3 2 6 2 4" xfId="23244" xr:uid="{4292F691-7D09-4FFE-9919-BD2E3B2AD831}"/>
    <cellStyle name="Comma 3 3 2 6 3" xfId="6235" xr:uid="{A380759A-5537-4A64-9A53-059BFF7E5FDC}"/>
    <cellStyle name="Comma 3 3 2 6 3 2" xfId="18913" xr:uid="{A22C11C6-C9FB-4218-96DF-18F13CF6750D}"/>
    <cellStyle name="Comma 3 3 2 6 3 2 2" xfId="38074" xr:uid="{0FB6D66C-1943-4427-B767-8DC9D8F55434}"/>
    <cellStyle name="Comma 3 3 2 6 3 3" xfId="12577" xr:uid="{4AA608DE-1EDE-4F75-B2F8-A65F252047E7}"/>
    <cellStyle name="Comma 3 3 2 6 3 3 2" xfId="31740" xr:uid="{C3AE5171-AA13-44CC-85A2-045E86BA77A1}"/>
    <cellStyle name="Comma 3 3 2 6 3 4" xfId="25406" xr:uid="{3F365D93-D447-45D0-AF6F-298D6DFB2F64}"/>
    <cellStyle name="Comma 3 3 2 6 4" xfId="14690" xr:uid="{7AC2D44C-6BF6-4777-8670-9363618ECE8F}"/>
    <cellStyle name="Comma 3 3 2 6 4 2" xfId="33851" xr:uid="{13C95F0A-ED91-44FE-B6D2-B16683928033}"/>
    <cellStyle name="Comma 3 3 2 6 5" xfId="8354" xr:uid="{B97A13B6-3A80-441D-A2AC-964E34342BE1}"/>
    <cellStyle name="Comma 3 3 2 6 5 2" xfId="27517" xr:uid="{3F9F52A5-C1F3-47CB-BF8F-65AF3F6D749A}"/>
    <cellStyle name="Comma 3 3 2 6 6" xfId="21183" xr:uid="{7DA206F8-B987-4CE6-90E9-02D0F2830FDC}"/>
    <cellStyle name="Comma 3 3 2 7" xfId="2282" xr:uid="{5BCEA3F9-C3EB-4618-8C82-FBBB10CEE663}"/>
    <cellStyle name="Comma 3 3 2 7 2" xfId="4379" xr:uid="{F58800D5-EF4B-40AC-84A3-24FCE2333915}"/>
    <cellStyle name="Comma 3 3 2 7 2 2" xfId="17059" xr:uid="{28C3F558-7ED8-4A80-ADE1-7D61F2FAB7A4}"/>
    <cellStyle name="Comma 3 3 2 7 2 2 2" xfId="36220" xr:uid="{03C2FAF6-17D7-4474-BF48-50B0E41CB128}"/>
    <cellStyle name="Comma 3 3 2 7 2 3" xfId="10723" xr:uid="{8E654670-4694-45E6-ACB5-0694C1468F0A}"/>
    <cellStyle name="Comma 3 3 2 7 2 3 2" xfId="29886" xr:uid="{F4F114F6-9E06-45C1-9F93-29807CB65369}"/>
    <cellStyle name="Comma 3 3 2 7 2 4" xfId="23552" xr:uid="{F31947A5-ACA3-4397-9033-04E6B42139EB}"/>
    <cellStyle name="Comma 3 3 2 7 3" xfId="6543" xr:uid="{77D643DD-F6F1-4721-8E36-5AEB9B9EBAF7}"/>
    <cellStyle name="Comma 3 3 2 7 3 2" xfId="19221" xr:uid="{346CA0B6-5F4A-4800-B712-BBBEC84C0AF2}"/>
    <cellStyle name="Comma 3 3 2 7 3 2 2" xfId="38382" xr:uid="{990B7373-F65F-416F-BFFA-C2DB4663BF3E}"/>
    <cellStyle name="Comma 3 3 2 7 3 3" xfId="12885" xr:uid="{393A3E5A-087E-41A2-9D2C-46092A3BB839}"/>
    <cellStyle name="Comma 3 3 2 7 3 3 2" xfId="32048" xr:uid="{69C6CE02-B414-4B7C-95E4-F2CC466DE003}"/>
    <cellStyle name="Comma 3 3 2 7 3 4" xfId="25714" xr:uid="{16CF98BB-A53D-4ED0-8FCD-141F20258332}"/>
    <cellStyle name="Comma 3 3 2 7 4" xfId="14998" xr:uid="{FCA88D74-34DB-4F88-886A-0C5C81ADA230}"/>
    <cellStyle name="Comma 3 3 2 7 4 2" xfId="34159" xr:uid="{7C4EF395-0804-476F-8574-978137CE62DE}"/>
    <cellStyle name="Comma 3 3 2 7 5" xfId="8662" xr:uid="{CB622FA8-74AB-4ADE-87C2-4E75611E5C48}"/>
    <cellStyle name="Comma 3 3 2 7 5 2" xfId="27825" xr:uid="{B5F6B33D-D5DA-4EA5-927E-3BC3AE7C07D1}"/>
    <cellStyle name="Comma 3 3 2 7 6" xfId="21491" xr:uid="{F1F0B981-2B80-498B-A180-562059163BF1}"/>
    <cellStyle name="Comma 3 3 2 8" xfId="3034" xr:uid="{3DC8696C-40A4-46BC-ACFC-89B9090C44D8}"/>
    <cellStyle name="Comma 3 3 2 8 2" xfId="15714" xr:uid="{86A8C98D-35DD-4397-87C8-EF176AFE215E}"/>
    <cellStyle name="Comma 3 3 2 8 2 2" xfId="34875" xr:uid="{3797C4F1-A71B-405B-BA9D-55541638AAEC}"/>
    <cellStyle name="Comma 3 3 2 8 3" xfId="9378" xr:uid="{74B653DF-28C6-4713-8009-884D83ACCB83}"/>
    <cellStyle name="Comma 3 3 2 8 3 2" xfId="28541" xr:uid="{4EC1DC4D-5BC6-42ED-BE90-13BA147D8EF1}"/>
    <cellStyle name="Comma 3 3 2 8 4" xfId="22207" xr:uid="{9A446510-6464-41EB-B08A-1D38B0E63B90}"/>
    <cellStyle name="Comma 3 3 2 9" xfId="5131" xr:uid="{67A680BF-DE50-4622-A1AC-8E69BF946D70}"/>
    <cellStyle name="Comma 3 3 2 9 2" xfId="17809" xr:uid="{B3FC10A3-AC1F-4822-81D0-7FCB1990668A}"/>
    <cellStyle name="Comma 3 3 2 9 2 2" xfId="36970" xr:uid="{9FF01FEB-17DF-4EA1-9952-FD5E1C661C88}"/>
    <cellStyle name="Comma 3 3 2 9 3" xfId="11473" xr:uid="{60B9486D-B39C-4F5C-9571-83825B1AA271}"/>
    <cellStyle name="Comma 3 3 2 9 3 2" xfId="30636" xr:uid="{C07BDC14-7987-4C8A-B9A5-882A8FFD2043}"/>
    <cellStyle name="Comma 3 3 2 9 4" xfId="24302" xr:uid="{B49784CD-31E2-414A-AAFD-2AC43E890615}"/>
    <cellStyle name="Comma 3 3 3" xfId="637" xr:uid="{DA1F4BC6-7868-44A5-9037-BAE762838B47}"/>
    <cellStyle name="Comma 3 3 3 10" xfId="7385" xr:uid="{9D72A816-31AE-4177-B112-3D4A989BE9E3}"/>
    <cellStyle name="Comma 3 3 3 10 2" xfId="26548" xr:uid="{3557ABDF-77F0-477C-8B04-53831902B9E8}"/>
    <cellStyle name="Comma 3 3 3 11" xfId="20214" xr:uid="{2AB067D0-5080-42CA-B618-26E49B4BFCF5}"/>
    <cellStyle name="Comma 3 3 3 2" xfId="955" xr:uid="{FC7FD5CF-A4DB-4495-9F48-3B63F3FF0AE8}"/>
    <cellStyle name="Comma 3 3 3 2 2" xfId="3395" xr:uid="{3C0B5299-2705-4AC9-873F-C2D407556CCB}"/>
    <cellStyle name="Comma 3 3 3 2 2 2" xfId="16075" xr:uid="{C36FD6CF-8BE3-4D17-AAAA-40FEA11AA3E7}"/>
    <cellStyle name="Comma 3 3 3 2 2 2 2" xfId="35236" xr:uid="{809A6716-63DA-4366-B7BD-49096FBDCE4E}"/>
    <cellStyle name="Comma 3 3 3 2 2 3" xfId="9739" xr:uid="{1FC28063-9189-421A-907A-DAD3E229691C}"/>
    <cellStyle name="Comma 3 3 3 2 2 3 2" xfId="28902" xr:uid="{F9D28C4F-CCA7-4AF0-B570-BFD57CE3A647}"/>
    <cellStyle name="Comma 3 3 3 2 2 4" xfId="22568" xr:uid="{E91AE687-CAEB-4290-85A9-AEB8D2465885}"/>
    <cellStyle name="Comma 3 3 3 2 3" xfId="5498" xr:uid="{93906CE3-BFC3-48E1-A69A-FA10A9B731E1}"/>
    <cellStyle name="Comma 3 3 3 2 3 2" xfId="18176" xr:uid="{C14A49E2-54B9-4533-B6E8-644A8BED14A0}"/>
    <cellStyle name="Comma 3 3 3 2 3 2 2" xfId="37337" xr:uid="{9E98D510-DEFD-4BB7-8120-0DD0E556D23C}"/>
    <cellStyle name="Comma 3 3 3 2 3 3" xfId="11840" xr:uid="{709A1E3D-0EE6-4021-9844-E91DF24D67AA}"/>
    <cellStyle name="Comma 3 3 3 2 3 3 2" xfId="31003" xr:uid="{1FB4A699-882D-40E1-9B62-A6DF9CF5CC6E}"/>
    <cellStyle name="Comma 3 3 3 2 3 4" xfId="24669" xr:uid="{F6262DC0-FAF6-44C6-9157-8072CFEF0A43}"/>
    <cellStyle name="Comma 3 3 3 2 4" xfId="14014" xr:uid="{EBBFCA37-67B3-4F94-B8E9-D24E5AC8970A}"/>
    <cellStyle name="Comma 3 3 3 2 4 2" xfId="33175" xr:uid="{E7449187-8B19-4730-AC09-77A66665AB30}"/>
    <cellStyle name="Comma 3 3 3 2 5" xfId="7678" xr:uid="{91133E99-74B1-472F-BF27-BCDBEABAFD7D}"/>
    <cellStyle name="Comma 3 3 3 2 5 2" xfId="26841" xr:uid="{03A83617-069A-4BA4-871D-63AA336FB115}"/>
    <cellStyle name="Comma 3 3 3 2 6" xfId="20507" xr:uid="{B86632B8-5D68-4153-B65E-84A568BC06F4}"/>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2 2" xfId="35731" xr:uid="{D9035977-8E9B-4AA8-A1C4-EE0CCCF9FAD8}"/>
    <cellStyle name="Comma 3 3 3 4 2 3" xfId="10234" xr:uid="{32FE98C1-18E8-4B01-9245-3929A24D2164}"/>
    <cellStyle name="Comma 3 3 3 4 2 3 2" xfId="29397" xr:uid="{7FE363E5-87E5-4FAE-B6A3-FEF3F917C1F2}"/>
    <cellStyle name="Comma 3 3 3 4 2 4" xfId="23063" xr:uid="{B80E35B7-12A1-4817-B97E-EEC9A39BA4C7}"/>
    <cellStyle name="Comma 3 3 3 4 3" xfId="6013" xr:uid="{2FF275EC-9E5B-4413-A497-157280EB4314}"/>
    <cellStyle name="Comma 3 3 3 4 3 2" xfId="18691" xr:uid="{51EE199D-1E77-4A95-BC98-C963F5342DD5}"/>
    <cellStyle name="Comma 3 3 3 4 3 2 2" xfId="37852" xr:uid="{5C85C19F-0EB6-47E4-B8D8-071D69163040}"/>
    <cellStyle name="Comma 3 3 3 4 3 3" xfId="12355" xr:uid="{89EB183D-480A-4B3F-838B-2F56EF6E59A8}"/>
    <cellStyle name="Comma 3 3 3 4 3 3 2" xfId="31518" xr:uid="{8CB9A081-71E2-42D2-B22E-FAA08F3012DE}"/>
    <cellStyle name="Comma 3 3 3 4 3 4" xfId="25184" xr:uid="{7EFD8A99-64EF-4C97-A949-68B2638FB513}"/>
    <cellStyle name="Comma 3 3 3 4 4" xfId="14509" xr:uid="{9F27D1C5-9794-4018-B2C8-EF001BE82F5E}"/>
    <cellStyle name="Comma 3 3 3 4 4 2" xfId="33670" xr:uid="{44F3240C-56C1-41F7-A9C9-1ECDF0152688}"/>
    <cellStyle name="Comma 3 3 3 4 5" xfId="8173" xr:uid="{B3C041AE-B2B9-4F65-9755-60D4133E2063}"/>
    <cellStyle name="Comma 3 3 3 4 5 2" xfId="27336" xr:uid="{670EDF95-63CD-4D85-9639-80E0C3482125}"/>
    <cellStyle name="Comma 3 3 3 4 6" xfId="21002" xr:uid="{E1D2E25B-727D-4832-BF30-C28A8F93CB7D}"/>
    <cellStyle name="Comma 3 3 3 5" xfId="2099" xr:uid="{61ECCC61-7FE3-435A-AFCD-8D2CA439EA2D}"/>
    <cellStyle name="Comma 3 3 3 5 2" xfId="4198" xr:uid="{5E44A2A3-C3DA-4821-91EC-AFFE328833C6}"/>
    <cellStyle name="Comma 3 3 3 5 2 2" xfId="16878" xr:uid="{6AE686F4-30E1-42B4-AE25-80CC233BAAB6}"/>
    <cellStyle name="Comma 3 3 3 5 2 2 2" xfId="36039" xr:uid="{A75D8ECB-FD3A-4236-AC16-C8AA05C98390}"/>
    <cellStyle name="Comma 3 3 3 5 2 3" xfId="10542" xr:uid="{A1F6726B-2FA0-4E93-B299-D3E8598C7280}"/>
    <cellStyle name="Comma 3 3 3 5 2 3 2" xfId="29705" xr:uid="{765596D3-75FA-4435-A0B3-4D1D5029D3A7}"/>
    <cellStyle name="Comma 3 3 3 5 2 4" xfId="23371" xr:uid="{6882231F-1BA4-436D-BB08-DF1A48BE9C3D}"/>
    <cellStyle name="Comma 3 3 3 5 3" xfId="6362" xr:uid="{71D681FE-83F2-48D2-8EA3-7464DC94E605}"/>
    <cellStyle name="Comma 3 3 3 5 3 2" xfId="19040" xr:uid="{2B161B96-75D5-4163-8603-968F47B58384}"/>
    <cellStyle name="Comma 3 3 3 5 3 2 2" xfId="38201" xr:uid="{DCCA16C2-D39D-414D-AC89-63730DBB0B9A}"/>
    <cellStyle name="Comma 3 3 3 5 3 3" xfId="12704" xr:uid="{A00A592E-1BFA-48A5-ADD5-BC3BCE1C7C2A}"/>
    <cellStyle name="Comma 3 3 3 5 3 3 2" xfId="31867" xr:uid="{B0D7EB83-9132-4078-9319-5BA6FFD50B57}"/>
    <cellStyle name="Comma 3 3 3 5 3 4" xfId="25533" xr:uid="{C35EABA1-2C09-4A65-A663-53E6B4382016}"/>
    <cellStyle name="Comma 3 3 3 5 4" xfId="14817" xr:uid="{125BAEC1-6ACB-4325-A2C5-7B84DBE62E92}"/>
    <cellStyle name="Comma 3 3 3 5 4 2" xfId="33978" xr:uid="{9797BEFD-9E89-4793-99FC-9D1989086FAE}"/>
    <cellStyle name="Comma 3 3 3 5 5" xfId="8481" xr:uid="{9D94B931-7227-4575-8DB1-F5322AE8F1AC}"/>
    <cellStyle name="Comma 3 3 3 5 5 2" xfId="27644" xr:uid="{FE3AA0BC-66A0-4664-BBE2-784817F6007B}"/>
    <cellStyle name="Comma 3 3 3 5 6" xfId="21310" xr:uid="{2491EE22-6A6F-46C6-917F-364005EBBC35}"/>
    <cellStyle name="Comma 3 3 3 6" xfId="2409" xr:uid="{8550660C-B6F2-43A9-9845-67FF3D9A7A4B}"/>
    <cellStyle name="Comma 3 3 3 6 2" xfId="4506" xr:uid="{38172DDD-4198-48B2-97C7-7A65D0E3C1F3}"/>
    <cellStyle name="Comma 3 3 3 6 2 2" xfId="17186" xr:uid="{FE162B74-0B54-4188-BB7E-7334182C8413}"/>
    <cellStyle name="Comma 3 3 3 6 2 2 2" xfId="36347" xr:uid="{4E01A06C-3BFB-4258-871D-F3228E6637B2}"/>
    <cellStyle name="Comma 3 3 3 6 2 3" xfId="10850" xr:uid="{E6BFE6F0-612F-40D5-B82A-5A18D5AAE263}"/>
    <cellStyle name="Comma 3 3 3 6 2 3 2" xfId="30013" xr:uid="{1FC0D3E7-B74D-4CCC-B33B-9CE50441A4AF}"/>
    <cellStyle name="Comma 3 3 3 6 2 4" xfId="23679" xr:uid="{0125851B-647A-4B15-B53F-0D4DE42EAAE0}"/>
    <cellStyle name="Comma 3 3 3 6 3" xfId="6670" xr:uid="{352A47EE-9C3F-427B-ACF3-0B153481E0CF}"/>
    <cellStyle name="Comma 3 3 3 6 3 2" xfId="19348" xr:uid="{01842108-9D8E-4CAE-9B87-B2240D7533DC}"/>
    <cellStyle name="Comma 3 3 3 6 3 2 2" xfId="38509" xr:uid="{01B16CB3-25AC-48C7-A7F2-CE8CD8DD6AA7}"/>
    <cellStyle name="Comma 3 3 3 6 3 3" xfId="13012" xr:uid="{050EFB11-7B0D-4593-8F04-445F373249C3}"/>
    <cellStyle name="Comma 3 3 3 6 3 3 2" xfId="32175" xr:uid="{8E299139-1637-43A4-80FC-314E651026AF}"/>
    <cellStyle name="Comma 3 3 3 6 3 4" xfId="25841" xr:uid="{DA9D1205-22ED-41E5-9962-B910DE27A938}"/>
    <cellStyle name="Comma 3 3 3 6 4" xfId="15125" xr:uid="{BF033DC0-3F9C-422F-9BCD-5096007D6317}"/>
    <cellStyle name="Comma 3 3 3 6 4 2" xfId="34286" xr:uid="{E2EB319E-3AA5-4024-A44E-191AB7A2E0D6}"/>
    <cellStyle name="Comma 3 3 3 6 5" xfId="8789" xr:uid="{698839CA-2E80-4993-B395-CD6E3DFAEAC4}"/>
    <cellStyle name="Comma 3 3 3 6 5 2" xfId="27952" xr:uid="{FE483FAC-B7EF-4799-80DE-9B6299ED31CF}"/>
    <cellStyle name="Comma 3 3 3 6 6" xfId="21618" xr:uid="{712906D5-AAB4-4597-8A67-7E1FC79BDAD1}"/>
    <cellStyle name="Comma 3 3 3 7" xfId="3102" xr:uid="{3FAB247F-AF4D-4CE9-A527-12CDDA7D775D}"/>
    <cellStyle name="Comma 3 3 3 7 2" xfId="15782" xr:uid="{B3C0E7CC-A883-4053-AC53-5BD8B6EC0DA1}"/>
    <cellStyle name="Comma 3 3 3 7 2 2" xfId="34943" xr:uid="{612552C1-41CD-4B22-85FE-266B7A17CAFF}"/>
    <cellStyle name="Comma 3 3 3 7 3" xfId="9446" xr:uid="{762A193F-78A4-4787-9DF3-FACC64A814B6}"/>
    <cellStyle name="Comma 3 3 3 7 3 2" xfId="28609" xr:uid="{8087DE37-9639-482C-9CDF-6643F6CD5EAC}"/>
    <cellStyle name="Comma 3 3 3 7 4" xfId="22275" xr:uid="{78AF5A6A-EDDE-4D23-B227-5A92A1A9A7AD}"/>
    <cellStyle name="Comma 3 3 3 8" xfId="5201" xr:uid="{9294131D-E8DC-467A-A596-220962E18B0E}"/>
    <cellStyle name="Comma 3 3 3 8 2" xfId="17879" xr:uid="{5FBFAA87-447E-4B82-AD62-88E673F26D94}"/>
    <cellStyle name="Comma 3 3 3 8 2 2" xfId="37040" xr:uid="{52BAD8A7-CD73-4AAC-BF5D-BEB39E7759A3}"/>
    <cellStyle name="Comma 3 3 3 8 3" xfId="11543" xr:uid="{82D45797-9284-4706-94B0-4BFF49313F87}"/>
    <cellStyle name="Comma 3 3 3 8 3 2" xfId="30706" xr:uid="{0E49E63B-2567-405D-BD43-EE21FC91C9E4}"/>
    <cellStyle name="Comma 3 3 3 8 4" xfId="24372" xr:uid="{562FE1FA-450D-4BD4-B421-BA1977E6A77C}"/>
    <cellStyle name="Comma 3 3 3 9" xfId="13721" xr:uid="{FB85B709-71D7-42CC-B87E-4FCA9C111CF1}"/>
    <cellStyle name="Comma 3 3 3 9 2" xfId="32882" xr:uid="{B719E9ED-2B62-433E-AA4A-0231990A110F}"/>
    <cellStyle name="Comma 3 3 4" xfId="766" xr:uid="{59787971-4D93-4004-8F69-07D13FAAD055}"/>
    <cellStyle name="Comma 3 3 4 2" xfId="3214" xr:uid="{AE96C29E-7BEC-47B1-A6C7-257311318B1A}"/>
    <cellStyle name="Comma 3 3 4 2 2" xfId="15894" xr:uid="{1BC2D9DC-9770-44F8-886F-D84BDE2E6B19}"/>
    <cellStyle name="Comma 3 3 4 2 2 2" xfId="35055" xr:uid="{F5BCC5AE-D25D-467C-8DAD-287D3160EE94}"/>
    <cellStyle name="Comma 3 3 4 2 3" xfId="9558" xr:uid="{65E76D95-427A-4134-A59B-3659BCF98665}"/>
    <cellStyle name="Comma 3 3 4 2 3 2" xfId="28721" xr:uid="{B8F8C982-03C5-4657-8FE3-56F189402004}"/>
    <cellStyle name="Comma 3 3 4 2 4" xfId="22387" xr:uid="{DEFEC172-4E87-4BCA-8DB1-EA63966A0B40}"/>
    <cellStyle name="Comma 3 3 4 3" xfId="5314" xr:uid="{49C7BC75-04EB-4939-A50A-15729E3FB03C}"/>
    <cellStyle name="Comma 3 3 4 3 2" xfId="17992" xr:uid="{6DFF6748-C4C0-4D6F-918A-2810F0CF4CCE}"/>
    <cellStyle name="Comma 3 3 4 3 2 2" xfId="37153" xr:uid="{F195678D-24EC-4E13-BAA6-C5FE6EE47C7A}"/>
    <cellStyle name="Comma 3 3 4 3 3" xfId="11656" xr:uid="{8D03F5B3-729B-44C7-BFF3-8D4F15239C6B}"/>
    <cellStyle name="Comma 3 3 4 3 3 2" xfId="30819" xr:uid="{BCA510DC-9BA9-4A48-A5EE-4956761B16BE}"/>
    <cellStyle name="Comma 3 3 4 3 4" xfId="24485" xr:uid="{660E624F-9883-4A7E-AA11-A6EF8D7265CA}"/>
    <cellStyle name="Comma 3 3 4 4" xfId="13833" xr:uid="{6B973656-C49D-46DE-B18F-421634E5DC21}"/>
    <cellStyle name="Comma 3 3 4 4 2" xfId="32994" xr:uid="{5075425F-68D4-4AB1-B359-F0DB7D1C1109}"/>
    <cellStyle name="Comma 3 3 4 5" xfId="7497" xr:uid="{C8B19DC0-58E5-4F41-9AA9-90BCA8737B92}"/>
    <cellStyle name="Comma 3 3 4 5 2" xfId="26660" xr:uid="{19964081-0DEB-465A-B374-9EBADA069795}"/>
    <cellStyle name="Comma 3 3 4 6" xfId="20326" xr:uid="{8CF48C8E-A15D-463D-86AC-86928C27441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2 2" xfId="35550" xr:uid="{1123A890-DA25-43C4-A94D-9D9841D9DA97}"/>
    <cellStyle name="Comma 3 3 6 2 3" xfId="10053" xr:uid="{1C6DD354-CB93-499D-9F55-9A6C89EF5FC6}"/>
    <cellStyle name="Comma 3 3 6 2 3 2" xfId="29216" xr:uid="{1CF5FB37-B6A1-4479-B8C3-CAE47BD0461E}"/>
    <cellStyle name="Comma 3 3 6 2 4" xfId="22882" xr:uid="{721CBF53-8EE3-4529-8CBA-F626D0C15305}"/>
    <cellStyle name="Comma 3 3 6 3" xfId="5832" xr:uid="{89CC0282-197F-4B15-99AF-34BC31CAA761}"/>
    <cellStyle name="Comma 3 3 6 3 2" xfId="18510" xr:uid="{EE34E709-4A58-4AC0-A7C7-5C86EE619B56}"/>
    <cellStyle name="Comma 3 3 6 3 2 2" xfId="37671" xr:uid="{A90AED25-E930-4CD4-85B8-5497CAD3E554}"/>
    <cellStyle name="Comma 3 3 6 3 3" xfId="12174" xr:uid="{71E1C7E3-F711-4A51-9390-2C045DDD1906}"/>
    <cellStyle name="Comma 3 3 6 3 3 2" xfId="31337" xr:uid="{B4DB60C9-6887-4F4D-9258-12661D6E5905}"/>
    <cellStyle name="Comma 3 3 6 3 4" xfId="25003" xr:uid="{917A5BC1-D61F-4F72-9A72-3410015E843B}"/>
    <cellStyle name="Comma 3 3 6 4" xfId="14328" xr:uid="{B70381F7-E0CE-42D8-A8E6-24EAE699FA30}"/>
    <cellStyle name="Comma 3 3 6 4 2" xfId="33489" xr:uid="{ED08BD49-ACF9-4B37-BD8C-54B97925F940}"/>
    <cellStyle name="Comma 3 3 6 5" xfId="7992" xr:uid="{A9CDF332-F01C-4ECC-B959-7AFF79A01E96}"/>
    <cellStyle name="Comma 3 3 6 5 2" xfId="27155" xr:uid="{3D1E896C-96D2-44A8-9C12-29FDD73C86A9}"/>
    <cellStyle name="Comma 3 3 6 6" xfId="20821" xr:uid="{47CB31A1-1572-4CDD-9E3C-3F386177302D}"/>
    <cellStyle name="Comma 3 3 7" xfId="1918" xr:uid="{9CF3A86A-00F1-448C-B262-8D7DDF2F2E97}"/>
    <cellStyle name="Comma 3 3 7 2" xfId="4017" xr:uid="{2EBECA71-9E0B-41F7-841C-D803227665D6}"/>
    <cellStyle name="Comma 3 3 7 2 2" xfId="16697" xr:uid="{82C04B01-C160-4D3B-8C4E-F4D5C143281B}"/>
    <cellStyle name="Comma 3 3 7 2 2 2" xfId="35858" xr:uid="{E3FB5158-8324-4366-A20C-BAD73BE00680}"/>
    <cellStyle name="Comma 3 3 7 2 3" xfId="10361" xr:uid="{7B2C7573-5368-4731-9E0C-EBE49B7E6B28}"/>
    <cellStyle name="Comma 3 3 7 2 3 2" xfId="29524" xr:uid="{2F3CBD05-06E7-4B04-A2C1-35EBB0DBBFB2}"/>
    <cellStyle name="Comma 3 3 7 2 4" xfId="23190" xr:uid="{47259EBD-845F-40C0-AB26-7D9F066E27B0}"/>
    <cellStyle name="Comma 3 3 7 3" xfId="6181" xr:uid="{2C176FCD-6683-467D-A1A1-F84E631E6045}"/>
    <cellStyle name="Comma 3 3 7 3 2" xfId="18859" xr:uid="{C603863C-A879-49BD-80C9-922C9CB44F25}"/>
    <cellStyle name="Comma 3 3 7 3 2 2" xfId="38020" xr:uid="{AFE034A9-A790-4693-8571-DF6167492C3A}"/>
    <cellStyle name="Comma 3 3 7 3 3" xfId="12523" xr:uid="{7DDC59AC-9A73-4753-B6CD-6C3E31DDB97C}"/>
    <cellStyle name="Comma 3 3 7 3 3 2" xfId="31686" xr:uid="{3C5FAE8E-5BBB-4CC5-9F0D-C57518BD6A8F}"/>
    <cellStyle name="Comma 3 3 7 3 4" xfId="25352" xr:uid="{12D29718-164E-4D78-A8C5-A57C6F67A78F}"/>
    <cellStyle name="Comma 3 3 7 4" xfId="14636" xr:uid="{85D7170D-1AD2-4F51-8868-2DADEDF1D4A2}"/>
    <cellStyle name="Comma 3 3 7 4 2" xfId="33797" xr:uid="{F99CC8E1-5522-4471-903C-E0E3A3BD6982}"/>
    <cellStyle name="Comma 3 3 7 5" xfId="8300" xr:uid="{705DA7C3-9203-4803-9ED3-E163EB2AA511}"/>
    <cellStyle name="Comma 3 3 7 5 2" xfId="27463" xr:uid="{E1B7220F-AC27-4CE6-8FFB-3ADA07A73FA2}"/>
    <cellStyle name="Comma 3 3 7 6" xfId="21129" xr:uid="{FF736563-0B73-48E5-9983-FACE3B4F399C}"/>
    <cellStyle name="Comma 3 3 8" xfId="2228" xr:uid="{1911BC91-137F-4CB8-85BD-45C065675F4C}"/>
    <cellStyle name="Comma 3 3 8 2" xfId="4325" xr:uid="{292FB418-0CD2-4A06-8BBF-46E2FC223BFE}"/>
    <cellStyle name="Comma 3 3 8 2 2" xfId="17005" xr:uid="{A0080F4E-9EDA-4493-BFE0-5AED7983C0BB}"/>
    <cellStyle name="Comma 3 3 8 2 2 2" xfId="36166" xr:uid="{B7BE89DE-3905-4FD1-B3FE-EC19AE5AF0AB}"/>
    <cellStyle name="Comma 3 3 8 2 3" xfId="10669" xr:uid="{107E8022-D95D-4A4B-873A-76599BA54426}"/>
    <cellStyle name="Comma 3 3 8 2 3 2" xfId="29832" xr:uid="{25DD73AB-39B4-4334-9BB9-496569712337}"/>
    <cellStyle name="Comma 3 3 8 2 4" xfId="23498" xr:uid="{7FA68427-0824-4222-B363-FF7FB02C5DC7}"/>
    <cellStyle name="Comma 3 3 8 3" xfId="6489" xr:uid="{4862D663-1B44-45CC-B2A8-C60CE28E4695}"/>
    <cellStyle name="Comma 3 3 8 3 2" xfId="19167" xr:uid="{454BA24B-EFC2-4D4C-8317-C69E6246F5D1}"/>
    <cellStyle name="Comma 3 3 8 3 2 2" xfId="38328" xr:uid="{A98AD29C-5FF9-48E7-8DBC-EF9DD3518D87}"/>
    <cellStyle name="Comma 3 3 8 3 3" xfId="12831" xr:uid="{C23FF44D-F444-4064-BFE9-12CDAAAF16ED}"/>
    <cellStyle name="Comma 3 3 8 3 3 2" xfId="31994" xr:uid="{0550ED41-413A-4BCD-9597-924EB633409B}"/>
    <cellStyle name="Comma 3 3 8 3 4" xfId="25660" xr:uid="{FC1ABB8A-B25E-4300-91F6-B6A82FA15FE6}"/>
    <cellStyle name="Comma 3 3 8 4" xfId="14944" xr:uid="{59BA12B3-7A97-4EFE-B5E6-9376474BDD91}"/>
    <cellStyle name="Comma 3 3 8 4 2" xfId="34105" xr:uid="{17BF14CA-DE51-4738-B306-9342BC027996}"/>
    <cellStyle name="Comma 3 3 8 5" xfId="8608" xr:uid="{7F8CEBDD-577E-4555-BFC4-C67901C2392E}"/>
    <cellStyle name="Comma 3 3 8 5 2" xfId="27771" xr:uid="{5BB19312-2D03-4668-958E-E2F71FCD47EF}"/>
    <cellStyle name="Comma 3 3 8 6" xfId="21437" xr:uid="{7FA7EFE2-F1AA-454F-AD35-24277E9DD4EC}"/>
    <cellStyle name="Comma 3 3 9" xfId="2978" xr:uid="{A516E9F7-43BB-4C04-9E93-7E7194C102C9}"/>
    <cellStyle name="Comma 3 3 9 2" xfId="15658" xr:uid="{69069A51-2EFE-4808-8AFC-39B8305F259E}"/>
    <cellStyle name="Comma 3 3 9 2 2" xfId="34819" xr:uid="{E8A90982-2E60-41A1-9807-7B6071C5BDB9}"/>
    <cellStyle name="Comma 3 3 9 3" xfId="9322" xr:uid="{31D33D4E-7B28-4504-A43C-101494B65C92}"/>
    <cellStyle name="Comma 3 3 9 3 2" xfId="28485" xr:uid="{0B6B7E92-D156-4346-9B24-ABB5A5FD9C0D}"/>
    <cellStyle name="Comma 3 3 9 4" xfId="22151" xr:uid="{83530694-4387-4A08-8E08-19488AC28ED7}"/>
    <cellStyle name="Comma 3 4" xfId="345" xr:uid="{00DC1F21-4A69-4631-85F6-CF383D13A9B5}"/>
    <cellStyle name="Comma 3 4 10" xfId="5068" xr:uid="{74A6A3DE-8B2F-4869-8464-C668E342B80C}"/>
    <cellStyle name="Comma 3 4 10 2" xfId="17748" xr:uid="{8746A004-DFCD-4D0F-B291-38D5BBD1A595}"/>
    <cellStyle name="Comma 3 4 10 2 2" xfId="36909" xr:uid="{A07FB076-1E85-41EC-8E40-3C6B1AA258B2}"/>
    <cellStyle name="Comma 3 4 10 3" xfId="11412" xr:uid="{74B529E3-771D-4DAC-8900-D0423A33292B}"/>
    <cellStyle name="Comma 3 4 10 3 2" xfId="30575" xr:uid="{5B93D57E-7D25-4F2B-B7BA-EF91685985DC}"/>
    <cellStyle name="Comma 3 4 10 4" xfId="24241" xr:uid="{5BCADC76-D8B4-4113-86D6-8001731A645C}"/>
    <cellStyle name="Comma 3 4 11" xfId="13607" xr:uid="{633919DA-B035-4AAC-A8F3-4E2BD7F4A3C1}"/>
    <cellStyle name="Comma 3 4 11 2" xfId="32768" xr:uid="{6F46811A-2328-45B2-846F-95856F3E134B}"/>
    <cellStyle name="Comma 3 4 12" xfId="7271" xr:uid="{C9D9AB8C-86FC-4381-A62C-1709C043BE60}"/>
    <cellStyle name="Comma 3 4 12 2" xfId="26434" xr:uid="{C553F7C8-5208-4E9E-B1D0-2EDE7BCE48BE}"/>
    <cellStyle name="Comma 3 4 13" xfId="20100" xr:uid="{864111A2-62A3-465C-9BA0-06E041EF8FF4}"/>
    <cellStyle name="Comma 3 4 2" xfId="558" xr:uid="{87EF9603-5065-49AE-B06F-A811916E7BDC}"/>
    <cellStyle name="Comma 3 4 2 10" xfId="13663" xr:uid="{2E3C96DB-6780-44E6-A05C-FDE31402C3C0}"/>
    <cellStyle name="Comma 3 4 2 10 2" xfId="32824" xr:uid="{D221AB43-5CB4-4A5C-AD26-4E2F121004BD}"/>
    <cellStyle name="Comma 3 4 2 11" xfId="7327" xr:uid="{4461DB6F-3863-4C35-AB66-9CD5365BB2C7}"/>
    <cellStyle name="Comma 3 4 2 11 2" xfId="26490" xr:uid="{2063F749-3D0E-4440-887B-DD195E74BBDF}"/>
    <cellStyle name="Comma 3 4 2 12" xfId="20156" xr:uid="{3ECE15A5-2D5D-4378-A500-A3F6F69953F5}"/>
    <cellStyle name="Comma 3 4 2 2" xfId="707" xr:uid="{3FDB3A1F-A327-401A-B635-8E3F79DFC6AF}"/>
    <cellStyle name="Comma 3 4 2 2 10" xfId="7449" xr:uid="{07075F03-5BE2-4439-9000-7F870AA66480}"/>
    <cellStyle name="Comma 3 4 2 2 10 2" xfId="26612" xr:uid="{567B8F34-5D4E-4739-A3A9-F5E649EEB067}"/>
    <cellStyle name="Comma 3 4 2 2 11" xfId="20278" xr:uid="{E62F8633-F98F-49C2-98B6-D07771B89A4B}"/>
    <cellStyle name="Comma 3 4 2 2 2" xfId="1019" xr:uid="{4CFFED88-B0C6-49D8-AE50-0CDD6E0193B4}"/>
    <cellStyle name="Comma 3 4 2 2 2 2" xfId="3459" xr:uid="{E42C5411-E8F6-4CE5-9E56-383B327C45DD}"/>
    <cellStyle name="Comma 3 4 2 2 2 2 2" xfId="16139" xr:uid="{C03B4DAF-406D-43D0-9D41-0A7A76B60C27}"/>
    <cellStyle name="Comma 3 4 2 2 2 2 2 2" xfId="35300" xr:uid="{FF6508A8-FAC6-4CBF-A49F-1B3C8BE29A73}"/>
    <cellStyle name="Comma 3 4 2 2 2 2 3" xfId="9803" xr:uid="{70B2E0C0-08CF-4C58-8EC2-C9D3C1F4B207}"/>
    <cellStyle name="Comma 3 4 2 2 2 2 3 2" xfId="28966" xr:uid="{EE0DC87D-6A0B-4241-9946-7AA4CABD0AF1}"/>
    <cellStyle name="Comma 3 4 2 2 2 2 4" xfId="22632" xr:uid="{AC8BFD76-7E98-4585-A5A6-B401335DF0D0}"/>
    <cellStyle name="Comma 3 4 2 2 2 3" xfId="5562" xr:uid="{D3C51140-B031-4EDC-BC5D-B0C936B00EA5}"/>
    <cellStyle name="Comma 3 4 2 2 2 3 2" xfId="18240" xr:uid="{9F9A774D-7845-4691-BD94-D069A51A30BC}"/>
    <cellStyle name="Comma 3 4 2 2 2 3 2 2" xfId="37401" xr:uid="{3AB70D9F-42B8-49F2-BF2B-DFE171C690A5}"/>
    <cellStyle name="Comma 3 4 2 2 2 3 3" xfId="11904" xr:uid="{B26E14DC-7B4D-4022-B25D-1BCAE22ED10D}"/>
    <cellStyle name="Comma 3 4 2 2 2 3 3 2" xfId="31067" xr:uid="{5256DD2A-F2C0-480A-8514-F7D1583884F2}"/>
    <cellStyle name="Comma 3 4 2 2 2 3 4" xfId="24733" xr:uid="{921B7CD1-AF97-4F68-8E69-1E80DE84081A}"/>
    <cellStyle name="Comma 3 4 2 2 2 4" xfId="14078" xr:uid="{D96D95DB-1743-4B51-98E2-95AA588E073B}"/>
    <cellStyle name="Comma 3 4 2 2 2 4 2" xfId="33239" xr:uid="{77989D6C-496F-4AAC-BB0D-C17747AEE90E}"/>
    <cellStyle name="Comma 3 4 2 2 2 5" xfId="7742" xr:uid="{F13747D4-5FA2-45D0-90F6-4B225165DB49}"/>
    <cellStyle name="Comma 3 4 2 2 2 5 2" xfId="26905" xr:uid="{7CE5C795-075C-417C-8C68-4B997CDE7F26}"/>
    <cellStyle name="Comma 3 4 2 2 2 6" xfId="20571" xr:uid="{6CA344CC-F0DF-4509-9257-DAEE30C77175}"/>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2 2" xfId="35795" xr:uid="{649C82FE-95C4-4A65-A75C-911B32A278E6}"/>
    <cellStyle name="Comma 3 4 2 2 4 2 3" xfId="10298" xr:uid="{74CDA338-A46C-4472-901D-9446CFC2E876}"/>
    <cellStyle name="Comma 3 4 2 2 4 2 3 2" xfId="29461" xr:uid="{18607DB3-9246-490D-9514-0582106391B7}"/>
    <cellStyle name="Comma 3 4 2 2 4 2 4" xfId="23127" xr:uid="{6E968B4D-525E-45EC-B064-75CE9008B53D}"/>
    <cellStyle name="Comma 3 4 2 2 4 3" xfId="6077" xr:uid="{592164BC-D02D-45EA-BC80-0E890576F67A}"/>
    <cellStyle name="Comma 3 4 2 2 4 3 2" xfId="18755" xr:uid="{3BE0CB37-D0F3-40AB-8BA2-1A17136C8DAD}"/>
    <cellStyle name="Comma 3 4 2 2 4 3 2 2" xfId="37916" xr:uid="{78F7E1C2-5402-4D10-B5FB-20CCF16993A6}"/>
    <cellStyle name="Comma 3 4 2 2 4 3 3" xfId="12419" xr:uid="{239F4561-9904-432A-A61C-4255CF128CFD}"/>
    <cellStyle name="Comma 3 4 2 2 4 3 3 2" xfId="31582" xr:uid="{08A889A3-FA07-432F-8C4E-60557AE3B39D}"/>
    <cellStyle name="Comma 3 4 2 2 4 3 4" xfId="25248" xr:uid="{3745F240-E5A8-4B4F-9280-4FE4AA212C7C}"/>
    <cellStyle name="Comma 3 4 2 2 4 4" xfId="14573" xr:uid="{7CC01E97-E3AF-4222-A5A5-07F028FF3A19}"/>
    <cellStyle name="Comma 3 4 2 2 4 4 2" xfId="33734" xr:uid="{9B01FC5C-0614-4ADC-ABB6-F16CC35CBD34}"/>
    <cellStyle name="Comma 3 4 2 2 4 5" xfId="8237" xr:uid="{BB0C9F0B-EF33-45D1-A637-CBEFD5D7D39C}"/>
    <cellStyle name="Comma 3 4 2 2 4 5 2" xfId="27400" xr:uid="{1672B5F9-2EB2-4108-ABEB-C80042EEA4D9}"/>
    <cellStyle name="Comma 3 4 2 2 4 6" xfId="21066" xr:uid="{B65D67E0-9281-4AD3-8596-C21C79E964ED}"/>
    <cellStyle name="Comma 3 4 2 2 5" xfId="2163" xr:uid="{4890BD29-35E2-4F2D-A202-742C4E091957}"/>
    <cellStyle name="Comma 3 4 2 2 5 2" xfId="4262" xr:uid="{AD69F068-C2B2-4E3A-B724-36FE132A96EE}"/>
    <cellStyle name="Comma 3 4 2 2 5 2 2" xfId="16942" xr:uid="{F031C667-5A09-479B-B795-F6DED59276AF}"/>
    <cellStyle name="Comma 3 4 2 2 5 2 2 2" xfId="36103" xr:uid="{E41F1C73-948D-449D-A69E-F1E15F06E660}"/>
    <cellStyle name="Comma 3 4 2 2 5 2 3" xfId="10606" xr:uid="{629FF811-C204-4578-AFBB-0669BE66B429}"/>
    <cellStyle name="Comma 3 4 2 2 5 2 3 2" xfId="29769" xr:uid="{238E7F5B-8197-44E1-8DFE-F4402E6AE374}"/>
    <cellStyle name="Comma 3 4 2 2 5 2 4" xfId="23435" xr:uid="{1078BF8F-75F1-4152-97FF-34CD1E8F85DF}"/>
    <cellStyle name="Comma 3 4 2 2 5 3" xfId="6426" xr:uid="{CB6C29F6-E2D3-44F0-8C8A-BB627443F94F}"/>
    <cellStyle name="Comma 3 4 2 2 5 3 2" xfId="19104" xr:uid="{0984BF35-E3C4-4DD2-9A15-8ACD21F649E5}"/>
    <cellStyle name="Comma 3 4 2 2 5 3 2 2" xfId="38265" xr:uid="{BCC457E7-228C-4DE5-92D6-2E06A0E9D024}"/>
    <cellStyle name="Comma 3 4 2 2 5 3 3" xfId="12768" xr:uid="{849F76BF-7F10-4F04-B83A-C9F3E98DB065}"/>
    <cellStyle name="Comma 3 4 2 2 5 3 3 2" xfId="31931" xr:uid="{80CEA4C2-E367-4484-8233-E52D5564710A}"/>
    <cellStyle name="Comma 3 4 2 2 5 3 4" xfId="25597" xr:uid="{9B9A8930-FE06-497B-B27D-09C06B01F208}"/>
    <cellStyle name="Comma 3 4 2 2 5 4" xfId="14881" xr:uid="{AA6373E3-13D0-464C-BF02-D2527E6685AF}"/>
    <cellStyle name="Comma 3 4 2 2 5 4 2" xfId="34042" xr:uid="{71A27064-79A5-4C07-A324-90C4A5144AB5}"/>
    <cellStyle name="Comma 3 4 2 2 5 5" xfId="8545" xr:uid="{2DF6CB34-F5F0-4F27-9A62-798AAE43B87C}"/>
    <cellStyle name="Comma 3 4 2 2 5 5 2" xfId="27708" xr:uid="{21D97A52-708B-4721-8E0A-6B2204977799}"/>
    <cellStyle name="Comma 3 4 2 2 5 6" xfId="21374" xr:uid="{02DD1FD3-2D30-44B2-A8D3-E051686D70E3}"/>
    <cellStyle name="Comma 3 4 2 2 6" xfId="2473" xr:uid="{83F403A0-1911-4929-AFA1-577F6A8C11C6}"/>
    <cellStyle name="Comma 3 4 2 2 6 2" xfId="4570" xr:uid="{51EAFDB7-0C19-4422-8181-20273F9A1D6E}"/>
    <cellStyle name="Comma 3 4 2 2 6 2 2" xfId="17250" xr:uid="{0035A977-E079-4F89-8694-87C2551484B7}"/>
    <cellStyle name="Comma 3 4 2 2 6 2 2 2" xfId="36411" xr:uid="{DCB5FDAA-9083-4529-BE9F-A882C39A723B}"/>
    <cellStyle name="Comma 3 4 2 2 6 2 3" xfId="10914" xr:uid="{90F64F49-B214-4D63-9CD4-3C40587F6B09}"/>
    <cellStyle name="Comma 3 4 2 2 6 2 3 2" xfId="30077" xr:uid="{B6D392F5-2818-4107-A44E-98221D5F5D62}"/>
    <cellStyle name="Comma 3 4 2 2 6 2 4" xfId="23743" xr:uid="{FD6A6B5B-D5BB-4A98-88CA-B1E0948F8D42}"/>
    <cellStyle name="Comma 3 4 2 2 6 3" xfId="6734" xr:uid="{DE3B5CF3-1578-4B89-9AC5-5CD42B18E470}"/>
    <cellStyle name="Comma 3 4 2 2 6 3 2" xfId="19412" xr:uid="{4A1D0938-355C-43A2-9D8A-D635C10FB380}"/>
    <cellStyle name="Comma 3 4 2 2 6 3 2 2" xfId="38573" xr:uid="{1CE31A42-D488-4450-8292-EF794C510503}"/>
    <cellStyle name="Comma 3 4 2 2 6 3 3" xfId="13076" xr:uid="{EEFAFECB-8592-43A2-A0D0-ABA6847BA54F}"/>
    <cellStyle name="Comma 3 4 2 2 6 3 3 2" xfId="32239" xr:uid="{F6E23E86-66E7-4657-83EB-E2014BC26843}"/>
    <cellStyle name="Comma 3 4 2 2 6 3 4" xfId="25905" xr:uid="{2B997AD4-69EE-4B60-B42C-A40FA2F81083}"/>
    <cellStyle name="Comma 3 4 2 2 6 4" xfId="15189" xr:uid="{281911F5-2493-44D7-A23B-AC722C6637FE}"/>
    <cellStyle name="Comma 3 4 2 2 6 4 2" xfId="34350" xr:uid="{B895DA34-2270-47DA-8FD6-47F8D324794D}"/>
    <cellStyle name="Comma 3 4 2 2 6 5" xfId="8853" xr:uid="{2C7EE497-1BB6-42C1-9784-C3911D388D17}"/>
    <cellStyle name="Comma 3 4 2 2 6 5 2" xfId="28016" xr:uid="{6DBF9F64-9C9A-46B9-83A9-F02668DCDEFC}"/>
    <cellStyle name="Comma 3 4 2 2 6 6" xfId="21682" xr:uid="{C957E50F-F7D7-4F17-93B5-A9A3A1DDCD0C}"/>
    <cellStyle name="Comma 3 4 2 2 7" xfId="3166" xr:uid="{DAA7CBD8-D072-4111-B2B9-F1290EBBB3BE}"/>
    <cellStyle name="Comma 3 4 2 2 7 2" xfId="15846" xr:uid="{066500FC-D328-4FA5-9429-FF8298AC3A8E}"/>
    <cellStyle name="Comma 3 4 2 2 7 2 2" xfId="35007" xr:uid="{2C74C6BF-86D7-4601-806D-C5C916779880}"/>
    <cellStyle name="Comma 3 4 2 2 7 3" xfId="9510" xr:uid="{100B9177-DDD6-479C-A68A-F15D65DB270A}"/>
    <cellStyle name="Comma 3 4 2 2 7 3 2" xfId="28673" xr:uid="{AFE024FE-AC1D-4B5B-BE6E-CBEBFF238DB7}"/>
    <cellStyle name="Comma 3 4 2 2 7 4" xfId="22339" xr:uid="{592EE64D-D39F-4794-AFA3-62855D578990}"/>
    <cellStyle name="Comma 3 4 2 2 8" xfId="5266" xr:uid="{CCA0545E-666E-4DB7-A328-CA75E7690989}"/>
    <cellStyle name="Comma 3 4 2 2 8 2" xfId="17944" xr:uid="{E79C1465-F65F-4244-B00A-C65291F33E36}"/>
    <cellStyle name="Comma 3 4 2 2 8 2 2" xfId="37105" xr:uid="{601F0A94-0BCE-49AA-902E-A267CBC9F3F8}"/>
    <cellStyle name="Comma 3 4 2 2 8 3" xfId="11608" xr:uid="{6E43C64E-1788-4F6D-B9FC-E78AF6C73571}"/>
    <cellStyle name="Comma 3 4 2 2 8 3 2" xfId="30771" xr:uid="{858C31ED-113E-4094-82DD-0F2B5A1D2EA8}"/>
    <cellStyle name="Comma 3 4 2 2 8 4" xfId="24437" xr:uid="{F2F6E929-21C9-4959-BADF-31E0A24F81CC}"/>
    <cellStyle name="Comma 3 4 2 2 9" xfId="13785" xr:uid="{63CFB54E-83C2-4F7E-9043-59CD3787D789}"/>
    <cellStyle name="Comma 3 4 2 2 9 2" xfId="32946" xr:uid="{FB236BE9-F0F6-4FE9-AE44-A7EA90F36987}"/>
    <cellStyle name="Comma 3 4 2 3" xfId="830" xr:uid="{70AB605C-44F2-43CF-B7D1-8233ECF525EC}"/>
    <cellStyle name="Comma 3 4 2 3 2" xfId="3278" xr:uid="{3F30C788-C206-41E5-A1A1-8D421B8B0422}"/>
    <cellStyle name="Comma 3 4 2 3 2 2" xfId="15958" xr:uid="{21DF35F6-30E8-4443-9F0A-ED2C130CDF38}"/>
    <cellStyle name="Comma 3 4 2 3 2 2 2" xfId="35119" xr:uid="{1CC3C450-7ECF-42F0-8D20-CEC68389AA01}"/>
    <cellStyle name="Comma 3 4 2 3 2 3" xfId="9622" xr:uid="{E10EA85F-CC88-4B39-89A7-2D8A87862087}"/>
    <cellStyle name="Comma 3 4 2 3 2 3 2" xfId="28785" xr:uid="{95E25C97-D246-418F-8004-E784399DC6C5}"/>
    <cellStyle name="Comma 3 4 2 3 2 4" xfId="22451" xr:uid="{D5BA9C62-62F8-4170-9B0A-0F0EDB45ADFF}"/>
    <cellStyle name="Comma 3 4 2 3 3" xfId="5378" xr:uid="{B2D48CD2-22C3-457F-842D-6D5614B562C3}"/>
    <cellStyle name="Comma 3 4 2 3 3 2" xfId="18056" xr:uid="{004CA259-AF76-466F-B5AA-DCE04510541C}"/>
    <cellStyle name="Comma 3 4 2 3 3 2 2" xfId="37217" xr:uid="{C9DFB4B7-86FF-44E3-9F91-84BCD9F7A046}"/>
    <cellStyle name="Comma 3 4 2 3 3 3" xfId="11720" xr:uid="{597DCA40-7767-4F02-AE1E-D8628712B503}"/>
    <cellStyle name="Comma 3 4 2 3 3 3 2" xfId="30883" xr:uid="{D863EAA8-5F44-4A16-82FC-72EE52C4A0C1}"/>
    <cellStyle name="Comma 3 4 2 3 3 4" xfId="24549" xr:uid="{FBEB96B5-92DC-4EA6-B7AC-0D22E4EBD1AC}"/>
    <cellStyle name="Comma 3 4 2 3 4" xfId="13897" xr:uid="{05F6F8ED-5C18-4FCB-ACA0-F5BC9603774B}"/>
    <cellStyle name="Comma 3 4 2 3 4 2" xfId="33058" xr:uid="{5191B448-977B-4F9B-A95D-FE0D3DB4CBD6}"/>
    <cellStyle name="Comma 3 4 2 3 5" xfId="7561" xr:uid="{15BD82D3-4F9B-458F-BC52-C899E1367F8F}"/>
    <cellStyle name="Comma 3 4 2 3 5 2" xfId="26724" xr:uid="{AFBCD0E3-ECA5-4223-9B7E-D9780A7B1EBB}"/>
    <cellStyle name="Comma 3 4 2 3 6" xfId="20390" xr:uid="{20E07BBF-CAEF-4B80-9686-9ABF32B82123}"/>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2 2" xfId="35614" xr:uid="{7149ED28-6C9F-4759-A3DD-5C8DDFECBE84}"/>
    <cellStyle name="Comma 3 4 2 5 2 3" xfId="10117" xr:uid="{8A818E6D-1AC6-4537-A2A9-719FBFD3F4D0}"/>
    <cellStyle name="Comma 3 4 2 5 2 3 2" xfId="29280" xr:uid="{68BCD036-D937-48AC-B43C-08AF930F66EB}"/>
    <cellStyle name="Comma 3 4 2 5 2 4" xfId="22946" xr:uid="{07A86925-137A-47AC-B895-46B7A44CE812}"/>
    <cellStyle name="Comma 3 4 2 5 3" xfId="5896" xr:uid="{07A352D9-D7E4-49C5-987C-82702DEBBD5A}"/>
    <cellStyle name="Comma 3 4 2 5 3 2" xfId="18574" xr:uid="{347EFF2F-7CE6-4327-ABBD-B0EF22494A8E}"/>
    <cellStyle name="Comma 3 4 2 5 3 2 2" xfId="37735" xr:uid="{6B4CEF72-D9CC-4B47-B135-B00DC524C6F7}"/>
    <cellStyle name="Comma 3 4 2 5 3 3" xfId="12238" xr:uid="{9DC06526-994B-4F32-8D51-38812628B0DB}"/>
    <cellStyle name="Comma 3 4 2 5 3 3 2" xfId="31401" xr:uid="{B9522F2E-CA27-4FAC-8498-DD1304C1E79F}"/>
    <cellStyle name="Comma 3 4 2 5 3 4" xfId="25067" xr:uid="{FFDFFAF5-72BE-4DB2-BEF2-B5AA8A965C76}"/>
    <cellStyle name="Comma 3 4 2 5 4" xfId="14392" xr:uid="{80996057-A295-49CF-9FEE-E590E6885B85}"/>
    <cellStyle name="Comma 3 4 2 5 4 2" xfId="33553" xr:uid="{ABC48E87-BC2D-4CF3-9CEC-5195F2A38DD3}"/>
    <cellStyle name="Comma 3 4 2 5 5" xfId="8056" xr:uid="{1BA28A58-B02E-4245-877C-6B61B493D214}"/>
    <cellStyle name="Comma 3 4 2 5 5 2" xfId="27219" xr:uid="{9DE786F3-69A1-4CC2-B4DF-3E370B2C0D52}"/>
    <cellStyle name="Comma 3 4 2 5 6" xfId="20885" xr:uid="{77F34682-6F92-470A-BA17-1CDCB513DE8B}"/>
    <cellStyle name="Comma 3 4 2 6" xfId="1982" xr:uid="{F04F9B3D-27EF-4C3B-B7C8-E94969FFC97A}"/>
    <cellStyle name="Comma 3 4 2 6 2" xfId="4081" xr:uid="{1C2F0F78-DE0C-48C1-A78E-D358C7E9AA82}"/>
    <cellStyle name="Comma 3 4 2 6 2 2" xfId="16761" xr:uid="{57824793-8CCB-4665-86F2-7472815D17ED}"/>
    <cellStyle name="Comma 3 4 2 6 2 2 2" xfId="35922" xr:uid="{97F7D7D6-6ED9-4A45-9224-D366C7104F7C}"/>
    <cellStyle name="Comma 3 4 2 6 2 3" xfId="10425" xr:uid="{C2E65150-A27A-4698-BF81-1F03D672EB22}"/>
    <cellStyle name="Comma 3 4 2 6 2 3 2" xfId="29588" xr:uid="{48680702-C058-4DDB-95FF-91F76EBE3429}"/>
    <cellStyle name="Comma 3 4 2 6 2 4" xfId="23254" xr:uid="{11C0DF97-71CC-4233-AAA7-20AEC8CDD0E6}"/>
    <cellStyle name="Comma 3 4 2 6 3" xfId="6245" xr:uid="{0B1467F3-2C68-457A-826C-5A413A5DF9C9}"/>
    <cellStyle name="Comma 3 4 2 6 3 2" xfId="18923" xr:uid="{F4806BA0-2438-4991-B1DC-C617B4AC50F3}"/>
    <cellStyle name="Comma 3 4 2 6 3 2 2" xfId="38084" xr:uid="{F19AAACC-FBDB-4028-80F1-3C33069ECA69}"/>
    <cellStyle name="Comma 3 4 2 6 3 3" xfId="12587" xr:uid="{236A9ED2-6C05-4456-B4E2-81137A3A2497}"/>
    <cellStyle name="Comma 3 4 2 6 3 3 2" xfId="31750" xr:uid="{D9B2AD43-8C2F-495D-9A76-4ADE094BB612}"/>
    <cellStyle name="Comma 3 4 2 6 3 4" xfId="25416" xr:uid="{2A631CB7-3EB9-42D5-8853-950A2123B3CA}"/>
    <cellStyle name="Comma 3 4 2 6 4" xfId="14700" xr:uid="{0A257192-DCCA-48FE-843B-82E11E743DA4}"/>
    <cellStyle name="Comma 3 4 2 6 4 2" xfId="33861" xr:uid="{52D10A22-5251-49DA-92D0-58068319FB31}"/>
    <cellStyle name="Comma 3 4 2 6 5" xfId="8364" xr:uid="{338C4125-EF76-4A73-89A0-DF2A026D98AA}"/>
    <cellStyle name="Comma 3 4 2 6 5 2" xfId="27527" xr:uid="{CAEF626B-C0D1-4C06-A2F5-661C29207FD6}"/>
    <cellStyle name="Comma 3 4 2 6 6" xfId="21193" xr:uid="{0E17B74B-F16F-498E-BFFA-D95B84393015}"/>
    <cellStyle name="Comma 3 4 2 7" xfId="2292" xr:uid="{3907A4C6-5ABA-497C-943E-97331E16A5F9}"/>
    <cellStyle name="Comma 3 4 2 7 2" xfId="4389" xr:uid="{B2A5AE8F-3064-4A85-99A4-AAE7DE85134A}"/>
    <cellStyle name="Comma 3 4 2 7 2 2" xfId="17069" xr:uid="{B2C60068-3838-4C59-BCFD-EC4CC6B2ECF8}"/>
    <cellStyle name="Comma 3 4 2 7 2 2 2" xfId="36230" xr:uid="{436140E8-970D-48AA-BE7F-179F51A94D1F}"/>
    <cellStyle name="Comma 3 4 2 7 2 3" xfId="10733" xr:uid="{8AE49BDB-BFF6-4486-AF4B-C4027A805F76}"/>
    <cellStyle name="Comma 3 4 2 7 2 3 2" xfId="29896" xr:uid="{92E73A38-8B8F-4C04-8DF4-0F50A7C25B8C}"/>
    <cellStyle name="Comma 3 4 2 7 2 4" xfId="23562" xr:uid="{7827E10C-2B6B-4278-951F-28C5CA05D522}"/>
    <cellStyle name="Comma 3 4 2 7 3" xfId="6553" xr:uid="{105E80CC-CB9C-45F7-A68A-9E95E8491ECC}"/>
    <cellStyle name="Comma 3 4 2 7 3 2" xfId="19231" xr:uid="{B8A356E3-3D87-48F6-BDE3-FA1D919A8A07}"/>
    <cellStyle name="Comma 3 4 2 7 3 2 2" xfId="38392" xr:uid="{1F0441B9-FD81-4FC2-953A-BB228EAB94B9}"/>
    <cellStyle name="Comma 3 4 2 7 3 3" xfId="12895" xr:uid="{835B8636-E004-4695-8BD8-AC5FFB2A5965}"/>
    <cellStyle name="Comma 3 4 2 7 3 3 2" xfId="32058" xr:uid="{BACA9D24-1724-4608-B35B-3AF5D77796CB}"/>
    <cellStyle name="Comma 3 4 2 7 3 4" xfId="25724" xr:uid="{FDE59489-8310-477E-A239-211947A331F2}"/>
    <cellStyle name="Comma 3 4 2 7 4" xfId="15008" xr:uid="{C399F05C-8BFD-442C-8667-6BC28447C1F1}"/>
    <cellStyle name="Comma 3 4 2 7 4 2" xfId="34169" xr:uid="{C5BCA4A6-2208-4430-B747-758D8EAB19EC}"/>
    <cellStyle name="Comma 3 4 2 7 5" xfId="8672" xr:uid="{FA9F3F8F-E193-48A2-880F-BAD1B67B7497}"/>
    <cellStyle name="Comma 3 4 2 7 5 2" xfId="27835" xr:uid="{5B94B769-5FCD-4DCC-8364-5897B52A8CE9}"/>
    <cellStyle name="Comma 3 4 2 7 6" xfId="21501" xr:uid="{0D19D869-3218-4253-99C4-5F96C145540D}"/>
    <cellStyle name="Comma 3 4 2 8" xfId="3044" xr:uid="{FA0DEBAD-20A1-449A-BF79-50568B0924F2}"/>
    <cellStyle name="Comma 3 4 2 8 2" xfId="15724" xr:uid="{637C6831-0602-4617-8799-AFE4E1026DFA}"/>
    <cellStyle name="Comma 3 4 2 8 2 2" xfId="34885" xr:uid="{7E20BFA0-1463-4D20-BC4D-25B0E7748A61}"/>
    <cellStyle name="Comma 3 4 2 8 3" xfId="9388" xr:uid="{6796B5A2-CA32-4089-9C90-FB5F94F0C5AF}"/>
    <cellStyle name="Comma 3 4 2 8 3 2" xfId="28551" xr:uid="{05D75EE8-5A47-413B-8AF0-262B3CF7739E}"/>
    <cellStyle name="Comma 3 4 2 8 4" xfId="22217" xr:uid="{64D26790-4C38-439D-9D8C-27008B1A9262}"/>
    <cellStyle name="Comma 3 4 2 9" xfId="5141" xr:uid="{AD8B255B-8220-46EC-87A1-898E40814E3A}"/>
    <cellStyle name="Comma 3 4 2 9 2" xfId="17819" xr:uid="{42C88424-3932-4903-A834-59D831FEFB3B}"/>
    <cellStyle name="Comma 3 4 2 9 2 2" xfId="36980" xr:uid="{0B0CA973-F35E-4E92-AFC6-40DEC390B8AE}"/>
    <cellStyle name="Comma 3 4 2 9 3" xfId="11483" xr:uid="{0707F000-7FC3-4A3F-BAD9-4C78763B34E1}"/>
    <cellStyle name="Comma 3 4 2 9 3 2" xfId="30646" xr:uid="{10CD1E3C-A5DB-44AF-B52D-E4380AF325E4}"/>
    <cellStyle name="Comma 3 4 2 9 4" xfId="24312" xr:uid="{E9E90EE0-365D-42CC-B28F-F219DB0D1961}"/>
    <cellStyle name="Comma 3 4 3" xfId="647" xr:uid="{D9EDFE50-F76D-4481-8DE9-3E09DE86CCF9}"/>
    <cellStyle name="Comma 3 4 3 10" xfId="7395" xr:uid="{004A13BE-C84E-48EF-BB93-00E17593474D}"/>
    <cellStyle name="Comma 3 4 3 10 2" xfId="26558" xr:uid="{3F319CB5-AB83-404C-9F3E-B79879BB9B94}"/>
    <cellStyle name="Comma 3 4 3 11" xfId="20224" xr:uid="{6E715617-5024-47D9-996E-D05EF304D402}"/>
    <cellStyle name="Comma 3 4 3 2" xfId="965" xr:uid="{1D2A1151-A8E1-4157-8784-FC1F13C9AAFB}"/>
    <cellStyle name="Comma 3 4 3 2 2" xfId="3405" xr:uid="{5902569F-DADA-4CF4-A161-5E8246B7AB27}"/>
    <cellStyle name="Comma 3 4 3 2 2 2" xfId="16085" xr:uid="{ACA2D0E0-4851-4298-B69B-AA1A276E9FB3}"/>
    <cellStyle name="Comma 3 4 3 2 2 2 2" xfId="35246" xr:uid="{A7B7141E-72C0-4EA2-A588-CF05C7FC5F5C}"/>
    <cellStyle name="Comma 3 4 3 2 2 3" xfId="9749" xr:uid="{61DFAD51-1C7D-48FC-8E55-59D995AACFF3}"/>
    <cellStyle name="Comma 3 4 3 2 2 3 2" xfId="28912" xr:uid="{94B6BE28-A405-412A-AFA3-88B815FC5236}"/>
    <cellStyle name="Comma 3 4 3 2 2 4" xfId="22578" xr:uid="{F95830DD-689D-405A-8EDC-B8CDE7F3AD65}"/>
    <cellStyle name="Comma 3 4 3 2 3" xfId="5508" xr:uid="{4EF92CA2-63D4-4BCC-9283-0ECBB87521AC}"/>
    <cellStyle name="Comma 3 4 3 2 3 2" xfId="18186" xr:uid="{CC0FE6E4-FFDA-49A5-86D7-8A7C7EC829B8}"/>
    <cellStyle name="Comma 3 4 3 2 3 2 2" xfId="37347" xr:uid="{738E8813-4B5C-49BD-997B-B0697866348B}"/>
    <cellStyle name="Comma 3 4 3 2 3 3" xfId="11850" xr:uid="{C5471B69-00A7-4298-91EB-2129EA34A138}"/>
    <cellStyle name="Comma 3 4 3 2 3 3 2" xfId="31013" xr:uid="{7914CA33-8E22-4AF7-9522-52E9440D4FE5}"/>
    <cellStyle name="Comma 3 4 3 2 3 4" xfId="24679" xr:uid="{8D3AD4AA-EAE5-4DED-895D-12816A106291}"/>
    <cellStyle name="Comma 3 4 3 2 4" xfId="14024" xr:uid="{EEEBC951-91AE-4087-8F9D-EA6DBA390D21}"/>
    <cellStyle name="Comma 3 4 3 2 4 2" xfId="33185" xr:uid="{0113C565-D1A3-4F81-9D85-339F69B7FD52}"/>
    <cellStyle name="Comma 3 4 3 2 5" xfId="7688" xr:uid="{C1433AEB-8F82-4509-8538-0FD8D2CBEFDA}"/>
    <cellStyle name="Comma 3 4 3 2 5 2" xfId="26851" xr:uid="{909E6907-2148-4083-84AB-28603C63E783}"/>
    <cellStyle name="Comma 3 4 3 2 6" xfId="20517" xr:uid="{7EECF4A4-3E97-4D95-A021-0C995ECB495D}"/>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2 2" xfId="35741" xr:uid="{660DF288-6AA2-4854-B26F-50971304FFB1}"/>
    <cellStyle name="Comma 3 4 3 4 2 3" xfId="10244" xr:uid="{96698B9D-1272-47FD-A1AC-7B178FFDA6A3}"/>
    <cellStyle name="Comma 3 4 3 4 2 3 2" xfId="29407" xr:uid="{47ED7979-1590-4935-904F-E56AA5956DC2}"/>
    <cellStyle name="Comma 3 4 3 4 2 4" xfId="23073" xr:uid="{9DF961A9-C40C-430F-99BC-8EA6EBA5B8B5}"/>
    <cellStyle name="Comma 3 4 3 4 3" xfId="6023" xr:uid="{6887E7BF-BE1E-444D-9C97-D32AC32FB262}"/>
    <cellStyle name="Comma 3 4 3 4 3 2" xfId="18701" xr:uid="{0BCFFE8B-5F5D-4897-96E0-A7B8546F0C0D}"/>
    <cellStyle name="Comma 3 4 3 4 3 2 2" xfId="37862" xr:uid="{BF5903D6-B921-4BB7-8539-8A4932A35D68}"/>
    <cellStyle name="Comma 3 4 3 4 3 3" xfId="12365" xr:uid="{322A1053-BF59-404E-9349-490122C8EE5C}"/>
    <cellStyle name="Comma 3 4 3 4 3 3 2" xfId="31528" xr:uid="{947A0B9A-E82C-481D-B41E-75FA9059D490}"/>
    <cellStyle name="Comma 3 4 3 4 3 4" xfId="25194" xr:uid="{CC15DB40-D453-4BC8-90BE-3CA71ED32B2E}"/>
    <cellStyle name="Comma 3 4 3 4 4" xfId="14519" xr:uid="{EA5C6873-8B10-4C7A-88C7-13B63F3B5639}"/>
    <cellStyle name="Comma 3 4 3 4 4 2" xfId="33680" xr:uid="{1EC70F70-3DDA-4EF4-9AA2-531F9E86B7F2}"/>
    <cellStyle name="Comma 3 4 3 4 5" xfId="8183" xr:uid="{0F996624-217F-4611-8953-1F7B8227AF8F}"/>
    <cellStyle name="Comma 3 4 3 4 5 2" xfId="27346" xr:uid="{9798ABFD-DF05-4BEB-8FB3-6083A98839E2}"/>
    <cellStyle name="Comma 3 4 3 4 6" xfId="21012" xr:uid="{B1E0F7F5-F9BF-4951-B59A-74F854606801}"/>
    <cellStyle name="Comma 3 4 3 5" xfId="2109" xr:uid="{4DA17B88-6E32-44EB-B4B7-D5E6D9FA8610}"/>
    <cellStyle name="Comma 3 4 3 5 2" xfId="4208" xr:uid="{94AB9388-39D3-4E6A-9DDB-31E0ADC5F5BD}"/>
    <cellStyle name="Comma 3 4 3 5 2 2" xfId="16888" xr:uid="{8B7D2FA9-D533-4F68-9811-3B5C8E8C7051}"/>
    <cellStyle name="Comma 3 4 3 5 2 2 2" xfId="36049" xr:uid="{67915203-276D-4505-8458-AAAB892A3840}"/>
    <cellStyle name="Comma 3 4 3 5 2 3" xfId="10552" xr:uid="{1425D042-92A6-42E6-B70B-D22F1CAB2912}"/>
    <cellStyle name="Comma 3 4 3 5 2 3 2" xfId="29715" xr:uid="{B795AC4B-516D-4F30-98C3-A9F61E0D5154}"/>
    <cellStyle name="Comma 3 4 3 5 2 4" xfId="23381" xr:uid="{18367B15-6E85-4BAA-8F95-EA218C3ED705}"/>
    <cellStyle name="Comma 3 4 3 5 3" xfId="6372" xr:uid="{298E2707-3CEE-44DA-B81E-D18BC205E0FB}"/>
    <cellStyle name="Comma 3 4 3 5 3 2" xfId="19050" xr:uid="{2A010C08-C55A-48B4-9E40-AFB96DDC6590}"/>
    <cellStyle name="Comma 3 4 3 5 3 2 2" xfId="38211" xr:uid="{0AE2BF7A-A1EE-43C6-AC5A-ADA973E6EE0F}"/>
    <cellStyle name="Comma 3 4 3 5 3 3" xfId="12714" xr:uid="{EC9E5625-822C-4755-980D-016881F7AA16}"/>
    <cellStyle name="Comma 3 4 3 5 3 3 2" xfId="31877" xr:uid="{796368C4-328C-4E9E-9123-63C963BDDE99}"/>
    <cellStyle name="Comma 3 4 3 5 3 4" xfId="25543" xr:uid="{FBE4F4E7-47DD-4455-98DA-666AF91F8C4F}"/>
    <cellStyle name="Comma 3 4 3 5 4" xfId="14827" xr:uid="{88534D8A-BD08-4A94-9628-7B5D30A0732C}"/>
    <cellStyle name="Comma 3 4 3 5 4 2" xfId="33988" xr:uid="{52B0DA27-A754-4911-B632-E81F01985CF8}"/>
    <cellStyle name="Comma 3 4 3 5 5" xfId="8491" xr:uid="{E64B6A6F-361F-46FD-B590-499859362721}"/>
    <cellStyle name="Comma 3 4 3 5 5 2" xfId="27654" xr:uid="{00559AF6-11B9-4A4C-BAD2-77A231667C06}"/>
    <cellStyle name="Comma 3 4 3 5 6" xfId="21320" xr:uid="{DA2AC582-5144-4D4C-A98B-796CA159A443}"/>
    <cellStyle name="Comma 3 4 3 6" xfId="2419" xr:uid="{B88E0464-99C9-4367-9C47-309BA2C7774F}"/>
    <cellStyle name="Comma 3 4 3 6 2" xfId="4516" xr:uid="{618C15EF-166D-4254-9F5C-51967BAD95EF}"/>
    <cellStyle name="Comma 3 4 3 6 2 2" xfId="17196" xr:uid="{A824D975-4F3E-4470-8CD8-4CF3EABC82DF}"/>
    <cellStyle name="Comma 3 4 3 6 2 2 2" xfId="36357" xr:uid="{D0A717EE-1945-42DC-9C6B-42D13C461473}"/>
    <cellStyle name="Comma 3 4 3 6 2 3" xfId="10860" xr:uid="{0136A4D1-8D95-4C7F-AF19-B65DAD036043}"/>
    <cellStyle name="Comma 3 4 3 6 2 3 2" xfId="30023" xr:uid="{0196ABBB-6B92-4B6C-B34E-0A10CA3C4315}"/>
    <cellStyle name="Comma 3 4 3 6 2 4" xfId="23689" xr:uid="{9D9BB5CA-B65B-4FCE-9C48-6D293ABFB4C9}"/>
    <cellStyle name="Comma 3 4 3 6 3" xfId="6680" xr:uid="{46517630-F785-49BA-9DFC-F7BCED0FC67E}"/>
    <cellStyle name="Comma 3 4 3 6 3 2" xfId="19358" xr:uid="{A67D1503-EC8C-4456-912A-AAF3E7FF4F53}"/>
    <cellStyle name="Comma 3 4 3 6 3 2 2" xfId="38519" xr:uid="{D99129C0-4C29-4035-8368-D475D05221B7}"/>
    <cellStyle name="Comma 3 4 3 6 3 3" xfId="13022" xr:uid="{29A029BC-790D-46EC-899B-6B1E3DA82B9D}"/>
    <cellStyle name="Comma 3 4 3 6 3 3 2" xfId="32185" xr:uid="{1C59E3F2-94AF-4E3B-A9C7-4EB11785FFE6}"/>
    <cellStyle name="Comma 3 4 3 6 3 4" xfId="25851" xr:uid="{ACE7552E-5640-48A1-A581-C1C8EA60329B}"/>
    <cellStyle name="Comma 3 4 3 6 4" xfId="15135" xr:uid="{D28FA32E-42AB-4C0A-863C-8EBC1B8FE986}"/>
    <cellStyle name="Comma 3 4 3 6 4 2" xfId="34296" xr:uid="{BBAC7496-EF64-431D-A1E4-1CDD80CA3606}"/>
    <cellStyle name="Comma 3 4 3 6 5" xfId="8799" xr:uid="{B33BFFD3-E295-4EB1-B2CB-1F1E4B7FBA33}"/>
    <cellStyle name="Comma 3 4 3 6 5 2" xfId="27962" xr:uid="{6399D388-4EA7-4174-A552-418D03720DAA}"/>
    <cellStyle name="Comma 3 4 3 6 6" xfId="21628" xr:uid="{A1CCD597-BE6B-4DAE-8A8D-1FD95FE804D9}"/>
    <cellStyle name="Comma 3 4 3 7" xfId="3112" xr:uid="{B0650973-8748-43BE-84CD-93CA25885BE9}"/>
    <cellStyle name="Comma 3 4 3 7 2" xfId="15792" xr:uid="{6AB18B37-76A3-4515-86F3-8E0C19AF7B3B}"/>
    <cellStyle name="Comma 3 4 3 7 2 2" xfId="34953" xr:uid="{5DABBB1D-71B1-45FE-BBF0-275369D7D078}"/>
    <cellStyle name="Comma 3 4 3 7 3" xfId="9456" xr:uid="{F04084BB-24E8-4DC0-96E7-E4B46F8D489E}"/>
    <cellStyle name="Comma 3 4 3 7 3 2" xfId="28619" xr:uid="{8F82D3E9-ABF2-40C4-874C-086C8737FB2E}"/>
    <cellStyle name="Comma 3 4 3 7 4" xfId="22285" xr:uid="{75AF950D-83D1-4ED6-978C-D4ED1EEFB352}"/>
    <cellStyle name="Comma 3 4 3 8" xfId="5211" xr:uid="{F863C277-8977-49BF-95E2-45403546583A}"/>
    <cellStyle name="Comma 3 4 3 8 2" xfId="17889" xr:uid="{BA44EC2F-3AC1-4EAB-A44C-4A2414CEACEC}"/>
    <cellStyle name="Comma 3 4 3 8 2 2" xfId="37050" xr:uid="{481AC68D-83FB-4256-BB7E-9593A73EA20E}"/>
    <cellStyle name="Comma 3 4 3 8 3" xfId="11553" xr:uid="{1AE0B50A-E2FB-4BE0-9E3B-048CDAC6E5C0}"/>
    <cellStyle name="Comma 3 4 3 8 3 2" xfId="30716" xr:uid="{ABA053EF-A74F-4C76-978C-1C219F42E363}"/>
    <cellStyle name="Comma 3 4 3 8 4" xfId="24382" xr:uid="{BC37FCE1-51B0-43A5-9CD9-E37D4A882F28}"/>
    <cellStyle name="Comma 3 4 3 9" xfId="13731" xr:uid="{4767842C-AF06-44FC-9642-FC264CD77A32}"/>
    <cellStyle name="Comma 3 4 3 9 2" xfId="32892" xr:uid="{7FE08E66-474E-4CB0-B45D-6171A77E3CD0}"/>
    <cellStyle name="Comma 3 4 4" xfId="776" xr:uid="{D6EAE15A-F0E3-477F-8694-4B027CFA4069}"/>
    <cellStyle name="Comma 3 4 4 2" xfId="3224" xr:uid="{11C7FAFD-2D81-417B-BF8F-315AA6B82580}"/>
    <cellStyle name="Comma 3 4 4 2 2" xfId="15904" xr:uid="{C9E749CB-E855-41E4-A512-90BBAF2B6B25}"/>
    <cellStyle name="Comma 3 4 4 2 2 2" xfId="35065" xr:uid="{22AD0C96-463E-4BCB-8839-0BAE65AA3D77}"/>
    <cellStyle name="Comma 3 4 4 2 3" xfId="9568" xr:uid="{4F4E7844-EF72-4618-9286-00E3B9689711}"/>
    <cellStyle name="Comma 3 4 4 2 3 2" xfId="28731" xr:uid="{4C5840FB-E7A4-4BBC-AACC-3D0CECA087E4}"/>
    <cellStyle name="Comma 3 4 4 2 4" xfId="22397" xr:uid="{43E1E085-B2BA-4CB2-9F70-BC00BC5D8339}"/>
    <cellStyle name="Comma 3 4 4 3" xfId="5324" xr:uid="{FCE70DB2-DDE5-4093-AC89-4130440025E9}"/>
    <cellStyle name="Comma 3 4 4 3 2" xfId="18002" xr:uid="{8528A231-56B5-48B1-8C6B-30D0AF89F992}"/>
    <cellStyle name="Comma 3 4 4 3 2 2" xfId="37163" xr:uid="{E6C53E99-6C0D-48FF-8A60-2DF3A7325F34}"/>
    <cellStyle name="Comma 3 4 4 3 3" xfId="11666" xr:uid="{119AE8F4-F3B2-4359-A153-4219CC7A2369}"/>
    <cellStyle name="Comma 3 4 4 3 3 2" xfId="30829" xr:uid="{E5B898A1-1BF8-4BF0-8D7C-1BFE3D748356}"/>
    <cellStyle name="Comma 3 4 4 3 4" xfId="24495" xr:uid="{E48FB663-04A2-424E-8326-FA0733C0EB7E}"/>
    <cellStyle name="Comma 3 4 4 4" xfId="13843" xr:uid="{7A8CB7B0-FA84-438B-9DFD-EFF1F2E2704B}"/>
    <cellStyle name="Comma 3 4 4 4 2" xfId="33004" xr:uid="{9F7B1A08-C1E8-46D2-9E8F-16A29EFAF56F}"/>
    <cellStyle name="Comma 3 4 4 5" xfId="7507" xr:uid="{B107952F-CA5B-454B-8E23-B99300684805}"/>
    <cellStyle name="Comma 3 4 4 5 2" xfId="26670" xr:uid="{F7438286-E02D-4285-8F96-D14941520D62}"/>
    <cellStyle name="Comma 3 4 4 6" xfId="20336" xr:uid="{09665C00-0F5B-480D-A1DE-C6BA940D5DCA}"/>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2 2" xfId="35560" xr:uid="{2ADD8248-D4F9-47AE-BCA1-CF5FFDC5D5AA}"/>
    <cellStyle name="Comma 3 4 6 2 3" xfId="10063" xr:uid="{C66EACF4-09BC-4A5C-94BA-C923ABA068CD}"/>
    <cellStyle name="Comma 3 4 6 2 3 2" xfId="29226" xr:uid="{61AED387-F338-4DEE-B322-62FED80A81BD}"/>
    <cellStyle name="Comma 3 4 6 2 4" xfId="22892" xr:uid="{7752B706-4207-40BE-ACAC-0623B943460F}"/>
    <cellStyle name="Comma 3 4 6 3" xfId="5842" xr:uid="{6717B021-E422-4DBF-AD94-D245BD6BB5FA}"/>
    <cellStyle name="Comma 3 4 6 3 2" xfId="18520" xr:uid="{2227718B-B3F9-4873-84AD-318822115DFD}"/>
    <cellStyle name="Comma 3 4 6 3 2 2" xfId="37681" xr:uid="{3851CE63-974F-405C-878A-24ACAF2CC86D}"/>
    <cellStyle name="Comma 3 4 6 3 3" xfId="12184" xr:uid="{3E6FE291-390E-4278-94D5-3EB7B16AE0C0}"/>
    <cellStyle name="Comma 3 4 6 3 3 2" xfId="31347" xr:uid="{4C64A987-7D6B-4C89-9754-079ECF7FC55A}"/>
    <cellStyle name="Comma 3 4 6 3 4" xfId="25013" xr:uid="{114E42C2-1BFC-4DBD-BDB4-28388AAFE8DB}"/>
    <cellStyle name="Comma 3 4 6 4" xfId="14338" xr:uid="{80F1C50E-4573-476F-A698-104DE5842619}"/>
    <cellStyle name="Comma 3 4 6 4 2" xfId="33499" xr:uid="{09420E97-07BD-421A-A717-6902F26114F3}"/>
    <cellStyle name="Comma 3 4 6 5" xfId="8002" xr:uid="{F41EF6F4-31C8-48C7-9C8B-615C0A60C55C}"/>
    <cellStyle name="Comma 3 4 6 5 2" xfId="27165" xr:uid="{4EFF00A6-056C-499B-8961-19A38E14F779}"/>
    <cellStyle name="Comma 3 4 6 6" xfId="20831" xr:uid="{43E82190-75E4-47B2-A230-59F69A283E17}"/>
    <cellStyle name="Comma 3 4 7" xfId="1928" xr:uid="{747B57AA-5224-4482-BDEE-3B79BEFB2C52}"/>
    <cellStyle name="Comma 3 4 7 2" xfId="4027" xr:uid="{02034668-11AD-431D-A111-DBF4AB6F8144}"/>
    <cellStyle name="Comma 3 4 7 2 2" xfId="16707" xr:uid="{D314097E-4575-4820-9DB2-E40F61DA6A30}"/>
    <cellStyle name="Comma 3 4 7 2 2 2" xfId="35868" xr:uid="{F20128CC-6F14-45A4-A53C-C86040EF10C1}"/>
    <cellStyle name="Comma 3 4 7 2 3" xfId="10371" xr:uid="{31D8D5CF-C2AF-4960-814E-8B9BE7A6FCF5}"/>
    <cellStyle name="Comma 3 4 7 2 3 2" xfId="29534" xr:uid="{52A3D82B-44D0-467A-9C32-0236784AC27C}"/>
    <cellStyle name="Comma 3 4 7 2 4" xfId="23200" xr:uid="{8A2A0DFC-6AD0-40E3-81AB-F985CF052CCC}"/>
    <cellStyle name="Comma 3 4 7 3" xfId="6191" xr:uid="{31FD9AA6-6C7A-48D2-9569-A71B503E95BA}"/>
    <cellStyle name="Comma 3 4 7 3 2" xfId="18869" xr:uid="{DD3EAFBF-91C3-465E-A5FF-9DE5AD400102}"/>
    <cellStyle name="Comma 3 4 7 3 2 2" xfId="38030" xr:uid="{F3FBC71E-2748-43D6-A6EF-B7F0D6ECB5C0}"/>
    <cellStyle name="Comma 3 4 7 3 3" xfId="12533" xr:uid="{1007718B-F3B0-4460-A305-283DBE778C8B}"/>
    <cellStyle name="Comma 3 4 7 3 3 2" xfId="31696" xr:uid="{34CEBF90-0A56-44ED-9B07-BBDAAFB244D3}"/>
    <cellStyle name="Comma 3 4 7 3 4" xfId="25362" xr:uid="{C73818C8-8A44-4AFF-83E7-47FF6E096E3F}"/>
    <cellStyle name="Comma 3 4 7 4" xfId="14646" xr:uid="{3B1F7141-9196-4AEC-807B-BA7A3BD85166}"/>
    <cellStyle name="Comma 3 4 7 4 2" xfId="33807" xr:uid="{61EBD745-9B63-4020-9AFC-A809BA6B290F}"/>
    <cellStyle name="Comma 3 4 7 5" xfId="8310" xr:uid="{AE1DFF0C-756A-4CAC-B010-22C3C8C98979}"/>
    <cellStyle name="Comma 3 4 7 5 2" xfId="27473" xr:uid="{5C346F3E-FFF1-4A9D-9837-1908605BEADC}"/>
    <cellStyle name="Comma 3 4 7 6" xfId="21139" xr:uid="{F6CA977D-5A51-4083-AEE5-726CCC8DD05C}"/>
    <cellStyle name="Comma 3 4 8" xfId="2238" xr:uid="{DB59FB8A-DD09-413C-BB8B-582E30EB09F1}"/>
    <cellStyle name="Comma 3 4 8 2" xfId="4335" xr:uid="{BF6EA5FC-4AF1-4BDB-AB2D-A8A733DE4DFD}"/>
    <cellStyle name="Comma 3 4 8 2 2" xfId="17015" xr:uid="{4815BD8A-8517-4A97-98FC-422F8FD6C02A}"/>
    <cellStyle name="Comma 3 4 8 2 2 2" xfId="36176" xr:uid="{4405723E-B5F9-4203-B230-EA188C9C4064}"/>
    <cellStyle name="Comma 3 4 8 2 3" xfId="10679" xr:uid="{FCE0B9F7-44D4-4433-B484-6738A4F4E7BB}"/>
    <cellStyle name="Comma 3 4 8 2 3 2" xfId="29842" xr:uid="{AD4C7689-BA13-4728-A9A2-1C988AB5E541}"/>
    <cellStyle name="Comma 3 4 8 2 4" xfId="23508" xr:uid="{08031BFA-ABD4-4CC2-BC5B-FC1E030CEFA6}"/>
    <cellStyle name="Comma 3 4 8 3" xfId="6499" xr:uid="{2F970671-01F7-46E7-8FD1-78582D07F724}"/>
    <cellStyle name="Comma 3 4 8 3 2" xfId="19177" xr:uid="{AB532C26-363E-43B0-AE20-FC4B7A7AE277}"/>
    <cellStyle name="Comma 3 4 8 3 2 2" xfId="38338" xr:uid="{3D7F8672-4C5C-4ACD-9E66-FDA5EDB218B8}"/>
    <cellStyle name="Comma 3 4 8 3 3" xfId="12841" xr:uid="{98940DF6-098E-4A3D-9CFA-CB0F21292B24}"/>
    <cellStyle name="Comma 3 4 8 3 3 2" xfId="32004" xr:uid="{92EEF751-C5F5-4A1A-9A93-377D72B79D72}"/>
    <cellStyle name="Comma 3 4 8 3 4" xfId="25670" xr:uid="{D730C8BE-676C-4A2F-B71E-8D01009C2701}"/>
    <cellStyle name="Comma 3 4 8 4" xfId="14954" xr:uid="{0EB1A6B5-9A12-4AEE-BF4B-0DB9861E0426}"/>
    <cellStyle name="Comma 3 4 8 4 2" xfId="34115" xr:uid="{B7981A71-10BF-45C8-B3FB-267221DC8F2A}"/>
    <cellStyle name="Comma 3 4 8 5" xfId="8618" xr:uid="{DA25967C-B780-4D5B-AD16-F45AA4235C6A}"/>
    <cellStyle name="Comma 3 4 8 5 2" xfId="27781" xr:uid="{19368837-E557-4E36-9281-06299672C210}"/>
    <cellStyle name="Comma 3 4 8 6" xfId="21447" xr:uid="{BB01AFE0-89B6-48B7-A04F-545EFFF92354}"/>
    <cellStyle name="Comma 3 4 9" xfId="2988" xr:uid="{6BE2A4BA-90A7-4544-B50D-88A2B8D0C0B6}"/>
    <cellStyle name="Comma 3 4 9 2" xfId="15668" xr:uid="{E34CCD72-2E00-4CB6-9EA2-D81D7095F100}"/>
    <cellStyle name="Comma 3 4 9 2 2" xfId="34829" xr:uid="{F8FCFEF6-99D1-43D7-87A7-D5C1848DB272}"/>
    <cellStyle name="Comma 3 4 9 3" xfId="9332" xr:uid="{B636D25A-E2D9-401C-A124-3698EC5AAE68}"/>
    <cellStyle name="Comma 3 4 9 3 2" xfId="28495" xr:uid="{1CD23376-DBD2-4804-9CE0-86423E24DD97}"/>
    <cellStyle name="Comma 3 4 9 4" xfId="22161" xr:uid="{525793CF-CAFE-4C52-BA18-630DA26EC47B}"/>
    <cellStyle name="Comma 3 5" xfId="355" xr:uid="{D23DE06E-90C6-469A-ADC2-B0360736E0FC}"/>
    <cellStyle name="Comma 3 5 10" xfId="5075" xr:uid="{15517805-7161-4AF3-8415-EE7FEC2F8148}"/>
    <cellStyle name="Comma 3 5 10 2" xfId="17755" xr:uid="{AC622508-C1AD-4377-A0A7-D4D4A22C3F67}"/>
    <cellStyle name="Comma 3 5 10 2 2" xfId="36916" xr:uid="{2E3C0DC2-484E-47D6-92F6-B495BFC0F024}"/>
    <cellStyle name="Comma 3 5 10 3" xfId="11419" xr:uid="{D251FEB1-A1A1-476A-95E8-BF23C9281DE0}"/>
    <cellStyle name="Comma 3 5 10 3 2" xfId="30582" xr:uid="{DA9927B7-F96C-473A-B73C-2C27B9BAD889}"/>
    <cellStyle name="Comma 3 5 10 4" xfId="24248" xr:uid="{9A0CC250-F241-43F3-9625-6F7165C447A7}"/>
    <cellStyle name="Comma 3 5 11" xfId="13614" xr:uid="{9179A243-3D0F-4A1C-A643-2250198BAA40}"/>
    <cellStyle name="Comma 3 5 11 2" xfId="32775" xr:uid="{FD403C35-8E8E-44E0-B4D3-0D2EC35D7E96}"/>
    <cellStyle name="Comma 3 5 12" xfId="7278" xr:uid="{E325922E-0B48-48CA-BF45-4567F7914E9A}"/>
    <cellStyle name="Comma 3 5 12 2" xfId="26441" xr:uid="{1BDFBCEA-79C0-4B7C-8651-8A6DF760FDBC}"/>
    <cellStyle name="Comma 3 5 13" xfId="20107" xr:uid="{CD2A33AF-49FD-4AA2-B764-8471723D00BA}"/>
    <cellStyle name="Comma 3 5 2" xfId="565" xr:uid="{99B422AA-6596-47B1-9C25-CBDED5FCFD99}"/>
    <cellStyle name="Comma 3 5 2 10" xfId="13670" xr:uid="{418CEC6C-2799-4EFC-9349-B8098C17D964}"/>
    <cellStyle name="Comma 3 5 2 10 2" xfId="32831" xr:uid="{52F68F81-9DC9-42A2-8956-DA11DEABB947}"/>
    <cellStyle name="Comma 3 5 2 11" xfId="7334" xr:uid="{1538439E-2E1F-47C9-BFC6-631D594B68A6}"/>
    <cellStyle name="Comma 3 5 2 11 2" xfId="26497" xr:uid="{A79DA7DF-0BAD-4878-AF0F-4A1F4C5EB12D}"/>
    <cellStyle name="Comma 3 5 2 12" xfId="20163" xr:uid="{48089832-2B9A-4744-8E2B-B17454B0D5C1}"/>
    <cellStyle name="Comma 3 5 2 2" xfId="714" xr:uid="{9CF9D133-17F6-4B65-8B2F-B6D8C383F564}"/>
    <cellStyle name="Comma 3 5 2 2 10" xfId="7456" xr:uid="{5EB9DFE1-1391-4CF1-9502-B1DF785DA399}"/>
    <cellStyle name="Comma 3 5 2 2 10 2" xfId="26619" xr:uid="{E9F7F518-2588-4BF2-BDAE-386DFC7F70A2}"/>
    <cellStyle name="Comma 3 5 2 2 11" xfId="20285" xr:uid="{D9054F5B-96B8-499A-84DF-8BF91A209F5C}"/>
    <cellStyle name="Comma 3 5 2 2 2" xfId="1026" xr:uid="{B42205AD-CCCE-462C-8722-3A6260414C33}"/>
    <cellStyle name="Comma 3 5 2 2 2 2" xfId="3466" xr:uid="{CB404108-4A75-4FAC-B030-590AD6E03EC0}"/>
    <cellStyle name="Comma 3 5 2 2 2 2 2" xfId="16146" xr:uid="{7E23037B-11F7-41FB-ABB7-795538E6A4FE}"/>
    <cellStyle name="Comma 3 5 2 2 2 2 2 2" xfId="35307" xr:uid="{40D81F27-335A-4652-B213-4543A5DB2413}"/>
    <cellStyle name="Comma 3 5 2 2 2 2 3" xfId="9810" xr:uid="{39967F7A-3E32-4DFC-B589-205C10025437}"/>
    <cellStyle name="Comma 3 5 2 2 2 2 3 2" xfId="28973" xr:uid="{6CEE5719-9586-46E2-994A-473C49D2010A}"/>
    <cellStyle name="Comma 3 5 2 2 2 2 4" xfId="22639" xr:uid="{F387700F-FB4D-4B92-9EFB-E77CC06B02CD}"/>
    <cellStyle name="Comma 3 5 2 2 2 3" xfId="5569" xr:uid="{60ECE335-DE74-4DE3-A1E3-F3DC7134F0C6}"/>
    <cellStyle name="Comma 3 5 2 2 2 3 2" xfId="18247" xr:uid="{C3CC3741-8EC7-45F1-9199-F6A5EA779088}"/>
    <cellStyle name="Comma 3 5 2 2 2 3 2 2" xfId="37408" xr:uid="{B956D33F-D521-4D71-B363-75C8567631C8}"/>
    <cellStyle name="Comma 3 5 2 2 2 3 3" xfId="11911" xr:uid="{C0A26B92-7AFB-4EC7-9534-D88D8A75FDAC}"/>
    <cellStyle name="Comma 3 5 2 2 2 3 3 2" xfId="31074" xr:uid="{12DF3E75-48CE-474A-9547-94B62D4545C2}"/>
    <cellStyle name="Comma 3 5 2 2 2 3 4" xfId="24740" xr:uid="{4191F2BB-FF75-417B-8D2A-DE9F2203EABD}"/>
    <cellStyle name="Comma 3 5 2 2 2 4" xfId="14085" xr:uid="{D56E887C-A21D-4F7C-B0F8-D6776A85D5A0}"/>
    <cellStyle name="Comma 3 5 2 2 2 4 2" xfId="33246" xr:uid="{07C830C5-0648-40E6-93CC-103E725B0096}"/>
    <cellStyle name="Comma 3 5 2 2 2 5" xfId="7749" xr:uid="{67E57C20-436D-4227-8FCC-3B65EDF16038}"/>
    <cellStyle name="Comma 3 5 2 2 2 5 2" xfId="26912" xr:uid="{CC82CC11-F29A-4253-991E-F5E5755D83CF}"/>
    <cellStyle name="Comma 3 5 2 2 2 6" xfId="20578" xr:uid="{F70DBCAF-1AF9-4108-9A88-368E7074AB5A}"/>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2 2" xfId="35802" xr:uid="{7D86D1F2-AE9C-4A2A-8463-0CB81EB0100E}"/>
    <cellStyle name="Comma 3 5 2 2 4 2 3" xfId="10305" xr:uid="{5C8BB88B-550D-4968-A433-CA6B60CF72F5}"/>
    <cellStyle name="Comma 3 5 2 2 4 2 3 2" xfId="29468" xr:uid="{CBC00877-E7EF-4ED2-B67C-5DCA63186D48}"/>
    <cellStyle name="Comma 3 5 2 2 4 2 4" xfId="23134" xr:uid="{90D595F4-CEF0-4F71-985E-FF191A66223F}"/>
    <cellStyle name="Comma 3 5 2 2 4 3" xfId="6084" xr:uid="{D5A4299C-33FF-45C0-9209-7AEDD1CCC9E2}"/>
    <cellStyle name="Comma 3 5 2 2 4 3 2" xfId="18762" xr:uid="{7DA9938E-D322-472F-88DD-BE2C53F51DAF}"/>
    <cellStyle name="Comma 3 5 2 2 4 3 2 2" xfId="37923" xr:uid="{F0D538C7-F19D-4D1A-82C7-00975BE0E1B7}"/>
    <cellStyle name="Comma 3 5 2 2 4 3 3" xfId="12426" xr:uid="{A3922552-97C5-44AA-963D-E028C22A4E92}"/>
    <cellStyle name="Comma 3 5 2 2 4 3 3 2" xfId="31589" xr:uid="{5F97E76C-D000-48BB-8196-531571F0A485}"/>
    <cellStyle name="Comma 3 5 2 2 4 3 4" xfId="25255" xr:uid="{376C0D63-2577-472E-920F-E7D885EB4B08}"/>
    <cellStyle name="Comma 3 5 2 2 4 4" xfId="14580" xr:uid="{74EC0ECF-EE17-44C0-9397-C8D3CFCAE168}"/>
    <cellStyle name="Comma 3 5 2 2 4 4 2" xfId="33741" xr:uid="{7FBA4EF9-695E-42C1-A512-7514831C3283}"/>
    <cellStyle name="Comma 3 5 2 2 4 5" xfId="8244" xr:uid="{E8D49481-3EAC-4A3D-AE9C-3AD466A3240F}"/>
    <cellStyle name="Comma 3 5 2 2 4 5 2" xfId="27407" xr:uid="{74C09DB2-BB0B-4846-99FD-6E74B3808F34}"/>
    <cellStyle name="Comma 3 5 2 2 4 6" xfId="21073" xr:uid="{5F4C82E5-5F59-449D-8B94-F39CEEA460D2}"/>
    <cellStyle name="Comma 3 5 2 2 5" xfId="2170" xr:uid="{4DF06815-DF2F-4252-A784-8DD545E3E9E0}"/>
    <cellStyle name="Comma 3 5 2 2 5 2" xfId="4269" xr:uid="{ECFB3058-57E1-4F12-95FC-035CF91BFB62}"/>
    <cellStyle name="Comma 3 5 2 2 5 2 2" xfId="16949" xr:uid="{5A45BA6A-8A7B-4B7B-BFDA-02BDB53C9EB8}"/>
    <cellStyle name="Comma 3 5 2 2 5 2 2 2" xfId="36110" xr:uid="{2913C6ED-7818-4527-8B03-B2C3345A205E}"/>
    <cellStyle name="Comma 3 5 2 2 5 2 3" xfId="10613" xr:uid="{70E3D9AF-6FF2-4D5D-8A84-FB3C6EA64611}"/>
    <cellStyle name="Comma 3 5 2 2 5 2 3 2" xfId="29776" xr:uid="{E0E91E79-03C7-4987-B900-900CB6F5C6F9}"/>
    <cellStyle name="Comma 3 5 2 2 5 2 4" xfId="23442" xr:uid="{95E8C146-C3F0-4F28-AD0F-642E8491232D}"/>
    <cellStyle name="Comma 3 5 2 2 5 3" xfId="6433" xr:uid="{45608DF6-DFA3-40F8-A8DB-F3AB0EE60AAC}"/>
    <cellStyle name="Comma 3 5 2 2 5 3 2" xfId="19111" xr:uid="{AF826FFF-9899-4BDC-B674-29BED9D545D3}"/>
    <cellStyle name="Comma 3 5 2 2 5 3 2 2" xfId="38272" xr:uid="{BD49BF8A-5597-4E0E-A4FA-28C2F5E15EEE}"/>
    <cellStyle name="Comma 3 5 2 2 5 3 3" xfId="12775" xr:uid="{2EBCFF9A-9BD4-4B03-8E16-5957A3FAE0B2}"/>
    <cellStyle name="Comma 3 5 2 2 5 3 3 2" xfId="31938" xr:uid="{4ABBD07C-B8D1-4583-AC5F-1F46176321D7}"/>
    <cellStyle name="Comma 3 5 2 2 5 3 4" xfId="25604" xr:uid="{611071F2-FEDA-467D-92F5-E35B88C2C115}"/>
    <cellStyle name="Comma 3 5 2 2 5 4" xfId="14888" xr:uid="{5DE22A6B-2F31-4FFC-BA04-3A18F050E9AC}"/>
    <cellStyle name="Comma 3 5 2 2 5 4 2" xfId="34049" xr:uid="{35909C6E-6410-43BE-96C7-6BD4D5BF1557}"/>
    <cellStyle name="Comma 3 5 2 2 5 5" xfId="8552" xr:uid="{14FB8D79-9F32-4AC7-BEDE-F812EC0D208F}"/>
    <cellStyle name="Comma 3 5 2 2 5 5 2" xfId="27715" xr:uid="{D0BD867A-B48B-4AD6-AF77-0D87FE4B709A}"/>
    <cellStyle name="Comma 3 5 2 2 5 6" xfId="21381" xr:uid="{9F573F25-C7A3-4B14-B9BA-35E208168A00}"/>
    <cellStyle name="Comma 3 5 2 2 6" xfId="2480" xr:uid="{AC607744-6E51-42F1-9565-6AADD133ECEE}"/>
    <cellStyle name="Comma 3 5 2 2 6 2" xfId="4577" xr:uid="{AE93E04A-4620-4CD0-9BE3-AD83A05A59B9}"/>
    <cellStyle name="Comma 3 5 2 2 6 2 2" xfId="17257" xr:uid="{8DEB684E-7866-47EC-85F4-90C2F248A710}"/>
    <cellStyle name="Comma 3 5 2 2 6 2 2 2" xfId="36418" xr:uid="{2BA5E3D5-B2D2-4AFB-8FD0-8FE1BCC46E7A}"/>
    <cellStyle name="Comma 3 5 2 2 6 2 3" xfId="10921" xr:uid="{A7F842F1-6FF2-4495-A7A0-3F6120DE11AF}"/>
    <cellStyle name="Comma 3 5 2 2 6 2 3 2" xfId="30084" xr:uid="{9DC8545A-693E-41B5-A79E-845F227E8F80}"/>
    <cellStyle name="Comma 3 5 2 2 6 2 4" xfId="23750" xr:uid="{E8F45407-0CB2-4B3A-A3D0-87F9AF33C654}"/>
    <cellStyle name="Comma 3 5 2 2 6 3" xfId="6741" xr:uid="{0ACF8D69-A4D8-41BA-BD2E-5043FF27DA17}"/>
    <cellStyle name="Comma 3 5 2 2 6 3 2" xfId="19419" xr:uid="{13A6D93E-4161-4261-BA13-CAD6EC40732D}"/>
    <cellStyle name="Comma 3 5 2 2 6 3 2 2" xfId="38580" xr:uid="{B0B776DC-7A01-425F-9455-D03840659EF9}"/>
    <cellStyle name="Comma 3 5 2 2 6 3 3" xfId="13083" xr:uid="{ACA54D52-2C63-4006-ACCA-84F4B79AD7C6}"/>
    <cellStyle name="Comma 3 5 2 2 6 3 3 2" xfId="32246" xr:uid="{1DCA427A-D4C4-4209-B17C-EC04C0D0DA20}"/>
    <cellStyle name="Comma 3 5 2 2 6 3 4" xfId="25912" xr:uid="{D31A19A5-44CB-416B-84D3-15DF864F6D5F}"/>
    <cellStyle name="Comma 3 5 2 2 6 4" xfId="15196" xr:uid="{2143E0B7-DDF7-4262-889C-FA68E9AF4E42}"/>
    <cellStyle name="Comma 3 5 2 2 6 4 2" xfId="34357" xr:uid="{E6FA1624-C1DB-4BD9-9976-E001308C5187}"/>
    <cellStyle name="Comma 3 5 2 2 6 5" xfId="8860" xr:uid="{6A131B01-03E3-4FAA-8885-10E02D5BC3F7}"/>
    <cellStyle name="Comma 3 5 2 2 6 5 2" xfId="28023" xr:uid="{4296050A-29D4-4ACA-9A12-CE0B35616FAF}"/>
    <cellStyle name="Comma 3 5 2 2 6 6" xfId="21689" xr:uid="{37274E52-E529-4CD0-912C-2A66E56AB6BF}"/>
    <cellStyle name="Comma 3 5 2 2 7" xfId="3173" xr:uid="{FD6AAE3D-D3B4-4EA4-A2D4-FDD473A66EFE}"/>
    <cellStyle name="Comma 3 5 2 2 7 2" xfId="15853" xr:uid="{2EB0B5DA-160C-4C92-8594-0656F3852155}"/>
    <cellStyle name="Comma 3 5 2 2 7 2 2" xfId="35014" xr:uid="{03696FEF-2AC7-4771-9D0A-FB4BCE254D0B}"/>
    <cellStyle name="Comma 3 5 2 2 7 3" xfId="9517" xr:uid="{4D2C4F05-8A80-4B49-8947-1A03216DED45}"/>
    <cellStyle name="Comma 3 5 2 2 7 3 2" xfId="28680" xr:uid="{2034919D-07BC-4D61-8D52-2166EE09E307}"/>
    <cellStyle name="Comma 3 5 2 2 7 4" xfId="22346" xr:uid="{979064DC-B09F-4A35-A0BA-F575A00C57BA}"/>
    <cellStyle name="Comma 3 5 2 2 8" xfId="5273" xr:uid="{39EE4CBB-9F06-467A-9179-BD9B1DA06010}"/>
    <cellStyle name="Comma 3 5 2 2 8 2" xfId="17951" xr:uid="{43B70E2E-3C82-4A3A-8E8E-3397893E6DA6}"/>
    <cellStyle name="Comma 3 5 2 2 8 2 2" xfId="37112" xr:uid="{27827FDA-AB0E-41FF-AD71-E3422FD3705D}"/>
    <cellStyle name="Comma 3 5 2 2 8 3" xfId="11615" xr:uid="{63ED834A-925D-4C69-B881-B26D9A649898}"/>
    <cellStyle name="Comma 3 5 2 2 8 3 2" xfId="30778" xr:uid="{60EDD4B8-7E25-47BC-8539-4DC216D59D34}"/>
    <cellStyle name="Comma 3 5 2 2 8 4" xfId="24444" xr:uid="{C18A6ABC-0351-4B02-B08E-C1A60EFF55AA}"/>
    <cellStyle name="Comma 3 5 2 2 9" xfId="13792" xr:uid="{ECA638A3-1C1E-44C6-9D38-9AB866764DDD}"/>
    <cellStyle name="Comma 3 5 2 2 9 2" xfId="32953" xr:uid="{894B4C8A-94C0-4F9C-A64D-7F5F614ED37B}"/>
    <cellStyle name="Comma 3 5 2 3" xfId="837" xr:uid="{4D3D83B1-753A-422E-898B-EFEEFCD179BA}"/>
    <cellStyle name="Comma 3 5 2 3 2" xfId="3285" xr:uid="{68A9B4D1-12DD-41F2-884C-813F29F8FF38}"/>
    <cellStyle name="Comma 3 5 2 3 2 2" xfId="15965" xr:uid="{532F1F4B-D019-4418-8C5E-B2DE164DAF17}"/>
    <cellStyle name="Comma 3 5 2 3 2 2 2" xfId="35126" xr:uid="{84091299-7477-4F85-A1C4-0CE1F774EC4E}"/>
    <cellStyle name="Comma 3 5 2 3 2 3" xfId="9629" xr:uid="{43A1E829-74B4-4C85-A0A6-A7011C49776C}"/>
    <cellStyle name="Comma 3 5 2 3 2 3 2" xfId="28792" xr:uid="{4A186AFD-6A70-4D30-995C-58752090B911}"/>
    <cellStyle name="Comma 3 5 2 3 2 4" xfId="22458" xr:uid="{945D961D-D36D-4826-BF46-22E9D108CC4B}"/>
    <cellStyle name="Comma 3 5 2 3 3" xfId="5385" xr:uid="{4504C8FC-277D-41B8-82C7-BCB662AAD8F6}"/>
    <cellStyle name="Comma 3 5 2 3 3 2" xfId="18063" xr:uid="{4CC52F1C-E451-4401-93E9-CBEE071891EF}"/>
    <cellStyle name="Comma 3 5 2 3 3 2 2" xfId="37224" xr:uid="{F46A131A-5013-44A6-B2A4-7CDAB57316FE}"/>
    <cellStyle name="Comma 3 5 2 3 3 3" xfId="11727" xr:uid="{55996C5E-A473-4787-A171-2F752386185B}"/>
    <cellStyle name="Comma 3 5 2 3 3 3 2" xfId="30890" xr:uid="{507BB79A-1F31-4478-A1F0-B9EA916AF9C5}"/>
    <cellStyle name="Comma 3 5 2 3 3 4" xfId="24556" xr:uid="{11973E28-0BA0-460E-AEAC-C1CFC668175E}"/>
    <cellStyle name="Comma 3 5 2 3 4" xfId="13904" xr:uid="{02AF7E25-7584-4AF9-B081-9655962E1F5F}"/>
    <cellStyle name="Comma 3 5 2 3 4 2" xfId="33065" xr:uid="{EBE1C464-854D-44E5-9449-401A7701E0FC}"/>
    <cellStyle name="Comma 3 5 2 3 5" xfId="7568" xr:uid="{78E75EA7-4EAF-403B-A02D-073E96508A92}"/>
    <cellStyle name="Comma 3 5 2 3 5 2" xfId="26731" xr:uid="{64C37D56-E721-45B2-BBC2-4FF9D4CC3605}"/>
    <cellStyle name="Comma 3 5 2 3 6" xfId="20397" xr:uid="{7FC5BDFF-219A-410D-91F6-515E9FBA3626}"/>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2 2" xfId="35621" xr:uid="{CD5E30C6-D480-4B88-BCFB-81E97743CCB4}"/>
    <cellStyle name="Comma 3 5 2 5 2 3" xfId="10124" xr:uid="{2BBFF461-609C-47E7-8149-0B929E596829}"/>
    <cellStyle name="Comma 3 5 2 5 2 3 2" xfId="29287" xr:uid="{C34CBEB6-F6CF-46CE-8A14-560A6CA53B8B}"/>
    <cellStyle name="Comma 3 5 2 5 2 4" xfId="22953" xr:uid="{A74A2F1B-9AAF-48D8-8CDB-B6FF26E1390D}"/>
    <cellStyle name="Comma 3 5 2 5 3" xfId="5903" xr:uid="{3B5EA151-D872-495E-A3D2-C9FE7008AEC5}"/>
    <cellStyle name="Comma 3 5 2 5 3 2" xfId="18581" xr:uid="{4D12258D-319D-4E20-B7B1-D409080B87C3}"/>
    <cellStyle name="Comma 3 5 2 5 3 2 2" xfId="37742" xr:uid="{DD121FD7-9341-4EF1-AFBD-1C5EF835AD21}"/>
    <cellStyle name="Comma 3 5 2 5 3 3" xfId="12245" xr:uid="{0FBD7518-93D2-40ED-A061-DE9D9E4E568C}"/>
    <cellStyle name="Comma 3 5 2 5 3 3 2" xfId="31408" xr:uid="{3CF43AB7-F55F-4E08-9A71-9228300B1DC7}"/>
    <cellStyle name="Comma 3 5 2 5 3 4" xfId="25074" xr:uid="{C6E38251-7ED8-4D49-BACA-59A0118C5CFF}"/>
    <cellStyle name="Comma 3 5 2 5 4" xfId="14399" xr:uid="{E25EC125-CF73-4058-8049-2FAC34923951}"/>
    <cellStyle name="Comma 3 5 2 5 4 2" xfId="33560" xr:uid="{2CC47BA8-3B03-4B53-99CC-7B249311B83A}"/>
    <cellStyle name="Comma 3 5 2 5 5" xfId="8063" xr:uid="{A010AD79-5917-4D32-A899-56E74AA36A8F}"/>
    <cellStyle name="Comma 3 5 2 5 5 2" xfId="27226" xr:uid="{3CFC707F-7E58-433D-A4C2-D3DFC6917A0C}"/>
    <cellStyle name="Comma 3 5 2 5 6" xfId="20892" xr:uid="{2FD0490F-E6A1-4A0C-8F68-6194890A455D}"/>
    <cellStyle name="Comma 3 5 2 6" xfId="1989" xr:uid="{30902D76-8F1D-4FAB-8E7E-9BD63BE4836C}"/>
    <cellStyle name="Comma 3 5 2 6 2" xfId="4088" xr:uid="{231B5BA9-2208-4D5C-8D0B-90B4EF01BA44}"/>
    <cellStyle name="Comma 3 5 2 6 2 2" xfId="16768" xr:uid="{48DFD9C4-47E8-4C0A-A2AD-13AA92C71D0A}"/>
    <cellStyle name="Comma 3 5 2 6 2 2 2" xfId="35929" xr:uid="{7B225D0D-93FD-4FE1-A94B-BD575D1DB71F}"/>
    <cellStyle name="Comma 3 5 2 6 2 3" xfId="10432" xr:uid="{96670FE9-3E0F-47AD-AAB5-21C316FB307B}"/>
    <cellStyle name="Comma 3 5 2 6 2 3 2" xfId="29595" xr:uid="{9854B1EC-852D-4F8E-BA5D-1BE2B33F6257}"/>
    <cellStyle name="Comma 3 5 2 6 2 4" xfId="23261" xr:uid="{11C213DE-FF6A-4535-899C-33FD4EDF4B7D}"/>
    <cellStyle name="Comma 3 5 2 6 3" xfId="6252" xr:uid="{57F97F19-D3C6-4B55-A96C-C5D022318A38}"/>
    <cellStyle name="Comma 3 5 2 6 3 2" xfId="18930" xr:uid="{C5AE5BB8-1083-4126-8175-4EF1B5D47E4E}"/>
    <cellStyle name="Comma 3 5 2 6 3 2 2" xfId="38091" xr:uid="{5AEB8B8B-239C-45BC-83E4-C02045490C68}"/>
    <cellStyle name="Comma 3 5 2 6 3 3" xfId="12594" xr:uid="{D3C7D046-2428-440E-A24C-90F647E7DB49}"/>
    <cellStyle name="Comma 3 5 2 6 3 3 2" xfId="31757" xr:uid="{1B662B93-56FC-4024-8D98-4191CC9B96B0}"/>
    <cellStyle name="Comma 3 5 2 6 3 4" xfId="25423" xr:uid="{41A66475-6F64-48DC-9B17-ADC5C8FDAFF5}"/>
    <cellStyle name="Comma 3 5 2 6 4" xfId="14707" xr:uid="{86421D63-BC7E-49B5-93CF-7BEF68E27B3F}"/>
    <cellStyle name="Comma 3 5 2 6 4 2" xfId="33868" xr:uid="{78F9DD39-8DE1-4995-98B9-3624FF4B97C1}"/>
    <cellStyle name="Comma 3 5 2 6 5" xfId="8371" xr:uid="{4FD84581-A125-46FD-82AB-E97796BD109F}"/>
    <cellStyle name="Comma 3 5 2 6 5 2" xfId="27534" xr:uid="{B6294D28-9C7A-48A9-B391-4FA90E1C0C21}"/>
    <cellStyle name="Comma 3 5 2 6 6" xfId="21200" xr:uid="{276C4022-5D18-4747-8414-61EF47A0A393}"/>
    <cellStyle name="Comma 3 5 2 7" xfId="2299" xr:uid="{29E59C9B-BDBD-4381-AA36-B1B27C8BF393}"/>
    <cellStyle name="Comma 3 5 2 7 2" xfId="4396" xr:uid="{2E4968B8-BCB1-4535-B16C-1EC9631AEF4C}"/>
    <cellStyle name="Comma 3 5 2 7 2 2" xfId="17076" xr:uid="{0957BF39-3208-4038-ADD1-95BD084ACD31}"/>
    <cellStyle name="Comma 3 5 2 7 2 2 2" xfId="36237" xr:uid="{A5129B21-20A8-4F4D-A64E-A4F3106644C6}"/>
    <cellStyle name="Comma 3 5 2 7 2 3" xfId="10740" xr:uid="{624A3702-6AC0-47C8-9830-E2B9A18E3FAC}"/>
    <cellStyle name="Comma 3 5 2 7 2 3 2" xfId="29903" xr:uid="{B651380C-038A-40EA-9646-F239333BA780}"/>
    <cellStyle name="Comma 3 5 2 7 2 4" xfId="23569" xr:uid="{D8BC2B2C-276B-4D60-90DA-69B13A046B84}"/>
    <cellStyle name="Comma 3 5 2 7 3" xfId="6560" xr:uid="{2A4CBCD2-25AB-4D58-A1F7-3FB903598B85}"/>
    <cellStyle name="Comma 3 5 2 7 3 2" xfId="19238" xr:uid="{61D0A9CB-72A8-4AF7-9339-15E498FF172E}"/>
    <cellStyle name="Comma 3 5 2 7 3 2 2" xfId="38399" xr:uid="{D4F6A8C1-B0B0-4F56-9671-82BFC74AE8E3}"/>
    <cellStyle name="Comma 3 5 2 7 3 3" xfId="12902" xr:uid="{5281D012-76D5-429F-A4DD-5B1F17F37CF0}"/>
    <cellStyle name="Comma 3 5 2 7 3 3 2" xfId="32065" xr:uid="{62679F82-957B-473A-ADC2-2A25E35D35EC}"/>
    <cellStyle name="Comma 3 5 2 7 3 4" xfId="25731" xr:uid="{74260F93-6F61-4192-B3F6-CD751FA7B974}"/>
    <cellStyle name="Comma 3 5 2 7 4" xfId="15015" xr:uid="{BD476871-AB35-42F4-A730-BD36C1301946}"/>
    <cellStyle name="Comma 3 5 2 7 4 2" xfId="34176" xr:uid="{460F94AB-FC58-492E-B170-FB50832818AA}"/>
    <cellStyle name="Comma 3 5 2 7 5" xfId="8679" xr:uid="{FF51938D-B2EE-44D3-8ADE-B8B6F86B1081}"/>
    <cellStyle name="Comma 3 5 2 7 5 2" xfId="27842" xr:uid="{A8610D74-05E0-42C9-A312-71CF2BEFFFB1}"/>
    <cellStyle name="Comma 3 5 2 7 6" xfId="21508" xr:uid="{139C3E42-4086-4509-B38C-64319D16F4C6}"/>
    <cellStyle name="Comma 3 5 2 8" xfId="3051" xr:uid="{E2FCEE64-D37A-48C8-A618-15C8AB9135B4}"/>
    <cellStyle name="Comma 3 5 2 8 2" xfId="15731" xr:uid="{82DB3683-8492-417C-B421-486DDF230E1F}"/>
    <cellStyle name="Comma 3 5 2 8 2 2" xfId="34892" xr:uid="{23D83C9F-5848-40C3-8DD2-B296B6B163DA}"/>
    <cellStyle name="Comma 3 5 2 8 3" xfId="9395" xr:uid="{E50E7295-CE96-4C40-8807-0D1BB63C988F}"/>
    <cellStyle name="Comma 3 5 2 8 3 2" xfId="28558" xr:uid="{C20FE58D-3DA2-478A-AEC5-88FCAB51AD03}"/>
    <cellStyle name="Comma 3 5 2 8 4" xfId="22224" xr:uid="{5B75CB10-050C-4B13-BBCE-5FBF43B81B0F}"/>
    <cellStyle name="Comma 3 5 2 9" xfId="5148" xr:uid="{E1CFDD1A-A876-41EA-9ADE-7D7E6701FB6E}"/>
    <cellStyle name="Comma 3 5 2 9 2" xfId="17826" xr:uid="{C85E56D8-3488-466A-B1DD-A8D64981A34A}"/>
    <cellStyle name="Comma 3 5 2 9 2 2" xfId="36987" xr:uid="{19019FBB-4830-4AE7-9463-05580C5FC676}"/>
    <cellStyle name="Comma 3 5 2 9 3" xfId="11490" xr:uid="{D8C67A3A-A1C4-44DB-8193-170D0F494F3F}"/>
    <cellStyle name="Comma 3 5 2 9 3 2" xfId="30653" xr:uid="{40F5EBD0-2F37-4F5C-B602-F78452CCFAF5}"/>
    <cellStyle name="Comma 3 5 2 9 4" xfId="24319" xr:uid="{9C2C32E2-E18A-4409-90EE-1331D1CD4258}"/>
    <cellStyle name="Comma 3 5 3" xfId="654" xr:uid="{899318C2-EC24-4708-BBF1-A298F40CDACB}"/>
    <cellStyle name="Comma 3 5 3 10" xfId="7402" xr:uid="{78513A2C-A4BA-4E0A-9A62-EC1E1D39ABF7}"/>
    <cellStyle name="Comma 3 5 3 10 2" xfId="26565" xr:uid="{6CF537DB-54AC-4584-93DB-910A35F4CC75}"/>
    <cellStyle name="Comma 3 5 3 11" xfId="20231" xr:uid="{042B6EB4-F457-4CF4-9C18-BC7F3056EF90}"/>
    <cellStyle name="Comma 3 5 3 2" xfId="972" xr:uid="{2C813E01-0907-49A7-BAB9-AB19FB560D8A}"/>
    <cellStyle name="Comma 3 5 3 2 2" xfId="3412" xr:uid="{0C2F12DF-FC6C-4E7C-B078-47EDAFDE9903}"/>
    <cellStyle name="Comma 3 5 3 2 2 2" xfId="16092" xr:uid="{39C83C4A-2B5C-4CE0-8EE0-1E3C24960FF4}"/>
    <cellStyle name="Comma 3 5 3 2 2 2 2" xfId="35253" xr:uid="{01702A14-0832-4974-9AFF-DF1CBA73656A}"/>
    <cellStyle name="Comma 3 5 3 2 2 3" xfId="9756" xr:uid="{0870E786-E204-4F55-ACFD-3D9B41E89018}"/>
    <cellStyle name="Comma 3 5 3 2 2 3 2" xfId="28919" xr:uid="{929FBD3D-BCAD-4270-911E-F8D0DB659D22}"/>
    <cellStyle name="Comma 3 5 3 2 2 4" xfId="22585" xr:uid="{EDFB1FB4-37F1-4222-A8BF-0743F728FE16}"/>
    <cellStyle name="Comma 3 5 3 2 3" xfId="5515" xr:uid="{3D2DA570-C62B-4D18-B1B7-62CDBA8EDFF0}"/>
    <cellStyle name="Comma 3 5 3 2 3 2" xfId="18193" xr:uid="{1EB5D1A4-FB22-4B24-B886-C892C361D7F1}"/>
    <cellStyle name="Comma 3 5 3 2 3 2 2" xfId="37354" xr:uid="{5DA16519-B6D0-4D4D-B0EE-8F52ED671806}"/>
    <cellStyle name="Comma 3 5 3 2 3 3" xfId="11857" xr:uid="{D78F5D5A-B4C5-458B-94DF-AB944DF24225}"/>
    <cellStyle name="Comma 3 5 3 2 3 3 2" xfId="31020" xr:uid="{C93D6340-ED5A-4ACA-9718-CBE8A1277A17}"/>
    <cellStyle name="Comma 3 5 3 2 3 4" xfId="24686" xr:uid="{3FBE967A-391F-49F7-929A-C72CCA1D860D}"/>
    <cellStyle name="Comma 3 5 3 2 4" xfId="14031" xr:uid="{E714A362-885E-4335-8D72-D1294688848B}"/>
    <cellStyle name="Comma 3 5 3 2 4 2" xfId="33192" xr:uid="{33847B00-316F-401C-85FD-89E490E94476}"/>
    <cellStyle name="Comma 3 5 3 2 5" xfId="7695" xr:uid="{052A6FBC-C91B-40E6-9F9F-757105D6EAC7}"/>
    <cellStyle name="Comma 3 5 3 2 5 2" xfId="26858" xr:uid="{432249C7-29A8-443F-8824-DBFB988A95A9}"/>
    <cellStyle name="Comma 3 5 3 2 6" xfId="20524" xr:uid="{01E8E847-3B33-4CB8-BEC9-63CE9A0CF00A}"/>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2 2" xfId="35748" xr:uid="{BC6E8FCD-C3DB-44CB-BB0D-450CA8412098}"/>
    <cellStyle name="Comma 3 5 3 4 2 3" xfId="10251" xr:uid="{F77F9B00-8334-470A-B540-FCAD5A95C50C}"/>
    <cellStyle name="Comma 3 5 3 4 2 3 2" xfId="29414" xr:uid="{8721793D-DD63-4276-BE15-CCD99BFB6B7E}"/>
    <cellStyle name="Comma 3 5 3 4 2 4" xfId="23080" xr:uid="{E332C8DA-281C-4AC1-9EE5-E5E86168F308}"/>
    <cellStyle name="Comma 3 5 3 4 3" xfId="6030" xr:uid="{257378A3-0B7E-48A8-9388-D32E9B5ACABB}"/>
    <cellStyle name="Comma 3 5 3 4 3 2" xfId="18708" xr:uid="{5D6C6838-BE1A-4D0A-BD26-EFA84FE1A02D}"/>
    <cellStyle name="Comma 3 5 3 4 3 2 2" xfId="37869" xr:uid="{7B34FB3F-DBD8-4F87-8ADF-822576719075}"/>
    <cellStyle name="Comma 3 5 3 4 3 3" xfId="12372" xr:uid="{2FEAE605-1DDD-44B1-B29B-390ED299255A}"/>
    <cellStyle name="Comma 3 5 3 4 3 3 2" xfId="31535" xr:uid="{A73C5309-47DE-4621-9582-EF9C5AFF1AB7}"/>
    <cellStyle name="Comma 3 5 3 4 3 4" xfId="25201" xr:uid="{12F7E6CE-6EEA-4F25-AA30-0C4D2F38A908}"/>
    <cellStyle name="Comma 3 5 3 4 4" xfId="14526" xr:uid="{C13AA064-4040-41E6-8472-7C01BE705535}"/>
    <cellStyle name="Comma 3 5 3 4 4 2" xfId="33687" xr:uid="{21325955-1CD6-4E91-8EEC-98797F2ADFC1}"/>
    <cellStyle name="Comma 3 5 3 4 5" xfId="8190" xr:uid="{6DA8C5AD-8B5A-43E8-AEC7-444FB2036FAD}"/>
    <cellStyle name="Comma 3 5 3 4 5 2" xfId="27353" xr:uid="{57A69E8F-9C55-4D68-A470-E5745943D432}"/>
    <cellStyle name="Comma 3 5 3 4 6" xfId="21019" xr:uid="{76B40E2B-43C3-47B9-96F7-0432CABBF9F2}"/>
    <cellStyle name="Comma 3 5 3 5" xfId="2116" xr:uid="{61A9A8F5-523A-4347-A5D9-551427533423}"/>
    <cellStyle name="Comma 3 5 3 5 2" xfId="4215" xr:uid="{B2748D29-B42D-4E61-88C8-FF334CF5AD7E}"/>
    <cellStyle name="Comma 3 5 3 5 2 2" xfId="16895" xr:uid="{953741F8-E2E5-4ED1-B90A-FE2EC36C9DF9}"/>
    <cellStyle name="Comma 3 5 3 5 2 2 2" xfId="36056" xr:uid="{7EB2AABE-1B84-4831-8434-CD1452CD51C9}"/>
    <cellStyle name="Comma 3 5 3 5 2 3" xfId="10559" xr:uid="{CF9900C1-0BED-49DF-B917-37FEFB90C1E2}"/>
    <cellStyle name="Comma 3 5 3 5 2 3 2" xfId="29722" xr:uid="{3135A6A6-29C8-4C50-8FB6-9256B3AB0422}"/>
    <cellStyle name="Comma 3 5 3 5 2 4" xfId="23388" xr:uid="{4E559660-260E-4290-A414-6E113EDC385C}"/>
    <cellStyle name="Comma 3 5 3 5 3" xfId="6379" xr:uid="{59EE7B5A-7D9F-4BFA-927E-163F3CDFD8F3}"/>
    <cellStyle name="Comma 3 5 3 5 3 2" xfId="19057" xr:uid="{BED7AFD6-8346-4B3A-A754-C39B36C1001D}"/>
    <cellStyle name="Comma 3 5 3 5 3 2 2" xfId="38218" xr:uid="{7510D2CD-5263-416C-9E16-E48BA432D385}"/>
    <cellStyle name="Comma 3 5 3 5 3 3" xfId="12721" xr:uid="{039DFBA7-75C9-452E-844E-9BD2F6426D43}"/>
    <cellStyle name="Comma 3 5 3 5 3 3 2" xfId="31884" xr:uid="{8CB9A901-71A1-4532-9290-64E399F4AB03}"/>
    <cellStyle name="Comma 3 5 3 5 3 4" xfId="25550" xr:uid="{0E05888F-984F-4348-AB45-C15B2531B37D}"/>
    <cellStyle name="Comma 3 5 3 5 4" xfId="14834" xr:uid="{8450294C-9C10-4ABF-A50D-37D600DE3CB7}"/>
    <cellStyle name="Comma 3 5 3 5 4 2" xfId="33995" xr:uid="{C69F210A-BF59-448D-9488-B3BDA221FFF0}"/>
    <cellStyle name="Comma 3 5 3 5 5" xfId="8498" xr:uid="{935A6D64-C169-4C0D-ABA7-2FA51E5532D2}"/>
    <cellStyle name="Comma 3 5 3 5 5 2" xfId="27661" xr:uid="{57E22781-4685-4491-8756-48D9A800C013}"/>
    <cellStyle name="Comma 3 5 3 5 6" xfId="21327" xr:uid="{FF633EB2-2FDD-4360-8DD1-F5C391D245A7}"/>
    <cellStyle name="Comma 3 5 3 6" xfId="2426" xr:uid="{D175C1C4-D55E-4A2E-ADF2-BFFA62911C22}"/>
    <cellStyle name="Comma 3 5 3 6 2" xfId="4523" xr:uid="{A537EB2A-3217-4C32-B61B-FBFC6D8DC582}"/>
    <cellStyle name="Comma 3 5 3 6 2 2" xfId="17203" xr:uid="{69F8AA34-B338-48D4-9878-5D14DA2CE44B}"/>
    <cellStyle name="Comma 3 5 3 6 2 2 2" xfId="36364" xr:uid="{703D6D63-9346-41FE-9777-772DAFF31677}"/>
    <cellStyle name="Comma 3 5 3 6 2 3" xfId="10867" xr:uid="{9800B5AC-D941-46AB-8E2F-0E2A928F5A1B}"/>
    <cellStyle name="Comma 3 5 3 6 2 3 2" xfId="30030" xr:uid="{C988C2AF-186B-43C5-8138-F1CAC2CCCA40}"/>
    <cellStyle name="Comma 3 5 3 6 2 4" xfId="23696" xr:uid="{0722A3A8-F3CB-43E8-85D2-EEBAAA0D580E}"/>
    <cellStyle name="Comma 3 5 3 6 3" xfId="6687" xr:uid="{3A5C4535-3E88-432D-B2AC-2DE01E3A9FBC}"/>
    <cellStyle name="Comma 3 5 3 6 3 2" xfId="19365" xr:uid="{0B245067-822C-4E9B-B26E-004B806FB5DB}"/>
    <cellStyle name="Comma 3 5 3 6 3 2 2" xfId="38526" xr:uid="{EB349B09-6F87-4CE9-BAB8-6011297D501F}"/>
    <cellStyle name="Comma 3 5 3 6 3 3" xfId="13029" xr:uid="{B79EA7A6-7743-403F-906A-25DF358A7F2A}"/>
    <cellStyle name="Comma 3 5 3 6 3 3 2" xfId="32192" xr:uid="{777BE1C7-6E70-4B26-A566-A70E90DB3B57}"/>
    <cellStyle name="Comma 3 5 3 6 3 4" xfId="25858" xr:uid="{154DEF5B-4C1D-4C1C-B09A-15A8EB582132}"/>
    <cellStyle name="Comma 3 5 3 6 4" xfId="15142" xr:uid="{26239A61-E795-472B-8DA3-05EC778C338B}"/>
    <cellStyle name="Comma 3 5 3 6 4 2" xfId="34303" xr:uid="{DA936607-14E5-4F9B-8CB2-70A4C9A63CA6}"/>
    <cellStyle name="Comma 3 5 3 6 5" xfId="8806" xr:uid="{A466DE23-7BB1-401D-A19B-8D800F4ABC40}"/>
    <cellStyle name="Comma 3 5 3 6 5 2" xfId="27969" xr:uid="{178B2FD6-9C5F-4CE0-A9E9-DDD56BCDC1C9}"/>
    <cellStyle name="Comma 3 5 3 6 6" xfId="21635" xr:uid="{9BE3A0F1-56C1-43CC-ACCF-1951A9759109}"/>
    <cellStyle name="Comma 3 5 3 7" xfId="3119" xr:uid="{BCA9700F-D9A9-43A3-A944-A238F98AD0C2}"/>
    <cellStyle name="Comma 3 5 3 7 2" xfId="15799" xr:uid="{D158475C-F181-4925-9911-E962BD690122}"/>
    <cellStyle name="Comma 3 5 3 7 2 2" xfId="34960" xr:uid="{CB18E3D2-AF3B-4941-AAA3-D9C4FDB390D4}"/>
    <cellStyle name="Comma 3 5 3 7 3" xfId="9463" xr:uid="{B5D27676-4EF4-4627-8540-5AD5C55C2565}"/>
    <cellStyle name="Comma 3 5 3 7 3 2" xfId="28626" xr:uid="{C49C8D8D-3362-4E2B-8E78-38C27E117EA1}"/>
    <cellStyle name="Comma 3 5 3 7 4" xfId="22292" xr:uid="{1D6F9429-4C29-4B87-9A66-F02600044487}"/>
    <cellStyle name="Comma 3 5 3 8" xfId="5218" xr:uid="{D9B4DD18-1FEE-4BEB-9FBB-3CE6271CEA4C}"/>
    <cellStyle name="Comma 3 5 3 8 2" xfId="17896" xr:uid="{052AC1E0-70DF-47D8-B1F4-04D4E26EFA0D}"/>
    <cellStyle name="Comma 3 5 3 8 2 2" xfId="37057" xr:uid="{D6174C62-A37A-4CF2-89AA-0C6109F75806}"/>
    <cellStyle name="Comma 3 5 3 8 3" xfId="11560" xr:uid="{3CAFF3C4-BFD1-40A9-A0FC-5FD634A88A11}"/>
    <cellStyle name="Comma 3 5 3 8 3 2" xfId="30723" xr:uid="{524F0C01-79E6-4AEB-98CB-0A3E13F7C407}"/>
    <cellStyle name="Comma 3 5 3 8 4" xfId="24389" xr:uid="{1CC52271-C7C0-47BE-AB7C-69A2149DD1A8}"/>
    <cellStyle name="Comma 3 5 3 9" xfId="13738" xr:uid="{E3692127-FF04-4E07-A87D-964DC253C2C9}"/>
    <cellStyle name="Comma 3 5 3 9 2" xfId="32899" xr:uid="{2FCCFE02-48C4-486E-8AF2-91598BF435D3}"/>
    <cellStyle name="Comma 3 5 4" xfId="783" xr:uid="{E0C87559-4D67-45A9-8DFD-E0F402BC2508}"/>
    <cellStyle name="Comma 3 5 4 2" xfId="3231" xr:uid="{5101BEA3-7127-42B5-A6F6-94E59239D5D9}"/>
    <cellStyle name="Comma 3 5 4 2 2" xfId="15911" xr:uid="{D192EC71-3598-4680-A27E-13742F1FF923}"/>
    <cellStyle name="Comma 3 5 4 2 2 2" xfId="35072" xr:uid="{E4223011-1647-4392-9D34-C5C541206E2F}"/>
    <cellStyle name="Comma 3 5 4 2 3" xfId="9575" xr:uid="{26E3278D-7FD3-4997-B877-8D98FEDD28AF}"/>
    <cellStyle name="Comma 3 5 4 2 3 2" xfId="28738" xr:uid="{55D80B51-C1A2-408E-B51C-0847DD63DD90}"/>
    <cellStyle name="Comma 3 5 4 2 4" xfId="22404" xr:uid="{460B4194-8AFE-4BF6-B726-8BB2FEA8E6E9}"/>
    <cellStyle name="Comma 3 5 4 3" xfId="5331" xr:uid="{3EC08392-8C61-4BA7-9CC6-DF81CEFF8A34}"/>
    <cellStyle name="Comma 3 5 4 3 2" xfId="18009" xr:uid="{AB4311F6-0792-40DE-853C-238B24CE9553}"/>
    <cellStyle name="Comma 3 5 4 3 2 2" xfId="37170" xr:uid="{1E077BA1-7ABA-45CD-B40D-F46EC4CDA4ED}"/>
    <cellStyle name="Comma 3 5 4 3 3" xfId="11673" xr:uid="{7B3BF634-9701-405F-A119-9AADA4D9E881}"/>
    <cellStyle name="Comma 3 5 4 3 3 2" xfId="30836" xr:uid="{D8520498-250C-4173-AE95-ADAC6859FCC9}"/>
    <cellStyle name="Comma 3 5 4 3 4" xfId="24502" xr:uid="{C7FE6D3E-ADDF-485B-80B0-94F4935FE06B}"/>
    <cellStyle name="Comma 3 5 4 4" xfId="13850" xr:uid="{C183E263-BBAB-4AF6-B963-F813887A684E}"/>
    <cellStyle name="Comma 3 5 4 4 2" xfId="33011" xr:uid="{F24DA395-F6CF-4BFA-81B1-71E761042E79}"/>
    <cellStyle name="Comma 3 5 4 5" xfId="7514" xr:uid="{AD77A565-6D69-4EE2-8368-CFAA29E4DA49}"/>
    <cellStyle name="Comma 3 5 4 5 2" xfId="26677" xr:uid="{BC06E3D3-9AB0-4C6D-ADE3-18BCDD1FC5D4}"/>
    <cellStyle name="Comma 3 5 4 6" xfId="20343" xr:uid="{5DF9FE02-C01F-4C3B-8A3C-1A89D96898E6}"/>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2 2" xfId="35567" xr:uid="{1D6D50C5-A38C-4FF2-8DD5-4C6AEDE53662}"/>
    <cellStyle name="Comma 3 5 6 2 3" xfId="10070" xr:uid="{9E3A5088-5F3E-4AC8-BFF7-8719485337EE}"/>
    <cellStyle name="Comma 3 5 6 2 3 2" xfId="29233" xr:uid="{4389CD75-D10C-4638-9A1C-C380A0A4EFD6}"/>
    <cellStyle name="Comma 3 5 6 2 4" xfId="22899" xr:uid="{7A1F729C-B84D-4D96-BD18-23083E02C171}"/>
    <cellStyle name="Comma 3 5 6 3" xfId="5849" xr:uid="{6FD12357-DB38-40D6-BA91-D7F2C42282D8}"/>
    <cellStyle name="Comma 3 5 6 3 2" xfId="18527" xr:uid="{658D8827-315A-407D-A5BD-4C8A1F41B6EC}"/>
    <cellStyle name="Comma 3 5 6 3 2 2" xfId="37688" xr:uid="{D45F2FC9-1D81-4C85-9617-27B1272887A3}"/>
    <cellStyle name="Comma 3 5 6 3 3" xfId="12191" xr:uid="{E1EEC074-6B4D-4A48-B190-FA5E65EC4240}"/>
    <cellStyle name="Comma 3 5 6 3 3 2" xfId="31354" xr:uid="{404580B0-1427-4C75-88BB-BA3EE6BC2B45}"/>
    <cellStyle name="Comma 3 5 6 3 4" xfId="25020" xr:uid="{62E53BF5-36A2-4501-B15A-5C7C43124C78}"/>
    <cellStyle name="Comma 3 5 6 4" xfId="14345" xr:uid="{D8841771-C335-4FD6-A13A-10451790218C}"/>
    <cellStyle name="Comma 3 5 6 4 2" xfId="33506" xr:uid="{F36C9748-3EA1-4F2A-AE20-CC8808D55E79}"/>
    <cellStyle name="Comma 3 5 6 5" xfId="8009" xr:uid="{CF07CB34-30C8-497D-982B-7CEA06BAFDA6}"/>
    <cellStyle name="Comma 3 5 6 5 2" xfId="27172" xr:uid="{1153B916-B97C-4FA2-9F79-E9CDDE45ACB8}"/>
    <cellStyle name="Comma 3 5 6 6" xfId="20838" xr:uid="{86A3B359-CCA2-420B-9FD9-CD32DC5453C4}"/>
    <cellStyle name="Comma 3 5 7" xfId="1935" xr:uid="{24731DCF-9A00-4A94-985C-EC80A5A89A65}"/>
    <cellStyle name="Comma 3 5 7 2" xfId="4034" xr:uid="{E2C9BEB9-79AA-417B-836F-040AEAB6028C}"/>
    <cellStyle name="Comma 3 5 7 2 2" xfId="16714" xr:uid="{5839C719-7826-422E-BAE9-125E2DF5931A}"/>
    <cellStyle name="Comma 3 5 7 2 2 2" xfId="35875" xr:uid="{F369D8D5-35C5-4D51-8CBD-26A93BFB4400}"/>
    <cellStyle name="Comma 3 5 7 2 3" xfId="10378" xr:uid="{D0C374DE-183B-4664-AA5C-F784ECE45E04}"/>
    <cellStyle name="Comma 3 5 7 2 3 2" xfId="29541" xr:uid="{BA2E2704-107E-413F-862F-F8916CC335F4}"/>
    <cellStyle name="Comma 3 5 7 2 4" xfId="23207" xr:uid="{AFE35EB2-8764-47D8-8503-541AB0CEDD7F}"/>
    <cellStyle name="Comma 3 5 7 3" xfId="6198" xr:uid="{630B4316-7FD0-425C-8ADC-A752FE38D4E0}"/>
    <cellStyle name="Comma 3 5 7 3 2" xfId="18876" xr:uid="{B9ED01BA-44CE-4236-A3B1-258098F32185}"/>
    <cellStyle name="Comma 3 5 7 3 2 2" xfId="38037" xr:uid="{6DC6F8A3-CF09-403B-A955-7A33DC515988}"/>
    <cellStyle name="Comma 3 5 7 3 3" xfId="12540" xr:uid="{CDEA283B-A9F1-4C81-82B0-21AFBFC7BDBE}"/>
    <cellStyle name="Comma 3 5 7 3 3 2" xfId="31703" xr:uid="{18B1377F-D3C9-47FB-AAA3-5839C2C1E7C4}"/>
    <cellStyle name="Comma 3 5 7 3 4" xfId="25369" xr:uid="{4BD74C9A-C3AB-4D2D-8872-F4C2F10381C2}"/>
    <cellStyle name="Comma 3 5 7 4" xfId="14653" xr:uid="{222640E7-3D81-4B3F-8382-A3BC48E01102}"/>
    <cellStyle name="Comma 3 5 7 4 2" xfId="33814" xr:uid="{B745B61D-5D91-402E-B8F9-48CAB836175A}"/>
    <cellStyle name="Comma 3 5 7 5" xfId="8317" xr:uid="{4ADABCFC-CD21-4BA4-A7E1-E9DCBD480BAB}"/>
    <cellStyle name="Comma 3 5 7 5 2" xfId="27480" xr:uid="{1E79FEE8-FEED-49E0-A56E-714858CF99FF}"/>
    <cellStyle name="Comma 3 5 7 6" xfId="21146" xr:uid="{477FADF2-03ED-4A0B-9E1C-B240D159C1EF}"/>
    <cellStyle name="Comma 3 5 8" xfId="2245" xr:uid="{E7869904-2180-4D9E-B02C-6E68373F8BEB}"/>
    <cellStyle name="Comma 3 5 8 2" xfId="4342" xr:uid="{E302F20E-5C14-4FEE-B633-2BD0E05C6717}"/>
    <cellStyle name="Comma 3 5 8 2 2" xfId="17022" xr:uid="{8129430B-D59C-4DD1-9EF7-BF3B8D286D36}"/>
    <cellStyle name="Comma 3 5 8 2 2 2" xfId="36183" xr:uid="{DD5B9A9C-E029-4889-80F5-10FDC0767B3D}"/>
    <cellStyle name="Comma 3 5 8 2 3" xfId="10686" xr:uid="{B0012AF8-FD07-42DF-8487-F54273E9B858}"/>
    <cellStyle name="Comma 3 5 8 2 3 2" xfId="29849" xr:uid="{298B81D4-8BE6-486F-B4F0-5CCA2EE75410}"/>
    <cellStyle name="Comma 3 5 8 2 4" xfId="23515" xr:uid="{BE6AEDD0-FCF4-4F68-A43D-CA8A9B9A11FD}"/>
    <cellStyle name="Comma 3 5 8 3" xfId="6506" xr:uid="{A1C4BF7E-1244-4C49-A22B-930698B5EF70}"/>
    <cellStyle name="Comma 3 5 8 3 2" xfId="19184" xr:uid="{D5122149-6429-4C91-8C2F-A5691FC914C2}"/>
    <cellStyle name="Comma 3 5 8 3 2 2" xfId="38345" xr:uid="{2A89D6B7-F934-46AA-89A6-090B18D357F9}"/>
    <cellStyle name="Comma 3 5 8 3 3" xfId="12848" xr:uid="{0AE7D4D0-1AA5-4E65-86E3-C50D4B76ABF3}"/>
    <cellStyle name="Comma 3 5 8 3 3 2" xfId="32011" xr:uid="{9EDFFE43-7304-43F9-938D-1659ACB3A28A}"/>
    <cellStyle name="Comma 3 5 8 3 4" xfId="25677" xr:uid="{6DBC3FB6-FC97-424E-9998-2E4B054CB065}"/>
    <cellStyle name="Comma 3 5 8 4" xfId="14961" xr:uid="{1AC15A36-BE73-4B95-A282-2CD1DB48A1DE}"/>
    <cellStyle name="Comma 3 5 8 4 2" xfId="34122" xr:uid="{607285E4-423D-4D3F-8E43-02BF3108E98E}"/>
    <cellStyle name="Comma 3 5 8 5" xfId="8625" xr:uid="{4F5F7162-3E17-4EA9-982C-025793C1190A}"/>
    <cellStyle name="Comma 3 5 8 5 2" xfId="27788" xr:uid="{1EC55A3E-D2B3-42AD-A768-E9A9078CCC9E}"/>
    <cellStyle name="Comma 3 5 8 6" xfId="21454" xr:uid="{6DC53B90-DE65-4F63-8BA5-0D72BB31F608}"/>
    <cellStyle name="Comma 3 5 9" xfId="2995" xr:uid="{F1FB3A34-9877-4029-B6A7-D95C2D0526F3}"/>
    <cellStyle name="Comma 3 5 9 2" xfId="15675" xr:uid="{5A309A65-FB62-4D44-8E2E-D60639BB41D0}"/>
    <cellStyle name="Comma 3 5 9 2 2" xfId="34836" xr:uid="{4E603FFF-6B38-479F-BF17-3C43CACBEDD8}"/>
    <cellStyle name="Comma 3 5 9 3" xfId="9339" xr:uid="{9230976A-421F-4C0E-B740-67FA91F33CAC}"/>
    <cellStyle name="Comma 3 5 9 3 2" xfId="28502" xr:uid="{8518EA3E-C25B-4F94-942F-BF4A10DB3FBB}"/>
    <cellStyle name="Comma 3 5 9 4" xfId="22168" xr:uid="{3F7E48EB-60AD-4FA4-B641-9590E5A2DA9D}"/>
    <cellStyle name="Comma 3 6" xfId="406" xr:uid="{631F243C-4EF4-4D39-A657-F51B100A70C4}"/>
    <cellStyle name="Comma 3 6 10" xfId="5102" xr:uid="{8F5D5094-6C62-492D-AC80-8375D21FB8A8}"/>
    <cellStyle name="Comma 3 6 10 2" xfId="17781" xr:uid="{B4126AD6-A930-4A6F-8A26-04DC4CCF456F}"/>
    <cellStyle name="Comma 3 6 10 2 2" xfId="36942" xr:uid="{0DB21C4A-88DF-4E2D-BF14-C952609ECDF5}"/>
    <cellStyle name="Comma 3 6 10 3" xfId="11445" xr:uid="{B3C0F8C7-D88A-4B2F-9B61-2757EE251160}"/>
    <cellStyle name="Comma 3 6 10 3 2" xfId="30608" xr:uid="{12E46B09-DB51-4780-8FC8-8904E5CDB044}"/>
    <cellStyle name="Comma 3 6 10 4" xfId="24274" xr:uid="{D615B6AB-9D90-409E-8DC4-4D25D63FFABA}"/>
    <cellStyle name="Comma 3 6 11" xfId="13636" xr:uid="{23469257-572F-4C9E-95F6-4315391E077C}"/>
    <cellStyle name="Comma 3 6 11 2" xfId="32797" xr:uid="{1E73006F-6B3D-44BF-8F8C-F988C8B8068B}"/>
    <cellStyle name="Comma 3 6 12" xfId="7300" xr:uid="{F59F9417-2FD6-4528-82C7-AD1B7A14BF70}"/>
    <cellStyle name="Comma 3 6 12 2" xfId="26463" xr:uid="{8CB1D503-518E-4593-88A4-09115C86E859}"/>
    <cellStyle name="Comma 3 6 13" xfId="20129" xr:uid="{2CD55306-92D9-4E25-AFAD-1E111F7C0175}"/>
    <cellStyle name="Comma 3 6 2" xfId="589" xr:uid="{A10178AB-B1EB-43C3-886D-77DD27544D8A}"/>
    <cellStyle name="Comma 3 6 2 10" xfId="13692" xr:uid="{4943082C-92D1-4E74-BBBA-5C028A65B575}"/>
    <cellStyle name="Comma 3 6 2 10 2" xfId="32853" xr:uid="{E42E30DF-64DF-4FC6-A889-5AD65A7DE183}"/>
    <cellStyle name="Comma 3 6 2 11" xfId="7356" xr:uid="{6430DB4D-166D-4D85-AE54-8EAD09858037}"/>
    <cellStyle name="Comma 3 6 2 11 2" xfId="26519" xr:uid="{E9352203-09A8-4B5F-8D82-CEB45723596E}"/>
    <cellStyle name="Comma 3 6 2 12" xfId="20185" xr:uid="{A6C6DFF8-E4FC-4FE9-B98F-4DBD09027409}"/>
    <cellStyle name="Comma 3 6 2 2" xfId="736" xr:uid="{345581AD-2808-447A-AAF4-C8407C02DF66}"/>
    <cellStyle name="Comma 3 6 2 2 10" xfId="7478" xr:uid="{62C29618-C6D4-4271-9A00-9F218DC84D57}"/>
    <cellStyle name="Comma 3 6 2 2 10 2" xfId="26641" xr:uid="{9BC08635-60DB-4B00-9095-A6B6A80A1334}"/>
    <cellStyle name="Comma 3 6 2 2 11" xfId="20307" xr:uid="{F465B0AB-70CD-4DA0-BC71-31D46C108622}"/>
    <cellStyle name="Comma 3 6 2 2 2" xfId="1048" xr:uid="{485048B6-82E2-4210-A4EC-C047BE1DB7B3}"/>
    <cellStyle name="Comma 3 6 2 2 2 2" xfId="3488" xr:uid="{D92FFC62-2239-472E-B1EB-9014EDB26DCB}"/>
    <cellStyle name="Comma 3 6 2 2 2 2 2" xfId="16168" xr:uid="{E6C7E2AA-EE3B-47F4-A02C-90C83C0E7728}"/>
    <cellStyle name="Comma 3 6 2 2 2 2 2 2" xfId="35329" xr:uid="{7CB53E83-23AD-4C04-A592-E91373657B4A}"/>
    <cellStyle name="Comma 3 6 2 2 2 2 3" xfId="9832" xr:uid="{51CC1094-8926-4B70-9A06-B0755379655A}"/>
    <cellStyle name="Comma 3 6 2 2 2 2 3 2" xfId="28995" xr:uid="{1B5BDCAC-59CC-4F31-A200-B41FA3D912D2}"/>
    <cellStyle name="Comma 3 6 2 2 2 2 4" xfId="22661" xr:uid="{397F9B9F-03A0-46E2-A28A-B48B78BD9CBD}"/>
    <cellStyle name="Comma 3 6 2 2 2 3" xfId="5591" xr:uid="{ED7A8E6E-7A42-4D00-B352-D238AB20035A}"/>
    <cellStyle name="Comma 3 6 2 2 2 3 2" xfId="18269" xr:uid="{C8B23343-0105-4ECE-A545-2CE722506036}"/>
    <cellStyle name="Comma 3 6 2 2 2 3 2 2" xfId="37430" xr:uid="{57377856-A589-483D-B12C-A3E9ED178B8C}"/>
    <cellStyle name="Comma 3 6 2 2 2 3 3" xfId="11933" xr:uid="{728A8090-95CE-46A1-8584-11398D54BA8F}"/>
    <cellStyle name="Comma 3 6 2 2 2 3 3 2" xfId="31096" xr:uid="{B752DB71-0A16-4637-8934-94D81E506F0C}"/>
    <cellStyle name="Comma 3 6 2 2 2 3 4" xfId="24762" xr:uid="{DEE9C5F5-4956-4658-A9E5-B8949065206A}"/>
    <cellStyle name="Comma 3 6 2 2 2 4" xfId="14107" xr:uid="{9DB00986-0DC9-467D-A011-0676F7F46DD9}"/>
    <cellStyle name="Comma 3 6 2 2 2 4 2" xfId="33268" xr:uid="{29D321BF-404A-4E52-AF1D-EE1C08BD46F5}"/>
    <cellStyle name="Comma 3 6 2 2 2 5" xfId="7771" xr:uid="{863B2225-BEAC-4D1E-8582-E12C36D6FD8D}"/>
    <cellStyle name="Comma 3 6 2 2 2 5 2" xfId="26934" xr:uid="{C6DE89D2-4D95-43FC-BE6A-7A7750C31A9F}"/>
    <cellStyle name="Comma 3 6 2 2 2 6" xfId="20600" xr:uid="{BE7C282B-3FAC-4AA4-8D7E-F09411DE5641}"/>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2 2" xfId="35824" xr:uid="{EEA728E5-8D03-44A9-AF03-0103A85C1601}"/>
    <cellStyle name="Comma 3 6 2 2 4 2 3" xfId="10327" xr:uid="{84470919-B00E-468A-8251-F71B10DD4B80}"/>
    <cellStyle name="Comma 3 6 2 2 4 2 3 2" xfId="29490" xr:uid="{1732DC77-52AC-4627-AB9C-73A399606932}"/>
    <cellStyle name="Comma 3 6 2 2 4 2 4" xfId="23156" xr:uid="{2145B093-5CE9-42E6-9A34-DD1EC1F435EA}"/>
    <cellStyle name="Comma 3 6 2 2 4 3" xfId="6106" xr:uid="{FCD0E2D9-CF25-4FA9-93AA-FAD7DD3469D0}"/>
    <cellStyle name="Comma 3 6 2 2 4 3 2" xfId="18784" xr:uid="{51D4F5F3-3C51-405E-83BE-7557BA0C2E68}"/>
    <cellStyle name="Comma 3 6 2 2 4 3 2 2" xfId="37945" xr:uid="{4CD01DCA-C3DE-48CA-A84A-490F4C598503}"/>
    <cellStyle name="Comma 3 6 2 2 4 3 3" xfId="12448" xr:uid="{C1CDDC40-730E-4302-8474-EDE0B11391B1}"/>
    <cellStyle name="Comma 3 6 2 2 4 3 3 2" xfId="31611" xr:uid="{896580BF-F5B1-4A12-ADAE-FB36427DD9CE}"/>
    <cellStyle name="Comma 3 6 2 2 4 3 4" xfId="25277" xr:uid="{21152BED-1C58-4A58-A8FF-9124A64CF16D}"/>
    <cellStyle name="Comma 3 6 2 2 4 4" xfId="14602" xr:uid="{2B56C38E-174B-433A-8C1D-38721554C017}"/>
    <cellStyle name="Comma 3 6 2 2 4 4 2" xfId="33763" xr:uid="{79D14735-335B-4EDA-A47A-ED5A36594325}"/>
    <cellStyle name="Comma 3 6 2 2 4 5" xfId="8266" xr:uid="{4E34C104-AC6D-44AD-8D05-0C09364452CC}"/>
    <cellStyle name="Comma 3 6 2 2 4 5 2" xfId="27429" xr:uid="{359CA804-805D-47A2-AA88-0CE6F944FE98}"/>
    <cellStyle name="Comma 3 6 2 2 4 6" xfId="21095" xr:uid="{301EBF61-C753-476A-B688-9F7CE370900D}"/>
    <cellStyle name="Comma 3 6 2 2 5" xfId="2192" xr:uid="{FBE3547C-6EA9-4528-8164-D588C5C3D41D}"/>
    <cellStyle name="Comma 3 6 2 2 5 2" xfId="4291" xr:uid="{022DBA60-2497-41CF-8B4C-D781D8A560E9}"/>
    <cellStyle name="Comma 3 6 2 2 5 2 2" xfId="16971" xr:uid="{487469A0-B615-42E0-B6F7-04CFC0CB6179}"/>
    <cellStyle name="Comma 3 6 2 2 5 2 2 2" xfId="36132" xr:uid="{3B497248-D07E-44A9-AADE-B890F71FDA7D}"/>
    <cellStyle name="Comma 3 6 2 2 5 2 3" xfId="10635" xr:uid="{2B409FE8-8D4C-4869-AF36-815C49E92972}"/>
    <cellStyle name="Comma 3 6 2 2 5 2 3 2" xfId="29798" xr:uid="{C49E0349-BA5A-4EA3-8865-84C36100F577}"/>
    <cellStyle name="Comma 3 6 2 2 5 2 4" xfId="23464" xr:uid="{4F9DBA0A-D940-41D0-9E04-AA6DA0468FA1}"/>
    <cellStyle name="Comma 3 6 2 2 5 3" xfId="6455" xr:uid="{A037CCFC-16A2-4CD8-AEE7-0CE8BA657B1D}"/>
    <cellStyle name="Comma 3 6 2 2 5 3 2" xfId="19133" xr:uid="{0959D9D5-3692-467A-B88F-EF7E2CD1000D}"/>
    <cellStyle name="Comma 3 6 2 2 5 3 2 2" xfId="38294" xr:uid="{CBDDD5FC-2A06-49AE-8DDD-FFF7E0F4C8DC}"/>
    <cellStyle name="Comma 3 6 2 2 5 3 3" xfId="12797" xr:uid="{347EC3B7-D7E7-444D-8A79-FFC81530FE38}"/>
    <cellStyle name="Comma 3 6 2 2 5 3 3 2" xfId="31960" xr:uid="{E995D1C2-6C8A-4243-90F8-1DE3582AC480}"/>
    <cellStyle name="Comma 3 6 2 2 5 3 4" xfId="25626" xr:uid="{88527AC6-BBC0-4F5A-BE6E-7AE455D98E05}"/>
    <cellStyle name="Comma 3 6 2 2 5 4" xfId="14910" xr:uid="{31CB9E58-7892-4B7E-A90B-B096823F3537}"/>
    <cellStyle name="Comma 3 6 2 2 5 4 2" xfId="34071" xr:uid="{09F1D348-89DC-4C7F-A62A-26CEC27525B4}"/>
    <cellStyle name="Comma 3 6 2 2 5 5" xfId="8574" xr:uid="{61093FAF-069B-49D2-839C-89AF8D66E5D0}"/>
    <cellStyle name="Comma 3 6 2 2 5 5 2" xfId="27737" xr:uid="{BDB81DAD-F79C-4BE3-9F21-75B309B035A2}"/>
    <cellStyle name="Comma 3 6 2 2 5 6" xfId="21403" xr:uid="{F97AF832-153D-44F7-A783-2B082B15B40A}"/>
    <cellStyle name="Comma 3 6 2 2 6" xfId="2502" xr:uid="{B2AFE0F1-C828-45A7-9F20-C91CB568FCA5}"/>
    <cellStyle name="Comma 3 6 2 2 6 2" xfId="4599" xr:uid="{6685022E-408C-4E27-AB82-4DBCE5626EAA}"/>
    <cellStyle name="Comma 3 6 2 2 6 2 2" xfId="17279" xr:uid="{998E21B7-B324-4009-B4DB-F70C51A01760}"/>
    <cellStyle name="Comma 3 6 2 2 6 2 2 2" xfId="36440" xr:uid="{F69CE662-4F3F-4EB4-9BE6-411400E71B63}"/>
    <cellStyle name="Comma 3 6 2 2 6 2 3" xfId="10943" xr:uid="{B9DC77A3-5C7C-4F86-A06A-84C35C7D85F3}"/>
    <cellStyle name="Comma 3 6 2 2 6 2 3 2" xfId="30106" xr:uid="{643600C2-DAB6-42B6-B381-F91DE7707E7D}"/>
    <cellStyle name="Comma 3 6 2 2 6 2 4" xfId="23772" xr:uid="{A127271E-BCF4-4F71-95DE-4F67E2A36C6D}"/>
    <cellStyle name="Comma 3 6 2 2 6 3" xfId="6763" xr:uid="{4661DE6F-87FF-4084-949C-08E9E768B9FC}"/>
    <cellStyle name="Comma 3 6 2 2 6 3 2" xfId="19441" xr:uid="{36BFCB04-FD63-4D1B-8EC6-AD0D48D7F915}"/>
    <cellStyle name="Comma 3 6 2 2 6 3 2 2" xfId="38602" xr:uid="{EEBD2A35-7D4C-4CCE-9801-A483754326FA}"/>
    <cellStyle name="Comma 3 6 2 2 6 3 3" xfId="13105" xr:uid="{1E1A938E-1B0E-40D3-9C90-04CC384EA6D0}"/>
    <cellStyle name="Comma 3 6 2 2 6 3 3 2" xfId="32268" xr:uid="{B6CE2AF6-FE07-4B03-B17F-420A6098DC75}"/>
    <cellStyle name="Comma 3 6 2 2 6 3 4" xfId="25934" xr:uid="{BD7D17E6-5805-474E-B901-46981053A71B}"/>
    <cellStyle name="Comma 3 6 2 2 6 4" xfId="15218" xr:uid="{D7FF8803-8FD2-4206-94E9-09C96CFDF874}"/>
    <cellStyle name="Comma 3 6 2 2 6 4 2" xfId="34379" xr:uid="{445A4D7B-39CC-4396-B6DA-AB48053FDD91}"/>
    <cellStyle name="Comma 3 6 2 2 6 5" xfId="8882" xr:uid="{840E42FD-E39D-4770-9D2A-D2239BCE47FF}"/>
    <cellStyle name="Comma 3 6 2 2 6 5 2" xfId="28045" xr:uid="{8359AEC7-2D76-415F-85BF-7177199D3BED}"/>
    <cellStyle name="Comma 3 6 2 2 6 6" xfId="21711" xr:uid="{0937F329-9E51-4177-BA7E-49C05F3580EE}"/>
    <cellStyle name="Comma 3 6 2 2 7" xfId="3195" xr:uid="{D5454A3C-81D2-41BF-A2D2-6A75F988C3E2}"/>
    <cellStyle name="Comma 3 6 2 2 7 2" xfId="15875" xr:uid="{4099349D-EAC0-438F-9E8C-2C60269357D5}"/>
    <cellStyle name="Comma 3 6 2 2 7 2 2" xfId="35036" xr:uid="{052B55DF-365F-43F9-A659-177B62E502D2}"/>
    <cellStyle name="Comma 3 6 2 2 7 3" xfId="9539" xr:uid="{FF77D8EB-4FAE-43A5-BF2F-7CF45838BB20}"/>
    <cellStyle name="Comma 3 6 2 2 7 3 2" xfId="28702" xr:uid="{4910FC4C-AD28-4C0E-B6A2-ADCE51595E9E}"/>
    <cellStyle name="Comma 3 6 2 2 7 4" xfId="22368" xr:uid="{40022DEF-57A9-4BBD-BA60-645942F0F541}"/>
    <cellStyle name="Comma 3 6 2 2 8" xfId="5295" xr:uid="{90B18F2B-4EE0-4900-AC1A-3C97E8C2026A}"/>
    <cellStyle name="Comma 3 6 2 2 8 2" xfId="17973" xr:uid="{F5BA2A66-3BAE-4877-811D-EC4F95435E37}"/>
    <cellStyle name="Comma 3 6 2 2 8 2 2" xfId="37134" xr:uid="{99F8097E-DCE5-4CA1-97C2-FD555C353CC7}"/>
    <cellStyle name="Comma 3 6 2 2 8 3" xfId="11637" xr:uid="{08E93295-4DCC-483D-B536-ADD94C35A5E7}"/>
    <cellStyle name="Comma 3 6 2 2 8 3 2" xfId="30800" xr:uid="{1EBBC9F5-FD78-45E4-9311-9DC052B9EDEE}"/>
    <cellStyle name="Comma 3 6 2 2 8 4" xfId="24466" xr:uid="{CED14E84-D605-488B-9A4B-1C75C5BFEC48}"/>
    <cellStyle name="Comma 3 6 2 2 9" xfId="13814" xr:uid="{8245DB73-2EBC-44E8-9D23-DF6C6423061C}"/>
    <cellStyle name="Comma 3 6 2 2 9 2" xfId="32975" xr:uid="{DF726886-868E-4FB4-A307-8C40ECB9A71A}"/>
    <cellStyle name="Comma 3 6 2 3" xfId="859" xr:uid="{0144F222-50D2-45A6-A896-86A219C31940}"/>
    <cellStyle name="Comma 3 6 2 3 2" xfId="3307" xr:uid="{CFAFF15C-075C-412A-AD2D-88CBAFF80633}"/>
    <cellStyle name="Comma 3 6 2 3 2 2" xfId="15987" xr:uid="{BDA93123-DEF9-417A-9A8C-69FFDA283058}"/>
    <cellStyle name="Comma 3 6 2 3 2 2 2" xfId="35148" xr:uid="{D2D4DF33-908C-4814-AA2A-1DB65D391F6A}"/>
    <cellStyle name="Comma 3 6 2 3 2 3" xfId="9651" xr:uid="{E1993B04-79D0-444D-815A-E590A271816D}"/>
    <cellStyle name="Comma 3 6 2 3 2 3 2" xfId="28814" xr:uid="{EBFEA1EC-ED13-4E50-AD07-7CD0B2323E6F}"/>
    <cellStyle name="Comma 3 6 2 3 2 4" xfId="22480" xr:uid="{10C4C56E-0153-40CE-B74C-4D2F66CB67BD}"/>
    <cellStyle name="Comma 3 6 2 3 3" xfId="5407" xr:uid="{015C01A3-C517-4388-9B52-731A1F980025}"/>
    <cellStyle name="Comma 3 6 2 3 3 2" xfId="18085" xr:uid="{385ACF83-5897-4941-A749-0855C2078160}"/>
    <cellStyle name="Comma 3 6 2 3 3 2 2" xfId="37246" xr:uid="{FB3DA519-551C-4DD9-A78A-8575B2DC64C0}"/>
    <cellStyle name="Comma 3 6 2 3 3 3" xfId="11749" xr:uid="{49F55FF0-0848-4A43-8302-132FBC610AFC}"/>
    <cellStyle name="Comma 3 6 2 3 3 3 2" xfId="30912" xr:uid="{05493EAC-245C-4D1C-BA90-B7B2FB666B80}"/>
    <cellStyle name="Comma 3 6 2 3 3 4" xfId="24578" xr:uid="{858F0F74-8D41-47DD-B830-8AE678AFD42A}"/>
    <cellStyle name="Comma 3 6 2 3 4" xfId="13926" xr:uid="{C3E592DB-8D4E-43C9-B685-7387FDCCC76C}"/>
    <cellStyle name="Comma 3 6 2 3 4 2" xfId="33087" xr:uid="{EF6FBE95-6931-4A2F-AE86-2C2C1FDD4084}"/>
    <cellStyle name="Comma 3 6 2 3 5" xfId="7590" xr:uid="{14499AAC-6BAE-4325-8207-4077FA12245D}"/>
    <cellStyle name="Comma 3 6 2 3 5 2" xfId="26753" xr:uid="{D309965D-527F-4F74-AC03-49B4126E9AD5}"/>
    <cellStyle name="Comma 3 6 2 3 6" xfId="20419" xr:uid="{10656D1D-EFA2-45D2-8DED-F8E86C56427F}"/>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2 2" xfId="35643" xr:uid="{7DCE4F84-8857-48F7-8E64-7E47D3B87EE9}"/>
    <cellStyle name="Comma 3 6 2 5 2 3" xfId="10146" xr:uid="{A289978E-3A8C-4F4A-B5BE-46869FBFC4AE}"/>
    <cellStyle name="Comma 3 6 2 5 2 3 2" xfId="29309" xr:uid="{3F8D77D8-93F7-4103-82BC-526C56A66A76}"/>
    <cellStyle name="Comma 3 6 2 5 2 4" xfId="22975" xr:uid="{7A8AB2AD-DD21-4380-84CB-590213379890}"/>
    <cellStyle name="Comma 3 6 2 5 3" xfId="5925" xr:uid="{71042D2C-0523-421A-90F3-2A2CB46F8B6B}"/>
    <cellStyle name="Comma 3 6 2 5 3 2" xfId="18603" xr:uid="{8759160D-7D5B-4D17-AA9A-348517C74526}"/>
    <cellStyle name="Comma 3 6 2 5 3 2 2" xfId="37764" xr:uid="{FB05AD4E-A669-45BD-BBFF-A73D1EBB889A}"/>
    <cellStyle name="Comma 3 6 2 5 3 3" xfId="12267" xr:uid="{5CF70E84-C392-4FB1-9FFE-9517DA0B4E3E}"/>
    <cellStyle name="Comma 3 6 2 5 3 3 2" xfId="31430" xr:uid="{B7C854D1-5D58-4392-BE00-B12F1432220C}"/>
    <cellStyle name="Comma 3 6 2 5 3 4" xfId="25096" xr:uid="{BD20F687-9E12-42F3-BB39-7330370EE982}"/>
    <cellStyle name="Comma 3 6 2 5 4" xfId="14421" xr:uid="{9AADF3FD-BCA7-48DC-8D0E-2A48AC1FB336}"/>
    <cellStyle name="Comma 3 6 2 5 4 2" xfId="33582" xr:uid="{E04AFB06-35D4-448D-A742-96B979F3FCD0}"/>
    <cellStyle name="Comma 3 6 2 5 5" xfId="8085" xr:uid="{2875A09C-A6AD-4554-8D8D-893A392D6B41}"/>
    <cellStyle name="Comma 3 6 2 5 5 2" xfId="27248" xr:uid="{28819E3D-3566-427B-9D23-3F87D953C75B}"/>
    <cellStyle name="Comma 3 6 2 5 6" xfId="20914" xr:uid="{77C1B1B6-00DC-44F6-BCBC-1A3065CE3B98}"/>
    <cellStyle name="Comma 3 6 2 6" xfId="2011" xr:uid="{85ADF16F-94A9-42E9-ACB1-4AC931B44A0D}"/>
    <cellStyle name="Comma 3 6 2 6 2" xfId="4110" xr:uid="{2A2595A0-BE90-49FE-B98B-B5AE80936F71}"/>
    <cellStyle name="Comma 3 6 2 6 2 2" xfId="16790" xr:uid="{93A56397-F414-41AA-9F50-DBE3D3AEA1A9}"/>
    <cellStyle name="Comma 3 6 2 6 2 2 2" xfId="35951" xr:uid="{9B41818A-CE6D-462E-9234-706D83170583}"/>
    <cellStyle name="Comma 3 6 2 6 2 3" xfId="10454" xr:uid="{66ADFAB0-1D61-4513-B3C6-02A875F4D4E0}"/>
    <cellStyle name="Comma 3 6 2 6 2 3 2" xfId="29617" xr:uid="{C4562D75-3590-461F-BF67-38E06675921A}"/>
    <cellStyle name="Comma 3 6 2 6 2 4" xfId="23283" xr:uid="{2F8DD136-5E65-4775-BBB1-73364C8A95F9}"/>
    <cellStyle name="Comma 3 6 2 6 3" xfId="6274" xr:uid="{6D4E9035-A9EC-4DD7-9337-27A11BF9111E}"/>
    <cellStyle name="Comma 3 6 2 6 3 2" xfId="18952" xr:uid="{1787167E-99F0-4A8A-B875-9368134DD2AB}"/>
    <cellStyle name="Comma 3 6 2 6 3 2 2" xfId="38113" xr:uid="{BB9D93AB-3DC6-4FD6-9A0B-B7053E4FADFB}"/>
    <cellStyle name="Comma 3 6 2 6 3 3" xfId="12616" xr:uid="{A0ACA573-D544-42E0-9FD4-C29D55A81258}"/>
    <cellStyle name="Comma 3 6 2 6 3 3 2" xfId="31779" xr:uid="{6375D790-828E-49F5-96FB-AFC88FCF5B53}"/>
    <cellStyle name="Comma 3 6 2 6 3 4" xfId="25445" xr:uid="{64B0E5A7-971B-4EC4-9390-A9BFC7F635E5}"/>
    <cellStyle name="Comma 3 6 2 6 4" xfId="14729" xr:uid="{61A2CED4-13A8-4E6F-8D21-01A858B72247}"/>
    <cellStyle name="Comma 3 6 2 6 4 2" xfId="33890" xr:uid="{84136106-278D-4FED-A1C4-476D32EC2B36}"/>
    <cellStyle name="Comma 3 6 2 6 5" xfId="8393" xr:uid="{DF500437-4E38-45AB-88DA-72411B629D40}"/>
    <cellStyle name="Comma 3 6 2 6 5 2" xfId="27556" xr:uid="{96F9769A-B716-447B-9959-C274F2CD65C5}"/>
    <cellStyle name="Comma 3 6 2 6 6" xfId="21222" xr:uid="{9843AF37-0AC3-4997-A24F-864708661321}"/>
    <cellStyle name="Comma 3 6 2 7" xfId="2321" xr:uid="{94B85583-67D8-4CE5-AB46-8B7FB721967C}"/>
    <cellStyle name="Comma 3 6 2 7 2" xfId="4418" xr:uid="{0CA0569D-3E8E-489B-AAB3-AF3F95E4D08C}"/>
    <cellStyle name="Comma 3 6 2 7 2 2" xfId="17098" xr:uid="{C97C4617-AB85-4679-AB0F-616CDC498D4B}"/>
    <cellStyle name="Comma 3 6 2 7 2 2 2" xfId="36259" xr:uid="{B1F1D0AA-CF2E-487A-ABED-EF814913827F}"/>
    <cellStyle name="Comma 3 6 2 7 2 3" xfId="10762" xr:uid="{72F2F0D0-74F5-4BCC-ABDB-F57648E846F0}"/>
    <cellStyle name="Comma 3 6 2 7 2 3 2" xfId="29925" xr:uid="{AB8C2D0D-DB69-4799-958B-322EBCF714DF}"/>
    <cellStyle name="Comma 3 6 2 7 2 4" xfId="23591" xr:uid="{77925CE4-8B90-48F2-A4C7-2E4B0DE0D710}"/>
    <cellStyle name="Comma 3 6 2 7 3" xfId="6582" xr:uid="{67BBF94F-5536-44EB-9E45-59581667B401}"/>
    <cellStyle name="Comma 3 6 2 7 3 2" xfId="19260" xr:uid="{7C9ABAA8-EB34-46B4-9862-BDDA3D4662A1}"/>
    <cellStyle name="Comma 3 6 2 7 3 2 2" xfId="38421" xr:uid="{6229F803-EF37-4348-BD16-2BBA95B42366}"/>
    <cellStyle name="Comma 3 6 2 7 3 3" xfId="12924" xr:uid="{A88A6B77-7F50-4C22-8F7F-3D6C10C1BB67}"/>
    <cellStyle name="Comma 3 6 2 7 3 3 2" xfId="32087" xr:uid="{8C024CE7-E750-44C7-8F07-D716FBE65D33}"/>
    <cellStyle name="Comma 3 6 2 7 3 4" xfId="25753" xr:uid="{F6F41A48-2A2D-434A-AAF6-E261FC4BB8A4}"/>
    <cellStyle name="Comma 3 6 2 7 4" xfId="15037" xr:uid="{A81A58B6-F61B-4166-A76D-552FED3167D7}"/>
    <cellStyle name="Comma 3 6 2 7 4 2" xfId="34198" xr:uid="{6A80FAC5-EC78-4CBF-A606-AA5896526812}"/>
    <cellStyle name="Comma 3 6 2 7 5" xfId="8701" xr:uid="{2C3DAA87-DC67-4A3C-A671-ABD609AFC7A7}"/>
    <cellStyle name="Comma 3 6 2 7 5 2" xfId="27864" xr:uid="{4C3E3014-BF21-4A7A-BE54-102BF93D01AC}"/>
    <cellStyle name="Comma 3 6 2 7 6" xfId="21530" xr:uid="{F59560AC-6A5D-4768-AB5E-4CF1B50D80CC}"/>
    <cellStyle name="Comma 3 6 2 8" xfId="3073" xr:uid="{F59D8240-3684-4FC4-A278-A748EEC87857}"/>
    <cellStyle name="Comma 3 6 2 8 2" xfId="15753" xr:uid="{34436A00-14F7-480A-8ED3-216B1D6CB72B}"/>
    <cellStyle name="Comma 3 6 2 8 2 2" xfId="34914" xr:uid="{4A2C1817-0A85-44D0-9A02-5E0C36A7E053}"/>
    <cellStyle name="Comma 3 6 2 8 3" xfId="9417" xr:uid="{4F241865-68EC-4FE4-8B0D-E7A484509FD1}"/>
    <cellStyle name="Comma 3 6 2 8 3 2" xfId="28580" xr:uid="{8CAF52B8-5CB0-4275-BC41-D6B43C6F34C9}"/>
    <cellStyle name="Comma 3 6 2 8 4" xfId="22246" xr:uid="{894D285F-DE2A-4350-BD92-E7FB00183DC6}"/>
    <cellStyle name="Comma 3 6 2 9" xfId="5170" xr:uid="{A76AA49A-1DFA-4415-A4F4-2B00CA41E598}"/>
    <cellStyle name="Comma 3 6 2 9 2" xfId="17848" xr:uid="{1683F22B-9B4A-46F6-879D-B318131FB31D}"/>
    <cellStyle name="Comma 3 6 2 9 2 2" xfId="37009" xr:uid="{05ED842B-94B7-4CAB-919C-20908FD864FC}"/>
    <cellStyle name="Comma 3 6 2 9 3" xfId="11512" xr:uid="{9AAD061A-C146-43AD-B40C-7AFDB1E39871}"/>
    <cellStyle name="Comma 3 6 2 9 3 2" xfId="30675" xr:uid="{85D48E55-C302-4AD7-8EA9-12C45F62729E}"/>
    <cellStyle name="Comma 3 6 2 9 4" xfId="24341" xr:uid="{EECA65EC-354B-458A-84CA-F87087A1F9A8}"/>
    <cellStyle name="Comma 3 6 3" xfId="677" xr:uid="{4BD57726-46A4-4FD2-BCF7-5F59F3CD4872}"/>
    <cellStyle name="Comma 3 6 3 10" xfId="7424" xr:uid="{75615AF0-90F2-4DDE-8343-124EA673DB05}"/>
    <cellStyle name="Comma 3 6 3 10 2" xfId="26587" xr:uid="{16A5C691-3C76-473B-B879-8E831AF02F18}"/>
    <cellStyle name="Comma 3 6 3 11" xfId="20253" xr:uid="{FD615C15-42A8-48D5-A375-EBE27D8A7BC2}"/>
    <cellStyle name="Comma 3 6 3 2" xfId="994" xr:uid="{5CB3C7F5-12C4-4C95-88A2-134BBED7D1A7}"/>
    <cellStyle name="Comma 3 6 3 2 2" xfId="3434" xr:uid="{5EFCA181-FD04-46D2-AE3E-5016561D0340}"/>
    <cellStyle name="Comma 3 6 3 2 2 2" xfId="16114" xr:uid="{68041689-C159-446F-AF90-71BE2A115DEC}"/>
    <cellStyle name="Comma 3 6 3 2 2 2 2" xfId="35275" xr:uid="{AE0AB423-59CC-4184-90C3-4F730C74CCE5}"/>
    <cellStyle name="Comma 3 6 3 2 2 3" xfId="9778" xr:uid="{15488C8D-3A17-4278-BDCB-593ACBF2894C}"/>
    <cellStyle name="Comma 3 6 3 2 2 3 2" xfId="28941" xr:uid="{123D8D2C-519A-40CB-9213-18D45B776571}"/>
    <cellStyle name="Comma 3 6 3 2 2 4" xfId="22607" xr:uid="{C82AF143-92A5-4E3C-BC6C-DAE13B4D40D4}"/>
    <cellStyle name="Comma 3 6 3 2 3" xfId="5537" xr:uid="{930570C7-9618-4754-A717-0475F4276920}"/>
    <cellStyle name="Comma 3 6 3 2 3 2" xfId="18215" xr:uid="{E71B3250-8393-4BA2-8AC0-323F46C750F7}"/>
    <cellStyle name="Comma 3 6 3 2 3 2 2" xfId="37376" xr:uid="{FBD4C969-D663-4E9B-9160-CD3D64FACB63}"/>
    <cellStyle name="Comma 3 6 3 2 3 3" xfId="11879" xr:uid="{295EF82E-63D8-41D5-90F3-C20798CC33F5}"/>
    <cellStyle name="Comma 3 6 3 2 3 3 2" xfId="31042" xr:uid="{00F0AF16-B6A6-405E-8D59-65F7FECF2492}"/>
    <cellStyle name="Comma 3 6 3 2 3 4" xfId="24708" xr:uid="{1C3EF8C1-377E-48C2-B864-56B456E03BD6}"/>
    <cellStyle name="Comma 3 6 3 2 4" xfId="14053" xr:uid="{B9A99716-6C06-4DD7-B95F-0E34005CE567}"/>
    <cellStyle name="Comma 3 6 3 2 4 2" xfId="33214" xr:uid="{F85FEB86-0BC0-423E-B125-F38748A6B71E}"/>
    <cellStyle name="Comma 3 6 3 2 5" xfId="7717" xr:uid="{216ABB7C-D859-4599-95BC-45708C48218D}"/>
    <cellStyle name="Comma 3 6 3 2 5 2" xfId="26880" xr:uid="{651750A4-81C8-40A0-9CD9-85FE3232EBC8}"/>
    <cellStyle name="Comma 3 6 3 2 6" xfId="20546" xr:uid="{0301C2D4-CAB8-4426-A9D0-0E38ABC5BC85}"/>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2 2" xfId="35770" xr:uid="{4B3BB77C-C642-4F4A-87C2-C06EA906CFF2}"/>
    <cellStyle name="Comma 3 6 3 4 2 3" xfId="10273" xr:uid="{CA052A7E-6648-4AC1-AD57-35776D3C2AF1}"/>
    <cellStyle name="Comma 3 6 3 4 2 3 2" xfId="29436" xr:uid="{A17C9911-B605-46C2-92F4-C5CD04D0731B}"/>
    <cellStyle name="Comma 3 6 3 4 2 4" xfId="23102" xr:uid="{7166E170-FAC8-47BB-9710-A4C12CC8EEFF}"/>
    <cellStyle name="Comma 3 6 3 4 3" xfId="6052" xr:uid="{7AD6644D-7E95-4E37-8BCB-ECEFCE6D2497}"/>
    <cellStyle name="Comma 3 6 3 4 3 2" xfId="18730" xr:uid="{176863AE-1DBD-4F32-88F7-3B72D0E0675B}"/>
    <cellStyle name="Comma 3 6 3 4 3 2 2" xfId="37891" xr:uid="{34FB7BC8-3A0C-4857-A7AE-117CCCCF2CFE}"/>
    <cellStyle name="Comma 3 6 3 4 3 3" xfId="12394" xr:uid="{42E9B5F5-9913-4B81-BED4-48351FB7D93C}"/>
    <cellStyle name="Comma 3 6 3 4 3 3 2" xfId="31557" xr:uid="{42181EB3-9998-483E-8590-502289F81C75}"/>
    <cellStyle name="Comma 3 6 3 4 3 4" xfId="25223" xr:uid="{64AB0FE1-3F4B-4C76-B14E-ACB726C7AE89}"/>
    <cellStyle name="Comma 3 6 3 4 4" xfId="14548" xr:uid="{6FB015BB-C859-40E5-BB42-7CF2BBB509C5}"/>
    <cellStyle name="Comma 3 6 3 4 4 2" xfId="33709" xr:uid="{83A47031-E6DC-4122-BF85-F32F4F45EA35}"/>
    <cellStyle name="Comma 3 6 3 4 5" xfId="8212" xr:uid="{AF748714-27A2-41A2-B2EA-368F650E3788}"/>
    <cellStyle name="Comma 3 6 3 4 5 2" xfId="27375" xr:uid="{9DF6AD07-0A7C-4FD4-89B3-CE310F032274}"/>
    <cellStyle name="Comma 3 6 3 4 6" xfId="21041" xr:uid="{893BBA12-00BC-4B03-A9C7-887BC8D48F49}"/>
    <cellStyle name="Comma 3 6 3 5" xfId="2138" xr:uid="{BF6404BB-440C-4E8C-B6D3-1260DD7CB64F}"/>
    <cellStyle name="Comma 3 6 3 5 2" xfId="4237" xr:uid="{996E73EC-A19E-45A6-94DD-0EECD2BD3E18}"/>
    <cellStyle name="Comma 3 6 3 5 2 2" xfId="16917" xr:uid="{2C5067F0-E03D-4E96-818D-55E774570EB7}"/>
    <cellStyle name="Comma 3 6 3 5 2 2 2" xfId="36078" xr:uid="{AFD3B131-9DE2-4DF9-8D46-F81B30CC41F3}"/>
    <cellStyle name="Comma 3 6 3 5 2 3" xfId="10581" xr:uid="{F9BACE69-03E4-4AEC-A5E6-ECFDC5E96104}"/>
    <cellStyle name="Comma 3 6 3 5 2 3 2" xfId="29744" xr:uid="{ABE99A6E-2E58-4EE0-920C-C8EB2A767A12}"/>
    <cellStyle name="Comma 3 6 3 5 2 4" xfId="23410" xr:uid="{BD669E04-FA99-4365-8C1D-D44289E87FCF}"/>
    <cellStyle name="Comma 3 6 3 5 3" xfId="6401" xr:uid="{DFFA9F60-BC22-4D51-9495-F0CC42CD9E0E}"/>
    <cellStyle name="Comma 3 6 3 5 3 2" xfId="19079" xr:uid="{FDCEFDF0-A061-435E-90CD-FCD94D877789}"/>
    <cellStyle name="Comma 3 6 3 5 3 2 2" xfId="38240" xr:uid="{A9DDB3D3-C1E1-4A81-B7CD-5C9CEF54C987}"/>
    <cellStyle name="Comma 3 6 3 5 3 3" xfId="12743" xr:uid="{65A9AFBB-998E-4470-BB9D-D198B6ADDE58}"/>
    <cellStyle name="Comma 3 6 3 5 3 3 2" xfId="31906" xr:uid="{4EF1DEDC-880A-44FC-937F-F6563FD7603D}"/>
    <cellStyle name="Comma 3 6 3 5 3 4" xfId="25572" xr:uid="{BC8B6499-1CEE-4948-B4FE-0CFAD5BEE80A}"/>
    <cellStyle name="Comma 3 6 3 5 4" xfId="14856" xr:uid="{D0DCCCFC-D8A8-49F4-8557-494A5266E35E}"/>
    <cellStyle name="Comma 3 6 3 5 4 2" xfId="34017" xr:uid="{1851C27D-C31C-44F5-8351-96F4E929F17B}"/>
    <cellStyle name="Comma 3 6 3 5 5" xfId="8520" xr:uid="{DBC80521-A25E-4516-B2C2-DDA6EF8F9114}"/>
    <cellStyle name="Comma 3 6 3 5 5 2" xfId="27683" xr:uid="{5188CF2B-322E-4D2F-BF1A-8602D083545B}"/>
    <cellStyle name="Comma 3 6 3 5 6" xfId="21349" xr:uid="{913C6B49-FEEC-480D-8E4D-FF0C4FEEB586}"/>
    <cellStyle name="Comma 3 6 3 6" xfId="2448" xr:uid="{51B45A48-DF68-4F88-98E4-7619E7FCE5BC}"/>
    <cellStyle name="Comma 3 6 3 6 2" xfId="4545" xr:uid="{D7D630E7-7F74-4936-9C54-7ABCDF5283FC}"/>
    <cellStyle name="Comma 3 6 3 6 2 2" xfId="17225" xr:uid="{A7A35878-04DE-4E9B-ADE7-F7787CE3F948}"/>
    <cellStyle name="Comma 3 6 3 6 2 2 2" xfId="36386" xr:uid="{1E86BD88-0418-4A34-9874-7E1AF622212A}"/>
    <cellStyle name="Comma 3 6 3 6 2 3" xfId="10889" xr:uid="{BF5AB5DC-8575-4C64-97BD-F2DC811FA0AF}"/>
    <cellStyle name="Comma 3 6 3 6 2 3 2" xfId="30052" xr:uid="{4791836C-5D64-42F9-B5D3-CE8A42AF391B}"/>
    <cellStyle name="Comma 3 6 3 6 2 4" xfId="23718" xr:uid="{A1520B0E-409E-44A6-93D3-C0BE14BC98F0}"/>
    <cellStyle name="Comma 3 6 3 6 3" xfId="6709" xr:uid="{A79B2503-E8E1-4F6B-8E09-79A0C4D997AD}"/>
    <cellStyle name="Comma 3 6 3 6 3 2" xfId="19387" xr:uid="{395B71A9-2333-4D73-808F-9B206C1364F9}"/>
    <cellStyle name="Comma 3 6 3 6 3 2 2" xfId="38548" xr:uid="{DB1D4FB1-FF4A-418B-8EF6-6416CC311DF0}"/>
    <cellStyle name="Comma 3 6 3 6 3 3" xfId="13051" xr:uid="{0A5782ED-89F4-4148-BA7C-92E0D5A16CCC}"/>
    <cellStyle name="Comma 3 6 3 6 3 3 2" xfId="32214" xr:uid="{F966854F-800A-42E4-A74B-4C8FAE0EB3F4}"/>
    <cellStyle name="Comma 3 6 3 6 3 4" xfId="25880" xr:uid="{1C7DDFD6-D061-4510-92F2-19E7CFADF58F}"/>
    <cellStyle name="Comma 3 6 3 6 4" xfId="15164" xr:uid="{FCE20630-80EE-45D0-BD16-A3519EFEA323}"/>
    <cellStyle name="Comma 3 6 3 6 4 2" xfId="34325" xr:uid="{2ACA17E7-E7B3-49F2-9F0F-F18BC2B23CFC}"/>
    <cellStyle name="Comma 3 6 3 6 5" xfId="8828" xr:uid="{CCB0843E-5646-466F-B50B-27D1E898AD50}"/>
    <cellStyle name="Comma 3 6 3 6 5 2" xfId="27991" xr:uid="{C1366DDB-11FB-4AF8-9E93-B86FE62526B2}"/>
    <cellStyle name="Comma 3 6 3 6 6" xfId="21657" xr:uid="{2A6AB6D4-EC16-4021-83E4-E2E3DBF741B6}"/>
    <cellStyle name="Comma 3 6 3 7" xfId="3141" xr:uid="{065229F1-35F1-42B9-8CD9-DA1E787BDB85}"/>
    <cellStyle name="Comma 3 6 3 7 2" xfId="15821" xr:uid="{CEA3A163-460C-49FC-ACE3-4FA110373EA0}"/>
    <cellStyle name="Comma 3 6 3 7 2 2" xfId="34982" xr:uid="{0D967AF1-EDBC-4261-A443-8FFBF6E2B350}"/>
    <cellStyle name="Comma 3 6 3 7 3" xfId="9485" xr:uid="{6230A1CF-969E-4C0B-A4FA-EC1A8E66970F}"/>
    <cellStyle name="Comma 3 6 3 7 3 2" xfId="28648" xr:uid="{D01886E2-5262-413B-81E0-F4521DD916F4}"/>
    <cellStyle name="Comma 3 6 3 7 4" xfId="22314" xr:uid="{E13014EA-85C7-4AC3-9EFA-02DE81977D9A}"/>
    <cellStyle name="Comma 3 6 3 8" xfId="5240" xr:uid="{3DBED506-99DA-4CEF-9C86-3D871AA64E85}"/>
    <cellStyle name="Comma 3 6 3 8 2" xfId="17918" xr:uid="{ED8545E6-9B38-4B7B-B890-17ABA8D3F481}"/>
    <cellStyle name="Comma 3 6 3 8 2 2" xfId="37079" xr:uid="{9134B95C-B287-4302-A0CF-29D98D3FC24F}"/>
    <cellStyle name="Comma 3 6 3 8 3" xfId="11582" xr:uid="{AEB7BB9D-C4E1-48E4-8A3D-AEB51BC6A888}"/>
    <cellStyle name="Comma 3 6 3 8 3 2" xfId="30745" xr:uid="{29BE4941-89C0-4F9A-8040-AC8201443F1F}"/>
    <cellStyle name="Comma 3 6 3 8 4" xfId="24411" xr:uid="{50C4B876-FACB-40E6-B46E-C2F2738BBD06}"/>
    <cellStyle name="Comma 3 6 3 9" xfId="13760" xr:uid="{8711B08B-6895-4778-B790-168DC569BB29}"/>
    <cellStyle name="Comma 3 6 3 9 2" xfId="32921" xr:uid="{B83CA1AB-29B6-46AA-BEC3-4064EE6D4C46}"/>
    <cellStyle name="Comma 3 6 4" xfId="805" xr:uid="{8B7B7FF8-0E04-4903-8B1A-F6DABCEDF060}"/>
    <cellStyle name="Comma 3 6 4 2" xfId="3253" xr:uid="{78B24BC2-1497-48EB-A8FF-7A8E5EDA134C}"/>
    <cellStyle name="Comma 3 6 4 2 2" xfId="15933" xr:uid="{578E3D9A-B780-4B9E-99DF-9483E19B84D6}"/>
    <cellStyle name="Comma 3 6 4 2 2 2" xfId="35094" xr:uid="{295AF2F1-69F4-4E76-A40E-176F5C25C8CA}"/>
    <cellStyle name="Comma 3 6 4 2 3" xfId="9597" xr:uid="{29A57146-A4C6-4F0E-8661-09B93BCBA680}"/>
    <cellStyle name="Comma 3 6 4 2 3 2" xfId="28760" xr:uid="{6DD36373-016E-4030-862E-9D1048B0CEE3}"/>
    <cellStyle name="Comma 3 6 4 2 4" xfId="22426" xr:uid="{040EE978-A466-43D8-88AB-171DCACE88A0}"/>
    <cellStyle name="Comma 3 6 4 3" xfId="5353" xr:uid="{73BC1275-FA57-4813-BCA5-E08BA695E8D8}"/>
    <cellStyle name="Comma 3 6 4 3 2" xfId="18031" xr:uid="{56D99C7B-A331-4D0B-81CC-2C5A1981A3B4}"/>
    <cellStyle name="Comma 3 6 4 3 2 2" xfId="37192" xr:uid="{19B88CB0-BCB8-4BDC-9E32-9E39430056DC}"/>
    <cellStyle name="Comma 3 6 4 3 3" xfId="11695" xr:uid="{7012F3A3-AD57-443D-833B-09679FEDB297}"/>
    <cellStyle name="Comma 3 6 4 3 3 2" xfId="30858" xr:uid="{FCECB7D6-F8EB-4077-A27C-031B29BD9666}"/>
    <cellStyle name="Comma 3 6 4 3 4" xfId="24524" xr:uid="{63D7E8EA-B1A7-42E5-8233-6268E68181FF}"/>
    <cellStyle name="Comma 3 6 4 4" xfId="13872" xr:uid="{3FA5BC77-5F21-49BC-96E8-E6C050500432}"/>
    <cellStyle name="Comma 3 6 4 4 2" xfId="33033" xr:uid="{1109033E-D6BE-439A-BDB4-73A0B29B7FDF}"/>
    <cellStyle name="Comma 3 6 4 5" xfId="7536" xr:uid="{4A976FB9-400F-4C30-A336-F12D694C429F}"/>
    <cellStyle name="Comma 3 6 4 5 2" xfId="26699" xr:uid="{EC7F804C-A826-4821-A242-790D38CD992D}"/>
    <cellStyle name="Comma 3 6 4 6" xfId="20365" xr:uid="{01EF9A0B-F2C6-4491-8722-A9FB13CE5AAC}"/>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2 2" xfId="35589" xr:uid="{896000FD-5046-4C41-BADE-D4DAAA47BEC4}"/>
    <cellStyle name="Comma 3 6 6 2 3" xfId="10092" xr:uid="{D8C44F05-3613-4EFD-B938-089DBE76EC88}"/>
    <cellStyle name="Comma 3 6 6 2 3 2" xfId="29255" xr:uid="{327E065C-9FAE-4556-ADE3-879BF692E05F}"/>
    <cellStyle name="Comma 3 6 6 2 4" xfId="22921" xr:uid="{4637C45F-E2CC-41A5-A9D1-5F8187B68AA9}"/>
    <cellStyle name="Comma 3 6 6 3" xfId="5871" xr:uid="{9081EFA5-F831-4B57-A563-1FF7E57C7459}"/>
    <cellStyle name="Comma 3 6 6 3 2" xfId="18549" xr:uid="{E90A8421-42D1-4E9F-9A79-35A279853160}"/>
    <cellStyle name="Comma 3 6 6 3 2 2" xfId="37710" xr:uid="{D8EFD860-8102-46AF-B682-2EBDAF99A7E2}"/>
    <cellStyle name="Comma 3 6 6 3 3" xfId="12213" xr:uid="{DF18DD1C-1E86-4582-8842-6A58C3C601C0}"/>
    <cellStyle name="Comma 3 6 6 3 3 2" xfId="31376" xr:uid="{A1536901-436B-46A9-B708-7288178C81BF}"/>
    <cellStyle name="Comma 3 6 6 3 4" xfId="25042" xr:uid="{5E71ED99-9278-49F7-AF89-00978F4115CD}"/>
    <cellStyle name="Comma 3 6 6 4" xfId="14367" xr:uid="{F118F0F9-A416-4062-A48C-536A52A92BB5}"/>
    <cellStyle name="Comma 3 6 6 4 2" xfId="33528" xr:uid="{615E0207-63F5-4F02-B27C-F8EFC0A77C56}"/>
    <cellStyle name="Comma 3 6 6 5" xfId="8031" xr:uid="{8A733944-CB4B-4E36-841F-399C50A2D946}"/>
    <cellStyle name="Comma 3 6 6 5 2" xfId="27194" xr:uid="{42125E72-4C6A-4776-9EF7-2CB2360D461F}"/>
    <cellStyle name="Comma 3 6 6 6" xfId="20860" xr:uid="{C7416AB1-3F33-4953-B00E-DCD03149F359}"/>
    <cellStyle name="Comma 3 6 7" xfId="1957" xr:uid="{D53320D7-DB0F-4BD4-8925-A0DF35020E50}"/>
    <cellStyle name="Comma 3 6 7 2" xfId="4056" xr:uid="{885E75D6-6690-4E17-A195-FCA19A5F374E}"/>
    <cellStyle name="Comma 3 6 7 2 2" xfId="16736" xr:uid="{92D58D06-2F39-40CA-9C27-D00AD3827507}"/>
    <cellStyle name="Comma 3 6 7 2 2 2" xfId="35897" xr:uid="{C9772961-1E0E-4157-BCC5-82464555CA3A}"/>
    <cellStyle name="Comma 3 6 7 2 3" xfId="10400" xr:uid="{84B0BA89-EF1D-44A0-9F4C-681AD67B1971}"/>
    <cellStyle name="Comma 3 6 7 2 3 2" xfId="29563" xr:uid="{98F8BD13-BD9E-4F4C-94DF-6227BB573D1B}"/>
    <cellStyle name="Comma 3 6 7 2 4" xfId="23229" xr:uid="{5BE8F6F6-0F37-4C81-9F0A-AF5B1B6B6816}"/>
    <cellStyle name="Comma 3 6 7 3" xfId="6220" xr:uid="{84924D5C-EAF1-41C5-8E3B-76DBE5B1B706}"/>
    <cellStyle name="Comma 3 6 7 3 2" xfId="18898" xr:uid="{9324C0CE-0D74-404D-8EEB-7983E85054D8}"/>
    <cellStyle name="Comma 3 6 7 3 2 2" xfId="38059" xr:uid="{A66716B6-8B7C-402E-A127-904BB2743C75}"/>
    <cellStyle name="Comma 3 6 7 3 3" xfId="12562" xr:uid="{14EAB9A4-B7DD-42B2-AF04-A50D65971F1A}"/>
    <cellStyle name="Comma 3 6 7 3 3 2" xfId="31725" xr:uid="{62902DB0-86B6-4B5C-8702-3144892C011F}"/>
    <cellStyle name="Comma 3 6 7 3 4" xfId="25391" xr:uid="{92A81D00-7DEA-4BB0-9C80-5407DA9EC9C3}"/>
    <cellStyle name="Comma 3 6 7 4" xfId="14675" xr:uid="{09D8C55C-56EF-44C6-AFF5-E5BE8AA5A307}"/>
    <cellStyle name="Comma 3 6 7 4 2" xfId="33836" xr:uid="{B119B7E1-939C-4F16-A8BB-DB2BB4D59205}"/>
    <cellStyle name="Comma 3 6 7 5" xfId="8339" xr:uid="{BAD43604-F8EE-49F7-8A79-6712D27514AA}"/>
    <cellStyle name="Comma 3 6 7 5 2" xfId="27502" xr:uid="{ACA810C0-0482-48FD-A6F4-6ABCE2620DA1}"/>
    <cellStyle name="Comma 3 6 7 6" xfId="21168" xr:uid="{2383E869-16C5-4A09-839E-E1A5FA577170}"/>
    <cellStyle name="Comma 3 6 8" xfId="2267" xr:uid="{6FB24DE9-A484-4465-A329-FCDDFE7242E2}"/>
    <cellStyle name="Comma 3 6 8 2" xfId="4364" xr:uid="{A55D25D2-3815-467E-9117-1CD31EC9833A}"/>
    <cellStyle name="Comma 3 6 8 2 2" xfId="17044" xr:uid="{8D79B394-147C-4E32-953B-71CDFD479411}"/>
    <cellStyle name="Comma 3 6 8 2 2 2" xfId="36205" xr:uid="{92DDFA03-4074-4633-9E54-A3D87F9A819F}"/>
    <cellStyle name="Comma 3 6 8 2 3" xfId="10708" xr:uid="{B97CAE67-F9BB-4B0C-A604-640FC28D2186}"/>
    <cellStyle name="Comma 3 6 8 2 3 2" xfId="29871" xr:uid="{8943CEEF-2A10-4CD9-8EBB-98B0CA140C84}"/>
    <cellStyle name="Comma 3 6 8 2 4" xfId="23537" xr:uid="{370AFDD0-19C4-4B19-9BC6-8D638BD246DC}"/>
    <cellStyle name="Comma 3 6 8 3" xfId="6528" xr:uid="{199CB42F-7295-4AB8-BCB4-46E903377ED5}"/>
    <cellStyle name="Comma 3 6 8 3 2" xfId="19206" xr:uid="{0DA22C83-97E7-4527-B011-A4421BA29514}"/>
    <cellStyle name="Comma 3 6 8 3 2 2" xfId="38367" xr:uid="{8FF341FF-72CB-4CAD-A7D5-A818C30C4F45}"/>
    <cellStyle name="Comma 3 6 8 3 3" xfId="12870" xr:uid="{5F50483C-B9B5-4F36-84BC-AF0F0371C377}"/>
    <cellStyle name="Comma 3 6 8 3 3 2" xfId="32033" xr:uid="{57D43745-7470-4C6C-92A8-6EF2FA39A45E}"/>
    <cellStyle name="Comma 3 6 8 3 4" xfId="25699" xr:uid="{06FACC1C-CFFA-4FAA-82C0-657D96FCFE97}"/>
    <cellStyle name="Comma 3 6 8 4" xfId="14983" xr:uid="{F2C00944-DF7B-48FE-87BD-6EAC7EF92F5F}"/>
    <cellStyle name="Comma 3 6 8 4 2" xfId="34144" xr:uid="{AD535332-D6EF-4ADF-A086-BB9571953C6B}"/>
    <cellStyle name="Comma 3 6 8 5" xfId="8647" xr:uid="{3E576D03-6EE7-4E68-81F0-79480DAF9468}"/>
    <cellStyle name="Comma 3 6 8 5 2" xfId="27810" xr:uid="{451852C0-13C3-4CAA-B7BA-13AE4B194D0E}"/>
    <cellStyle name="Comma 3 6 8 6" xfId="21476" xr:uid="{04EA0912-F4EB-49F1-92C2-9A482935C249}"/>
    <cellStyle name="Comma 3 6 9" xfId="3017" xr:uid="{08859E32-5B6E-4941-8EFF-C7177C5A986B}"/>
    <cellStyle name="Comma 3 6 9 2" xfId="15697" xr:uid="{4E55F154-3EC7-44A8-A7D3-D43865A4514B}"/>
    <cellStyle name="Comma 3 6 9 2 2" xfId="34858" xr:uid="{5201C884-46FA-4F37-94EB-0A7E9FBF5F79}"/>
    <cellStyle name="Comma 3 6 9 3" xfId="9361" xr:uid="{EC062846-9A8A-46C3-9571-4AD31BDAEE23}"/>
    <cellStyle name="Comma 3 6 9 3 2" xfId="28524" xr:uid="{B73092B8-3581-4506-A1CA-9ACCAB82DEE3}"/>
    <cellStyle name="Comma 3 6 9 4" xfId="22190" xr:uid="{30912736-91B2-4A97-887F-E0002E47796E}"/>
    <cellStyle name="Comma 3 7" xfId="501" xr:uid="{2E5E621A-711D-45EF-91A8-D585E156389E}"/>
    <cellStyle name="Comma 3 7 10" xfId="5121" xr:uid="{65139B44-8A35-4EB2-B203-64AA3B686884}"/>
    <cellStyle name="Comma 3 7 10 2" xfId="17799" xr:uid="{66299450-4E7F-4D5B-B60B-84254C2FE31A}"/>
    <cellStyle name="Comma 3 7 10 2 2" xfId="36960" xr:uid="{7B869F73-62F0-4C16-B18F-148F645452C9}"/>
    <cellStyle name="Comma 3 7 10 3" xfId="11463" xr:uid="{EC3BF2BD-0C0D-442C-8A91-FDCF8D4F110C}"/>
    <cellStyle name="Comma 3 7 10 3 2" xfId="30626" xr:uid="{65F251F7-FE31-49B5-BB67-8736D7A67A05}"/>
    <cellStyle name="Comma 3 7 10 4" xfId="24292" xr:uid="{07AE46E8-85EC-48B4-B23E-24FB817E4285}"/>
    <cellStyle name="Comma 3 7 11" xfId="13643" xr:uid="{89C4F973-530B-4876-96C9-A7EFE6B4F332}"/>
    <cellStyle name="Comma 3 7 11 2" xfId="32804" xr:uid="{05E1350A-1509-43BA-B55D-FFBA64EB50A5}"/>
    <cellStyle name="Comma 3 7 12" xfId="7307" xr:uid="{06B73469-654C-4006-A219-459BBE6CAECB}"/>
    <cellStyle name="Comma 3 7 12 2" xfId="26470" xr:uid="{5DC03094-1749-40B6-B31F-C1DA601E8B73}"/>
    <cellStyle name="Comma 3 7 13" xfId="20136" xr:uid="{5C9821FF-055F-4447-9430-DA6299236CFB}"/>
    <cellStyle name="Comma 3 7 2" xfId="604" xr:uid="{E3D9ABDA-A726-476D-B2F7-3FBCCB8526A7}"/>
    <cellStyle name="Comma 3 7 2 10" xfId="13697" xr:uid="{3E4DDC2F-6396-45DF-A6E2-8A067E94D108}"/>
    <cellStyle name="Comma 3 7 2 10 2" xfId="32858" xr:uid="{B7191ADF-DDC1-40C5-A896-58192F262FF3}"/>
    <cellStyle name="Comma 3 7 2 11" xfId="7361" xr:uid="{42010CAC-82C5-42AE-B32D-DD4E2D37F647}"/>
    <cellStyle name="Comma 3 7 2 11 2" xfId="26524" xr:uid="{5FC35A29-6477-403D-987F-CCD969D000EA}"/>
    <cellStyle name="Comma 3 7 2 12" xfId="20190" xr:uid="{831C05C4-E926-47BA-AD21-99B9E3D0525D}"/>
    <cellStyle name="Comma 3 7 2 2" xfId="687" xr:uid="{B02F2A26-3F3A-47CF-A33A-620D03A50122}"/>
    <cellStyle name="Comma 3 7 2 2 10" xfId="7431" xr:uid="{9B4C0E60-6A43-4CF4-8181-677FEF5E6854}"/>
    <cellStyle name="Comma 3 7 2 2 10 2" xfId="26594" xr:uid="{0470EFB4-88A5-4FF7-8B4D-657EB0DD92B8}"/>
    <cellStyle name="Comma 3 7 2 2 11" xfId="20260" xr:uid="{D002B362-D937-4632-8B9C-BED81FDD1759}"/>
    <cellStyle name="Comma 3 7 2 2 2" xfId="1001" xr:uid="{992124B7-9924-42A8-9D89-C93454E3D619}"/>
    <cellStyle name="Comma 3 7 2 2 2 2" xfId="3441" xr:uid="{711AC79D-4288-4468-993D-B28C8B76A199}"/>
    <cellStyle name="Comma 3 7 2 2 2 2 2" xfId="16121" xr:uid="{A494F752-36F3-4422-8E96-A75BC571C7C2}"/>
    <cellStyle name="Comma 3 7 2 2 2 2 2 2" xfId="35282" xr:uid="{56673ECE-CA82-445C-811E-F0BECC999041}"/>
    <cellStyle name="Comma 3 7 2 2 2 2 3" xfId="9785" xr:uid="{9E3FF080-9332-4AAD-9EFD-B2ACC70AFDD8}"/>
    <cellStyle name="Comma 3 7 2 2 2 2 3 2" xfId="28948" xr:uid="{360B6A43-312D-47DC-B034-40EEB528BECB}"/>
    <cellStyle name="Comma 3 7 2 2 2 2 4" xfId="22614" xr:uid="{1E4E5E91-2ADD-42A2-A662-24C61102958A}"/>
    <cellStyle name="Comma 3 7 2 2 2 3" xfId="5544" xr:uid="{5099E51E-B684-4EFF-8A06-CECBC047405B}"/>
    <cellStyle name="Comma 3 7 2 2 2 3 2" xfId="18222" xr:uid="{47996CAF-B3FF-4396-BE6D-ABFBB1F5FB6F}"/>
    <cellStyle name="Comma 3 7 2 2 2 3 2 2" xfId="37383" xr:uid="{289FE7D9-63AB-4895-AF37-3C29F802B0DA}"/>
    <cellStyle name="Comma 3 7 2 2 2 3 3" xfId="11886" xr:uid="{A1C12336-C031-402A-B3C7-60DA1972515C}"/>
    <cellStyle name="Comma 3 7 2 2 2 3 3 2" xfId="31049" xr:uid="{294D08FE-EC99-4F7B-AA49-0848988B42CB}"/>
    <cellStyle name="Comma 3 7 2 2 2 3 4" xfId="24715" xr:uid="{8B0A21D6-F337-4132-AF03-38ACC6C9B8D6}"/>
    <cellStyle name="Comma 3 7 2 2 2 4" xfId="14060" xr:uid="{635047A2-0102-4617-AD07-2D10F2D825CD}"/>
    <cellStyle name="Comma 3 7 2 2 2 4 2" xfId="33221" xr:uid="{E9369D42-254C-4518-8F36-F81725B9F82D}"/>
    <cellStyle name="Comma 3 7 2 2 2 5" xfId="7724" xr:uid="{8D643AA0-CFA0-455A-8D59-4F60E068AB66}"/>
    <cellStyle name="Comma 3 7 2 2 2 5 2" xfId="26887" xr:uid="{12BC1D15-AD03-4987-9EF6-37FD318180AC}"/>
    <cellStyle name="Comma 3 7 2 2 2 6" xfId="20553" xr:uid="{2DE44FC0-FDE3-40FA-B442-831441D1C83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2 2" xfId="35777" xr:uid="{CC92D3D1-B0BC-44CF-B6C1-E8BB4775D0EE}"/>
    <cellStyle name="Comma 3 7 2 2 4 2 3" xfId="10280" xr:uid="{3FD7C204-051E-467E-8345-85F69D938D86}"/>
    <cellStyle name="Comma 3 7 2 2 4 2 3 2" xfId="29443" xr:uid="{1B4BB05F-8F10-4CFE-90C7-3A2D8600AB75}"/>
    <cellStyle name="Comma 3 7 2 2 4 2 4" xfId="23109" xr:uid="{40337FC5-5C83-43AC-96DF-FA0E44604EDB}"/>
    <cellStyle name="Comma 3 7 2 2 4 3" xfId="6059" xr:uid="{DDD11A4E-21DA-4B52-A7CB-DFF17B7F6369}"/>
    <cellStyle name="Comma 3 7 2 2 4 3 2" xfId="18737" xr:uid="{AD83F17E-1483-4BA9-9E68-F62367112A28}"/>
    <cellStyle name="Comma 3 7 2 2 4 3 2 2" xfId="37898" xr:uid="{50894066-FDAC-4C38-91EC-0BBCC6D41C74}"/>
    <cellStyle name="Comma 3 7 2 2 4 3 3" xfId="12401" xr:uid="{8BB8D8FB-FF0A-4D89-8538-38C8B4300077}"/>
    <cellStyle name="Comma 3 7 2 2 4 3 3 2" xfId="31564" xr:uid="{3801E7E9-1E39-4CC9-82C2-BFFD9DC29C93}"/>
    <cellStyle name="Comma 3 7 2 2 4 3 4" xfId="25230" xr:uid="{1E2BFF7B-A9B6-48E8-8697-A9D052BFFFF1}"/>
    <cellStyle name="Comma 3 7 2 2 4 4" xfId="14555" xr:uid="{61301C94-4F2C-4324-910E-3C24596EDA90}"/>
    <cellStyle name="Comma 3 7 2 2 4 4 2" xfId="33716" xr:uid="{9BB29362-8FE5-4E13-BC66-90026219B656}"/>
    <cellStyle name="Comma 3 7 2 2 4 5" xfId="8219" xr:uid="{9FBAD8B7-E56C-4168-8CF5-FB2D706136CB}"/>
    <cellStyle name="Comma 3 7 2 2 4 5 2" xfId="27382" xr:uid="{40AAF310-4662-4427-96A9-B44D6F4568D2}"/>
    <cellStyle name="Comma 3 7 2 2 4 6" xfId="21048" xr:uid="{475697DD-3E1A-46C2-97DD-77BC094DDB2D}"/>
    <cellStyle name="Comma 3 7 2 2 5" xfId="2145" xr:uid="{3D5ED5F8-D748-45FA-AEF0-10EBDF71C88D}"/>
    <cellStyle name="Comma 3 7 2 2 5 2" xfId="4244" xr:uid="{868F9D44-C9B3-4146-9A3D-FF92FF841B44}"/>
    <cellStyle name="Comma 3 7 2 2 5 2 2" xfId="16924" xr:uid="{31C9C8A3-51AB-40F6-ADD4-A56B70CE8F30}"/>
    <cellStyle name="Comma 3 7 2 2 5 2 2 2" xfId="36085" xr:uid="{A8D85F6C-7329-4305-89C0-7CAC483A1510}"/>
    <cellStyle name="Comma 3 7 2 2 5 2 3" xfId="10588" xr:uid="{A436EA49-94CD-4A7F-A985-733E85A4778C}"/>
    <cellStyle name="Comma 3 7 2 2 5 2 3 2" xfId="29751" xr:uid="{05BBFFEB-2660-4730-A7E6-44BE8D4745C9}"/>
    <cellStyle name="Comma 3 7 2 2 5 2 4" xfId="23417" xr:uid="{5455DCF0-A38E-4344-BA7E-408239F0E2F6}"/>
    <cellStyle name="Comma 3 7 2 2 5 3" xfId="6408" xr:uid="{C573F4C7-99AF-4194-B8CA-9393B3ED3A08}"/>
    <cellStyle name="Comma 3 7 2 2 5 3 2" xfId="19086" xr:uid="{89A70340-E8D1-4D99-8C28-9CE14CDBEE9F}"/>
    <cellStyle name="Comma 3 7 2 2 5 3 2 2" xfId="38247" xr:uid="{945288F6-B5D3-4567-BD91-267D317BE5CB}"/>
    <cellStyle name="Comma 3 7 2 2 5 3 3" xfId="12750" xr:uid="{F58D4E80-C118-47D1-9FD0-E09165BB7917}"/>
    <cellStyle name="Comma 3 7 2 2 5 3 3 2" xfId="31913" xr:uid="{66284D00-4DB8-4686-AAEB-4EC678C6262D}"/>
    <cellStyle name="Comma 3 7 2 2 5 3 4" xfId="25579" xr:uid="{85820D6F-CCF7-4F2B-B273-312D2EF4D859}"/>
    <cellStyle name="Comma 3 7 2 2 5 4" xfId="14863" xr:uid="{F4752FED-612D-4262-84E9-6A8E530D4B1A}"/>
    <cellStyle name="Comma 3 7 2 2 5 4 2" xfId="34024" xr:uid="{F56D33D8-B1BA-4EFC-AC48-F5C3CD3A2086}"/>
    <cellStyle name="Comma 3 7 2 2 5 5" xfId="8527" xr:uid="{E7C68E38-EDA3-459F-931E-9787C1A42B64}"/>
    <cellStyle name="Comma 3 7 2 2 5 5 2" xfId="27690" xr:uid="{3D13833F-9C2A-49A2-A2BA-712C61606F91}"/>
    <cellStyle name="Comma 3 7 2 2 5 6" xfId="21356" xr:uid="{CD2C0565-4200-483F-AD14-332F4716B05E}"/>
    <cellStyle name="Comma 3 7 2 2 6" xfId="2455" xr:uid="{80B6E7D0-1A0A-4A89-8175-9896CDC6526B}"/>
    <cellStyle name="Comma 3 7 2 2 6 2" xfId="4552" xr:uid="{64FEDA86-40D4-43B1-8EA9-74D6E0FDEB8B}"/>
    <cellStyle name="Comma 3 7 2 2 6 2 2" xfId="17232" xr:uid="{53C2FB3E-3FA7-44F7-B84B-C7E260DDB004}"/>
    <cellStyle name="Comma 3 7 2 2 6 2 2 2" xfId="36393" xr:uid="{5EC2D7CE-52CF-49E3-AA2C-AF6D62E526F2}"/>
    <cellStyle name="Comma 3 7 2 2 6 2 3" xfId="10896" xr:uid="{3BF6A252-1276-4E35-A28C-1F6A125B3BE9}"/>
    <cellStyle name="Comma 3 7 2 2 6 2 3 2" xfId="30059" xr:uid="{28193EA4-D411-4DD1-9C3C-7C88F5545E9B}"/>
    <cellStyle name="Comma 3 7 2 2 6 2 4" xfId="23725" xr:uid="{A02FC701-2B43-4A27-858C-FDF46097437C}"/>
    <cellStyle name="Comma 3 7 2 2 6 3" xfId="6716" xr:uid="{97B5C464-BE3A-4C59-A2FC-CF08F9EC1095}"/>
    <cellStyle name="Comma 3 7 2 2 6 3 2" xfId="19394" xr:uid="{6FE6308B-E2DD-46C0-8030-72FA870367A4}"/>
    <cellStyle name="Comma 3 7 2 2 6 3 2 2" xfId="38555" xr:uid="{6C273ADD-56A5-478A-9CB7-94F028BBD9BD}"/>
    <cellStyle name="Comma 3 7 2 2 6 3 3" xfId="13058" xr:uid="{6543C553-39E6-45A5-9B6E-3A65834D465E}"/>
    <cellStyle name="Comma 3 7 2 2 6 3 3 2" xfId="32221" xr:uid="{E9DD334E-BAF3-4832-9018-2EC2F9B05478}"/>
    <cellStyle name="Comma 3 7 2 2 6 3 4" xfId="25887" xr:uid="{5F673F8D-9976-4612-A70D-9799A752A862}"/>
    <cellStyle name="Comma 3 7 2 2 6 4" xfId="15171" xr:uid="{CAEAAB80-86FD-4643-99FC-D9C7DEE01D10}"/>
    <cellStyle name="Comma 3 7 2 2 6 4 2" xfId="34332" xr:uid="{8E3ADD8B-3C2C-4E47-ADCF-7B047BD9EDDB}"/>
    <cellStyle name="Comma 3 7 2 2 6 5" xfId="8835" xr:uid="{0785F91A-A49C-4D4E-87E6-31662FD9B876}"/>
    <cellStyle name="Comma 3 7 2 2 6 5 2" xfId="27998" xr:uid="{8BA376C1-E672-45E0-A979-D5E7DF21F5EC}"/>
    <cellStyle name="Comma 3 7 2 2 6 6" xfId="21664" xr:uid="{D49A0775-3C00-4103-8013-F609B6C311BC}"/>
    <cellStyle name="Comma 3 7 2 2 7" xfId="3148" xr:uid="{2CD5BF13-58F8-4DA7-B589-49589EF3994C}"/>
    <cellStyle name="Comma 3 7 2 2 7 2" xfId="15828" xr:uid="{0004DB44-3695-4937-BCBA-6293E856EBE0}"/>
    <cellStyle name="Comma 3 7 2 2 7 2 2" xfId="34989" xr:uid="{B8CBD0E9-5ADD-4546-A4E3-B253FBD5C9FF}"/>
    <cellStyle name="Comma 3 7 2 2 7 3" xfId="9492" xr:uid="{7D1B3467-584F-481E-B5B0-7134603D12FB}"/>
    <cellStyle name="Comma 3 7 2 2 7 3 2" xfId="28655" xr:uid="{219139FC-EC49-49BC-8ACC-4FF907912F39}"/>
    <cellStyle name="Comma 3 7 2 2 7 4" xfId="22321" xr:uid="{80F7F707-C8E0-4610-BB3D-E80616AACBD9}"/>
    <cellStyle name="Comma 3 7 2 2 8" xfId="5247" xr:uid="{DD5B0B11-6CE0-478F-87B9-18647754B538}"/>
    <cellStyle name="Comma 3 7 2 2 8 2" xfId="17925" xr:uid="{72D4C8EA-F947-469C-9245-D3ED0A50015C}"/>
    <cellStyle name="Comma 3 7 2 2 8 2 2" xfId="37086" xr:uid="{C2883637-0CB1-471B-B4BD-3969571E5ECA}"/>
    <cellStyle name="Comma 3 7 2 2 8 3" xfId="11589" xr:uid="{B27904B7-B806-405F-8256-E4F182A94C41}"/>
    <cellStyle name="Comma 3 7 2 2 8 3 2" xfId="30752" xr:uid="{CDCB2419-3394-43C8-947C-1803143AAB9B}"/>
    <cellStyle name="Comma 3 7 2 2 8 4" xfId="24418" xr:uid="{CEABECDF-3783-41CD-9118-961FBA6CA111}"/>
    <cellStyle name="Comma 3 7 2 2 9" xfId="13767" xr:uid="{53A4723C-3C63-4553-9ECF-2DEC1270CE90}"/>
    <cellStyle name="Comma 3 7 2 2 9 2" xfId="32928" xr:uid="{AF242F05-1622-450D-B149-33729A528621}"/>
    <cellStyle name="Comma 3 7 2 3" xfId="812" xr:uid="{E28CF7CE-17CD-47DD-B336-AA237399E23F}"/>
    <cellStyle name="Comma 3 7 2 3 2" xfId="3260" xr:uid="{CFF2A81A-EF74-4733-A3DD-131D17B4560A}"/>
    <cellStyle name="Comma 3 7 2 3 2 2" xfId="15940" xr:uid="{6CC3D8A5-7112-467D-A7A6-ADA4187E45B7}"/>
    <cellStyle name="Comma 3 7 2 3 2 2 2" xfId="35101" xr:uid="{830A8F44-1264-476C-9923-B885182ACF4E}"/>
    <cellStyle name="Comma 3 7 2 3 2 3" xfId="9604" xr:uid="{510365C0-E8AC-43B9-9CF6-9E972CF434DC}"/>
    <cellStyle name="Comma 3 7 2 3 2 3 2" xfId="28767" xr:uid="{CE63BDED-3B36-4194-804D-6A54CBB2FE13}"/>
    <cellStyle name="Comma 3 7 2 3 2 4" xfId="22433" xr:uid="{99F5265F-8212-4B10-9E5A-F2636114AC9F}"/>
    <cellStyle name="Comma 3 7 2 3 3" xfId="5360" xr:uid="{D437ECCC-B01C-499D-BC50-428CA1756BBA}"/>
    <cellStyle name="Comma 3 7 2 3 3 2" xfId="18038" xr:uid="{1A84B457-C3BA-4929-AF33-2D260FF7C646}"/>
    <cellStyle name="Comma 3 7 2 3 3 2 2" xfId="37199" xr:uid="{CDFFB8A4-CA5E-445B-87BD-888EE42AA62B}"/>
    <cellStyle name="Comma 3 7 2 3 3 3" xfId="11702" xr:uid="{62E30E3B-7926-49A1-B1D6-8B1202C52852}"/>
    <cellStyle name="Comma 3 7 2 3 3 3 2" xfId="30865" xr:uid="{6F9798FB-2013-4A72-AF01-33D0CE9F1C0C}"/>
    <cellStyle name="Comma 3 7 2 3 3 4" xfId="24531" xr:uid="{3EFF92E8-F207-4AB4-8772-E6E3382067F7}"/>
    <cellStyle name="Comma 3 7 2 3 4" xfId="13879" xr:uid="{B096F78D-E763-44A5-82B2-80CDA03CE9B5}"/>
    <cellStyle name="Comma 3 7 2 3 4 2" xfId="33040" xr:uid="{9F3742C7-F9A4-443B-929D-C3C647FE5B3A}"/>
    <cellStyle name="Comma 3 7 2 3 5" xfId="7543" xr:uid="{AECD3A5C-0445-45F4-8E41-2F9089571987}"/>
    <cellStyle name="Comma 3 7 2 3 5 2" xfId="26706" xr:uid="{C24DA0CF-3E02-45A9-AAE8-3A112C1AD77F}"/>
    <cellStyle name="Comma 3 7 2 3 6" xfId="20372" xr:uid="{9EBD3A8A-BFAB-4809-97EA-231A275F483F}"/>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2 2" xfId="35596" xr:uid="{F1033E2E-032B-4E24-8CD2-7A34F1CA97C0}"/>
    <cellStyle name="Comma 3 7 2 5 2 3" xfId="10099" xr:uid="{DB512D70-C4F3-4297-9D1B-4EF16AD8BDBF}"/>
    <cellStyle name="Comma 3 7 2 5 2 3 2" xfId="29262" xr:uid="{F313233F-8216-41A7-A8A4-4214B97E6EA8}"/>
    <cellStyle name="Comma 3 7 2 5 2 4" xfId="22928" xr:uid="{C2BF2B8C-E97D-45C7-90C9-D684B03CF9E9}"/>
    <cellStyle name="Comma 3 7 2 5 3" xfId="5878" xr:uid="{466D8FBA-B881-471B-ACF6-FA3E0367F0B7}"/>
    <cellStyle name="Comma 3 7 2 5 3 2" xfId="18556" xr:uid="{6EE0B91F-5399-47A6-8627-F16270D6C533}"/>
    <cellStyle name="Comma 3 7 2 5 3 2 2" xfId="37717" xr:uid="{174CF202-09C2-457F-92B2-0F5F4C3998C4}"/>
    <cellStyle name="Comma 3 7 2 5 3 3" xfId="12220" xr:uid="{04ACFBDB-810C-43B4-845F-F36C1807D53F}"/>
    <cellStyle name="Comma 3 7 2 5 3 3 2" xfId="31383" xr:uid="{F6506315-8498-4F22-8B74-DCE3358B9C42}"/>
    <cellStyle name="Comma 3 7 2 5 3 4" xfId="25049" xr:uid="{A376A806-CD75-4522-874C-C3ACC2E9DA48}"/>
    <cellStyle name="Comma 3 7 2 5 4" xfId="14374" xr:uid="{5ED3BECE-C60A-403E-8D76-F2AD017C69A6}"/>
    <cellStyle name="Comma 3 7 2 5 4 2" xfId="33535" xr:uid="{C4A43896-F436-4576-BB2A-9C0027914BB2}"/>
    <cellStyle name="Comma 3 7 2 5 5" xfId="8038" xr:uid="{83A0C39F-3CB1-484D-9746-82442DF4E0EF}"/>
    <cellStyle name="Comma 3 7 2 5 5 2" xfId="27201" xr:uid="{53D3361A-9656-4F05-9F28-FC436A95B6CB}"/>
    <cellStyle name="Comma 3 7 2 5 6" xfId="20867" xr:uid="{B55F1CC8-86BE-4ED5-9822-CA281D4A7323}"/>
    <cellStyle name="Comma 3 7 2 6" xfId="1964" xr:uid="{7717314D-EF81-44A5-A700-86D2DB127948}"/>
    <cellStyle name="Comma 3 7 2 6 2" xfId="4063" xr:uid="{2A80DA2F-2965-469F-8EE5-6FEC70F87A26}"/>
    <cellStyle name="Comma 3 7 2 6 2 2" xfId="16743" xr:uid="{2EC20F88-4CC9-4003-A581-9359A0625D5D}"/>
    <cellStyle name="Comma 3 7 2 6 2 2 2" xfId="35904" xr:uid="{B2E08749-2E07-42B8-A988-13622C563325}"/>
    <cellStyle name="Comma 3 7 2 6 2 3" xfId="10407" xr:uid="{20D83E25-8A48-449D-BBAB-FC45BD79C4F9}"/>
    <cellStyle name="Comma 3 7 2 6 2 3 2" xfId="29570" xr:uid="{74728137-785C-4A66-96D2-D57BE1E47D4D}"/>
    <cellStyle name="Comma 3 7 2 6 2 4" xfId="23236" xr:uid="{B3C8CDA4-2496-4C62-9346-4161B91B642C}"/>
    <cellStyle name="Comma 3 7 2 6 3" xfId="6227" xr:uid="{52D46602-F671-4FB0-A4B8-6783F2FC3FA8}"/>
    <cellStyle name="Comma 3 7 2 6 3 2" xfId="18905" xr:uid="{00B3980D-5DD3-486B-AB48-AEFC4F12EB30}"/>
    <cellStyle name="Comma 3 7 2 6 3 2 2" xfId="38066" xr:uid="{C33FC696-D95A-4E84-A63C-78C91BDA1B97}"/>
    <cellStyle name="Comma 3 7 2 6 3 3" xfId="12569" xr:uid="{5E44677E-F129-4DB0-AE33-529B1168D903}"/>
    <cellStyle name="Comma 3 7 2 6 3 3 2" xfId="31732" xr:uid="{F304A885-2B90-4B3D-B502-66C9F4D5CBF8}"/>
    <cellStyle name="Comma 3 7 2 6 3 4" xfId="25398" xr:uid="{E3EDDDCD-D806-40A9-8DAC-4F754AC9B319}"/>
    <cellStyle name="Comma 3 7 2 6 4" xfId="14682" xr:uid="{A5A241E3-B617-478C-AD18-333079717F5A}"/>
    <cellStyle name="Comma 3 7 2 6 4 2" xfId="33843" xr:uid="{6A9AE636-49E9-407A-ACAC-AD447D78301E}"/>
    <cellStyle name="Comma 3 7 2 6 5" xfId="8346" xr:uid="{B5467277-6919-4F65-9E58-2952CEE4667D}"/>
    <cellStyle name="Comma 3 7 2 6 5 2" xfId="27509" xr:uid="{E8EA995D-D505-4D59-BEEC-ABF8A16B82AB}"/>
    <cellStyle name="Comma 3 7 2 6 6" xfId="21175" xr:uid="{8A4A701C-26F8-458C-9621-230564BED4B5}"/>
    <cellStyle name="Comma 3 7 2 7" xfId="2274" xr:uid="{65F10F44-D220-45E2-846F-3C0B2D4B6B9B}"/>
    <cellStyle name="Comma 3 7 2 7 2" xfId="4371" xr:uid="{D31E090D-AFF3-4A0F-8CD1-D306F8C40E10}"/>
    <cellStyle name="Comma 3 7 2 7 2 2" xfId="17051" xr:uid="{1FDD45F0-DFCE-445B-B80B-F45266C0E7A8}"/>
    <cellStyle name="Comma 3 7 2 7 2 2 2" xfId="36212" xr:uid="{5F75CD70-9743-4FA9-868B-9B7193F2E350}"/>
    <cellStyle name="Comma 3 7 2 7 2 3" xfId="10715" xr:uid="{390C47DF-325B-40C2-9417-ADB7F4A6212B}"/>
    <cellStyle name="Comma 3 7 2 7 2 3 2" xfId="29878" xr:uid="{14A18FEE-7EAD-4370-9FEC-D2BF7841474A}"/>
    <cellStyle name="Comma 3 7 2 7 2 4" xfId="23544" xr:uid="{582E3B59-CCEF-4B0E-A8D3-85286701E03F}"/>
    <cellStyle name="Comma 3 7 2 7 3" xfId="6535" xr:uid="{EE935C01-5508-4A72-ACA8-6AF5FD83C934}"/>
    <cellStyle name="Comma 3 7 2 7 3 2" xfId="19213" xr:uid="{9D550165-FC0C-4AAB-92F8-1B8DDA077E40}"/>
    <cellStyle name="Comma 3 7 2 7 3 2 2" xfId="38374" xr:uid="{478E112E-5BC6-460D-94FE-860B729FAC3E}"/>
    <cellStyle name="Comma 3 7 2 7 3 3" xfId="12877" xr:uid="{5D04E4EE-29A7-4821-AE2B-EB9121243D8E}"/>
    <cellStyle name="Comma 3 7 2 7 3 3 2" xfId="32040" xr:uid="{8DBA1F69-884A-4559-AB92-B483274B27A5}"/>
    <cellStyle name="Comma 3 7 2 7 3 4" xfId="25706" xr:uid="{66B3301A-4262-4ECB-871D-CA367BB4063C}"/>
    <cellStyle name="Comma 3 7 2 7 4" xfId="14990" xr:uid="{84CAA059-8C48-43FC-B727-70FC441AABDA}"/>
    <cellStyle name="Comma 3 7 2 7 4 2" xfId="34151" xr:uid="{F0C128F0-E5AE-4E24-9CCE-EA7A79BDC475}"/>
    <cellStyle name="Comma 3 7 2 7 5" xfId="8654" xr:uid="{B533BFD9-AE99-49CE-9D41-656888511660}"/>
    <cellStyle name="Comma 3 7 2 7 5 2" xfId="27817" xr:uid="{3D01AE88-6AA0-4CAF-AB78-323255E7E442}"/>
    <cellStyle name="Comma 3 7 2 7 6" xfId="21483" xr:uid="{574242BD-EE54-4DB1-8AEA-E2E7D2FE6580}"/>
    <cellStyle name="Comma 3 7 2 8" xfId="3078" xr:uid="{94D6BB65-D7F8-4BAD-AA1F-87AF8BC8D690}"/>
    <cellStyle name="Comma 3 7 2 8 2" xfId="15758" xr:uid="{8653AE64-2147-4A42-8109-C862DD8C7705}"/>
    <cellStyle name="Comma 3 7 2 8 2 2" xfId="34919" xr:uid="{977F2F75-A8B3-4A8D-B026-63BCC29C37A2}"/>
    <cellStyle name="Comma 3 7 2 8 3" xfId="9422" xr:uid="{D644F573-5902-43EA-9C6F-E75BCAD02B08}"/>
    <cellStyle name="Comma 3 7 2 8 3 2" xfId="28585" xr:uid="{310ED822-B3A8-4F57-851F-7FD9EF6BA29F}"/>
    <cellStyle name="Comma 3 7 2 8 4" xfId="22251" xr:uid="{EA9B88D0-44C7-4B18-82B2-3F0818D7566A}"/>
    <cellStyle name="Comma 3 7 2 9" xfId="5175" xr:uid="{51DC5D03-5592-4C5C-9CB3-FF8E312A6278}"/>
    <cellStyle name="Comma 3 7 2 9 2" xfId="17853" xr:uid="{E5B6E1E2-238A-460E-BBD6-A8F1EE352652}"/>
    <cellStyle name="Comma 3 7 2 9 2 2" xfId="37014" xr:uid="{112EC9D8-F47C-474F-A83F-A9D687CEB8C9}"/>
    <cellStyle name="Comma 3 7 2 9 3" xfId="11517" xr:uid="{76D77889-C120-410A-A9B3-5EC20ACCB00F}"/>
    <cellStyle name="Comma 3 7 2 9 3 2" xfId="30680" xr:uid="{1484263D-BC16-4326-A4E2-9126CCD34284}"/>
    <cellStyle name="Comma 3 7 2 9 4" xfId="24346" xr:uid="{DD0556FD-9CB3-4BB4-BAA2-A5A50ED626DB}"/>
    <cellStyle name="Comma 3 7 3" xfId="625" xr:uid="{90564BBC-1AF8-4C04-815F-60F9CD203C55}"/>
    <cellStyle name="Comma 3 7 3 10" xfId="7375" xr:uid="{47E180EB-98EF-4694-AF3D-026EA18E17DF}"/>
    <cellStyle name="Comma 3 7 3 10 2" xfId="26538" xr:uid="{00352A2E-FE43-42C8-9743-560FAC50484F}"/>
    <cellStyle name="Comma 3 7 3 11" xfId="20204" xr:uid="{874202F4-A363-4155-9D21-113F48B13F6F}"/>
    <cellStyle name="Comma 3 7 3 2" xfId="945" xr:uid="{A2601D32-0656-4718-9C86-27E3D68724F9}"/>
    <cellStyle name="Comma 3 7 3 2 2" xfId="3385" xr:uid="{B8BFF529-58C5-438D-BF32-3C5B85C25070}"/>
    <cellStyle name="Comma 3 7 3 2 2 2" xfId="16065" xr:uid="{65E9BCF0-AE1E-4EEB-BFE3-F01056316C7E}"/>
    <cellStyle name="Comma 3 7 3 2 2 2 2" xfId="35226" xr:uid="{786A74BD-83AD-44E3-A396-766A6FC7E3ED}"/>
    <cellStyle name="Comma 3 7 3 2 2 3" xfId="9729" xr:uid="{0E6E9E2E-604E-48C9-8560-011CFECD4DDE}"/>
    <cellStyle name="Comma 3 7 3 2 2 3 2" xfId="28892" xr:uid="{80F5E33A-FC5D-4930-AE1D-05D1776FDBF4}"/>
    <cellStyle name="Comma 3 7 3 2 2 4" xfId="22558" xr:uid="{D0EF076D-43EC-4C94-806D-634FE1529450}"/>
    <cellStyle name="Comma 3 7 3 2 3" xfId="5488" xr:uid="{7BECD735-68A2-421F-80F3-B3FA5FF06C5F}"/>
    <cellStyle name="Comma 3 7 3 2 3 2" xfId="18166" xr:uid="{83ABAD0B-B551-44AA-A488-817A31B7F2EE}"/>
    <cellStyle name="Comma 3 7 3 2 3 2 2" xfId="37327" xr:uid="{F3FF00FB-C663-46FD-BD7D-678E38D1EE48}"/>
    <cellStyle name="Comma 3 7 3 2 3 3" xfId="11830" xr:uid="{D241C0E1-00D9-46C1-84C2-72A1CA8B321B}"/>
    <cellStyle name="Comma 3 7 3 2 3 3 2" xfId="30993" xr:uid="{17C54AB5-885D-4601-B665-388706084D09}"/>
    <cellStyle name="Comma 3 7 3 2 3 4" xfId="24659" xr:uid="{FAD5E241-75D2-4FE0-99BA-361AEB0C60E8}"/>
    <cellStyle name="Comma 3 7 3 2 4" xfId="14004" xr:uid="{5F1CC2AC-267C-4461-92D8-2EFFD3845BCB}"/>
    <cellStyle name="Comma 3 7 3 2 4 2" xfId="33165" xr:uid="{CC5D7DE0-4FA2-4AD7-B0E6-09735B3A9111}"/>
    <cellStyle name="Comma 3 7 3 2 5" xfId="7668" xr:uid="{7B10FA97-DAE8-4E13-B0F8-9518E502C424}"/>
    <cellStyle name="Comma 3 7 3 2 5 2" xfId="26831" xr:uid="{E173726D-9B92-4858-92CC-6C8DE07BE92F}"/>
    <cellStyle name="Comma 3 7 3 2 6" xfId="20497" xr:uid="{BCF79A0A-EE63-491E-BE31-4A6C0DC4D74B}"/>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2 2" xfId="35721" xr:uid="{4852A837-E76D-4336-8E8C-AB4B952869F4}"/>
    <cellStyle name="Comma 3 7 3 4 2 3" xfId="10224" xr:uid="{252FF72B-98BE-4DDE-8C32-1EDE8BB62586}"/>
    <cellStyle name="Comma 3 7 3 4 2 3 2" xfId="29387" xr:uid="{C352154E-BC30-4AE6-A9D2-89C294C728C5}"/>
    <cellStyle name="Comma 3 7 3 4 2 4" xfId="23053" xr:uid="{ACF5E053-8630-4050-B313-904D3A214CB1}"/>
    <cellStyle name="Comma 3 7 3 4 3" xfId="6003" xr:uid="{952EF4EE-39ED-4200-82A8-E0DB2E45DB69}"/>
    <cellStyle name="Comma 3 7 3 4 3 2" xfId="18681" xr:uid="{37D0DD12-EB10-41DC-9BC4-97420EC30A5B}"/>
    <cellStyle name="Comma 3 7 3 4 3 2 2" xfId="37842" xr:uid="{572C518D-9C8B-40DF-A949-128F5FBCC7D0}"/>
    <cellStyle name="Comma 3 7 3 4 3 3" xfId="12345" xr:uid="{545C1E42-8B40-420F-B3D4-5A10EC930926}"/>
    <cellStyle name="Comma 3 7 3 4 3 3 2" xfId="31508" xr:uid="{54CBB765-79C8-4EA8-8CFE-29AA8EB6CA0D}"/>
    <cellStyle name="Comma 3 7 3 4 3 4" xfId="25174" xr:uid="{F3E4BF0E-A0F3-4429-A671-E06BDA0CBC1A}"/>
    <cellStyle name="Comma 3 7 3 4 4" xfId="14499" xr:uid="{AA7053A3-955C-4926-95B5-E916575777C0}"/>
    <cellStyle name="Comma 3 7 3 4 4 2" xfId="33660" xr:uid="{ED56C8CC-974B-4AAC-89F0-FA188729D396}"/>
    <cellStyle name="Comma 3 7 3 4 5" xfId="8163" xr:uid="{DBA80046-3C20-4675-BEFB-249FBDEA91D8}"/>
    <cellStyle name="Comma 3 7 3 4 5 2" xfId="27326" xr:uid="{7DAFEC79-FE33-4DCE-8FB0-BC5E6FBF674A}"/>
    <cellStyle name="Comma 3 7 3 4 6" xfId="20992" xr:uid="{EC05E766-4D31-4F95-AB5E-FFBE5C09614F}"/>
    <cellStyle name="Comma 3 7 3 5" xfId="2089" xr:uid="{86F98DE2-0651-4B1E-A953-851406F76BA6}"/>
    <cellStyle name="Comma 3 7 3 5 2" xfId="4188" xr:uid="{B6C917C6-DBB8-4977-B240-FEC4D6E3AF00}"/>
    <cellStyle name="Comma 3 7 3 5 2 2" xfId="16868" xr:uid="{442297F2-DFE4-4CF2-9B1A-BED40388B5CD}"/>
    <cellStyle name="Comma 3 7 3 5 2 2 2" xfId="36029" xr:uid="{24AB2F08-28F7-4D4C-AA91-72356D79D3BB}"/>
    <cellStyle name="Comma 3 7 3 5 2 3" xfId="10532" xr:uid="{CBA1D46A-343F-43EC-9BD5-AEF2BCD17E68}"/>
    <cellStyle name="Comma 3 7 3 5 2 3 2" xfId="29695" xr:uid="{A02D38E9-1963-4AD2-B088-B327400B30B4}"/>
    <cellStyle name="Comma 3 7 3 5 2 4" xfId="23361" xr:uid="{6F601C3B-22DC-4747-874E-5F95DC29A9DB}"/>
    <cellStyle name="Comma 3 7 3 5 3" xfId="6352" xr:uid="{F0BDA554-6B82-428B-9A1E-72F1296AD467}"/>
    <cellStyle name="Comma 3 7 3 5 3 2" xfId="19030" xr:uid="{F9D819E7-9CB8-43F8-BCF5-DECA78E7DF8E}"/>
    <cellStyle name="Comma 3 7 3 5 3 2 2" xfId="38191" xr:uid="{EAA295C4-35D1-4054-B19F-B4993CE9B47A}"/>
    <cellStyle name="Comma 3 7 3 5 3 3" xfId="12694" xr:uid="{FFAA571A-FA21-467B-B807-E54AA6C161C1}"/>
    <cellStyle name="Comma 3 7 3 5 3 3 2" xfId="31857" xr:uid="{F46E7BD7-EFB3-42A1-88A3-B0FB0B1FE7B5}"/>
    <cellStyle name="Comma 3 7 3 5 3 4" xfId="25523" xr:uid="{A91A66D0-8629-40BC-81A4-01261FC3E3D5}"/>
    <cellStyle name="Comma 3 7 3 5 4" xfId="14807" xr:uid="{245283D4-AE79-429B-AA15-C1C74974DFB4}"/>
    <cellStyle name="Comma 3 7 3 5 4 2" xfId="33968" xr:uid="{E6EDED18-C186-4D4A-9121-9011CB93FAD2}"/>
    <cellStyle name="Comma 3 7 3 5 5" xfId="8471" xr:uid="{07E1D671-F2E6-401B-BEDA-3B6C87A6676A}"/>
    <cellStyle name="Comma 3 7 3 5 5 2" xfId="27634" xr:uid="{6573F28F-BF1A-4A93-BEAC-AC40906B55D5}"/>
    <cellStyle name="Comma 3 7 3 5 6" xfId="21300" xr:uid="{9299F184-C4EA-4347-8EFF-D98C29DC2363}"/>
    <cellStyle name="Comma 3 7 3 6" xfId="2399" xr:uid="{97E304F0-C4E0-4EAC-9CBA-602EB75477F7}"/>
    <cellStyle name="Comma 3 7 3 6 2" xfId="4496" xr:uid="{4AA2740D-4F39-4478-8D31-C548FD3DE0DA}"/>
    <cellStyle name="Comma 3 7 3 6 2 2" xfId="17176" xr:uid="{A3D9B599-BAE3-42FF-9CF2-306D6A0D83B6}"/>
    <cellStyle name="Comma 3 7 3 6 2 2 2" xfId="36337" xr:uid="{551DC347-3BD2-434E-8F19-05CE776EBFC6}"/>
    <cellStyle name="Comma 3 7 3 6 2 3" xfId="10840" xr:uid="{FBCECAB0-8B1D-4AAD-B3CB-3C0163732F20}"/>
    <cellStyle name="Comma 3 7 3 6 2 3 2" xfId="30003" xr:uid="{9FE5FA19-B6B5-4093-8398-5F94B9C75C81}"/>
    <cellStyle name="Comma 3 7 3 6 2 4" xfId="23669" xr:uid="{906062D5-BA16-4238-BCFB-D4302E1FE260}"/>
    <cellStyle name="Comma 3 7 3 6 3" xfId="6660" xr:uid="{56C44D0C-640D-4A99-B2DE-021C273FB243}"/>
    <cellStyle name="Comma 3 7 3 6 3 2" xfId="19338" xr:uid="{5F4557E6-497D-4265-AB6A-468B83F79BF0}"/>
    <cellStyle name="Comma 3 7 3 6 3 2 2" xfId="38499" xr:uid="{2EFA8B7F-7E79-4589-BA60-F4C5B5552511}"/>
    <cellStyle name="Comma 3 7 3 6 3 3" xfId="13002" xr:uid="{AD7F3ABC-00EF-414C-AFC7-090E19B46B6E}"/>
    <cellStyle name="Comma 3 7 3 6 3 3 2" xfId="32165" xr:uid="{93865F89-6CE8-4459-A579-6C6975F21687}"/>
    <cellStyle name="Comma 3 7 3 6 3 4" xfId="25831" xr:uid="{19D15204-36AF-4F53-ADB6-E7EA46C1FB92}"/>
    <cellStyle name="Comma 3 7 3 6 4" xfId="15115" xr:uid="{AB4290FD-B467-40C7-AD35-924F6A418FB9}"/>
    <cellStyle name="Comma 3 7 3 6 4 2" xfId="34276" xr:uid="{2DA15A69-C909-4F58-ADF1-73C72D828929}"/>
    <cellStyle name="Comma 3 7 3 6 5" xfId="8779" xr:uid="{86399755-A168-48FE-BC49-CD25D430E678}"/>
    <cellStyle name="Comma 3 7 3 6 5 2" xfId="27942" xr:uid="{2A50C4AC-1517-4FDA-8654-5845DAE2FC11}"/>
    <cellStyle name="Comma 3 7 3 6 6" xfId="21608" xr:uid="{8B321E83-1C93-4EC4-979A-D7C3D374050A}"/>
    <cellStyle name="Comma 3 7 3 7" xfId="3092" xr:uid="{20308951-6280-4960-B82E-860ADE8680D2}"/>
    <cellStyle name="Comma 3 7 3 7 2" xfId="15772" xr:uid="{601A20D8-4E93-4AED-A805-9141FE1D7E74}"/>
    <cellStyle name="Comma 3 7 3 7 2 2" xfId="34933" xr:uid="{4F16D986-B3E9-4A65-9C97-E56ED4A2F15A}"/>
    <cellStyle name="Comma 3 7 3 7 3" xfId="9436" xr:uid="{D2AD6FB4-1477-4801-94C5-9D56BF1B981D}"/>
    <cellStyle name="Comma 3 7 3 7 3 2" xfId="28599" xr:uid="{086D1E44-F607-4DCC-BA54-A0BF285CCEF3}"/>
    <cellStyle name="Comma 3 7 3 7 4" xfId="22265" xr:uid="{FF89A651-E4A4-4A4E-867C-C5FDDD5DD9EA}"/>
    <cellStyle name="Comma 3 7 3 8" xfId="5190" xr:uid="{1D0DD33A-C871-40BD-8C10-251E8784A90D}"/>
    <cellStyle name="Comma 3 7 3 8 2" xfId="17868" xr:uid="{2B27A2E3-C51C-41F8-BDF7-FDB382D96DB9}"/>
    <cellStyle name="Comma 3 7 3 8 2 2" xfId="37029" xr:uid="{550EBC8D-AA62-4C23-8020-FFF56F34F7DA}"/>
    <cellStyle name="Comma 3 7 3 8 3" xfId="11532" xr:uid="{9478B795-4BC5-4D5F-BD76-EB42161D09ED}"/>
    <cellStyle name="Comma 3 7 3 8 3 2" xfId="30695" xr:uid="{7501D2CD-C48F-4A4B-B427-8F605924B811}"/>
    <cellStyle name="Comma 3 7 3 8 4" xfId="24361" xr:uid="{5D3A348E-490D-4F82-B55A-39F4066E4B91}"/>
    <cellStyle name="Comma 3 7 3 9" xfId="13711" xr:uid="{100FA9F2-5474-4EB2-803C-9B4BE5AD7B35}"/>
    <cellStyle name="Comma 3 7 3 9 2" xfId="32872" xr:uid="{68EE4393-B9C9-4C52-8831-B7C3123A8770}"/>
    <cellStyle name="Comma 3 7 4" xfId="756" xr:uid="{D2DE59FA-B086-441D-898C-259DFD25742E}"/>
    <cellStyle name="Comma 3 7 4 2" xfId="3204" xr:uid="{DB710765-96F3-4C5F-BE60-5805D235F93F}"/>
    <cellStyle name="Comma 3 7 4 2 2" xfId="15884" xr:uid="{A15CFA10-CAA1-47B1-A539-D52A08997F37}"/>
    <cellStyle name="Comma 3 7 4 2 2 2" xfId="35045" xr:uid="{72250292-65DF-4ABA-9E0E-C5DF7699A327}"/>
    <cellStyle name="Comma 3 7 4 2 3" xfId="9548" xr:uid="{80F8B0FB-2100-4914-9053-80C8E61C74E2}"/>
    <cellStyle name="Comma 3 7 4 2 3 2" xfId="28711" xr:uid="{868095B8-57A0-4956-A0E1-C825AE87C8F4}"/>
    <cellStyle name="Comma 3 7 4 2 4" xfId="22377" xr:uid="{B7A27E29-E866-422B-A740-B18A5D2603C7}"/>
    <cellStyle name="Comma 3 7 4 3" xfId="5304" xr:uid="{2A6FE24E-E4E7-46AF-A3C8-3D41D026F530}"/>
    <cellStyle name="Comma 3 7 4 3 2" xfId="17982" xr:uid="{C223AD17-7531-4485-81AA-3F1D08C0CA8E}"/>
    <cellStyle name="Comma 3 7 4 3 2 2" xfId="37143" xr:uid="{A565F02B-A6F2-456B-B5EA-CF1E60E4A1DE}"/>
    <cellStyle name="Comma 3 7 4 3 3" xfId="11646" xr:uid="{24900865-2396-49C6-8142-8EBBD43CA544}"/>
    <cellStyle name="Comma 3 7 4 3 3 2" xfId="30809" xr:uid="{22706988-B08D-45AD-8349-77F20CF384AB}"/>
    <cellStyle name="Comma 3 7 4 3 4" xfId="24475" xr:uid="{3A1E8568-54CB-41F6-A2DA-63D27045B7C5}"/>
    <cellStyle name="Comma 3 7 4 4" xfId="13823" xr:uid="{264D2E7C-196A-46D9-9B15-03BF06338D87}"/>
    <cellStyle name="Comma 3 7 4 4 2" xfId="32984" xr:uid="{E3894DE2-52AC-4346-ABAB-D53E0833AC29}"/>
    <cellStyle name="Comma 3 7 4 5" xfId="7487" xr:uid="{A3F7F7DD-7A4F-407A-AA20-CF676EBB078F}"/>
    <cellStyle name="Comma 3 7 4 5 2" xfId="26650" xr:uid="{769F61FB-1788-4ACF-AB4C-294A6816F78F}"/>
    <cellStyle name="Comma 3 7 4 6" xfId="20316" xr:uid="{DE170993-0778-4EBF-9A5C-74CB9889EC41}"/>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2 2" xfId="35540" xr:uid="{5ADB6CCE-DFE6-460E-8A1A-CF7343078432}"/>
    <cellStyle name="Comma 3 7 6 2 3" xfId="10043" xr:uid="{125327D3-E134-420E-B0D7-500B78A47883}"/>
    <cellStyle name="Comma 3 7 6 2 3 2" xfId="29206" xr:uid="{955CBB85-F4FE-47E8-8B5D-0B1BEF022F9C}"/>
    <cellStyle name="Comma 3 7 6 2 4" xfId="22872" xr:uid="{675805B0-90D0-40B4-BA5B-34C144E87333}"/>
    <cellStyle name="Comma 3 7 6 3" xfId="5822" xr:uid="{95E33B64-8B98-46B7-BAD5-681DB7ABE7B5}"/>
    <cellStyle name="Comma 3 7 6 3 2" xfId="18500" xr:uid="{4DA3329D-241B-47E4-8A73-1ECC757F1C40}"/>
    <cellStyle name="Comma 3 7 6 3 2 2" xfId="37661" xr:uid="{7AEDF5D6-5943-4AE4-ABC4-F000719D591E}"/>
    <cellStyle name="Comma 3 7 6 3 3" xfId="12164" xr:uid="{A6947D11-8E69-4A86-ACE0-2F1A6031081B}"/>
    <cellStyle name="Comma 3 7 6 3 3 2" xfId="31327" xr:uid="{D74660C4-ABDE-4F1D-AA8B-DDD0D12CE2A5}"/>
    <cellStyle name="Comma 3 7 6 3 4" xfId="24993" xr:uid="{D1742012-6BC8-490E-9ACB-CF7A54875D3B}"/>
    <cellStyle name="Comma 3 7 6 4" xfId="14318" xr:uid="{633CFB21-5163-42A5-A7CE-BCCFE8B286D7}"/>
    <cellStyle name="Comma 3 7 6 4 2" xfId="33479" xr:uid="{8FD03D8D-C1D8-4509-B31E-1B68ECD61FF2}"/>
    <cellStyle name="Comma 3 7 6 5" xfId="7982" xr:uid="{291D667A-D133-4F09-9317-54FF35427C41}"/>
    <cellStyle name="Comma 3 7 6 5 2" xfId="27145" xr:uid="{D94801D0-8231-4328-8708-3B0EF2A36D8D}"/>
    <cellStyle name="Comma 3 7 6 6" xfId="20811" xr:uid="{A0216047-3DBC-4D54-AABA-18A8CDCCEAD3}"/>
    <cellStyle name="Comma 3 7 7" xfId="1908" xr:uid="{A04B1A83-EAA2-4113-B77D-698C66EA1C69}"/>
    <cellStyle name="Comma 3 7 7 2" xfId="4007" xr:uid="{B26277C0-5019-4438-9148-534056DEDD14}"/>
    <cellStyle name="Comma 3 7 7 2 2" xfId="16687" xr:uid="{29A1F3E6-18E5-43B5-B1E9-EB06491D74CB}"/>
    <cellStyle name="Comma 3 7 7 2 2 2" xfId="35848" xr:uid="{CE5A7932-8FDE-4BD3-8EB9-4FD2BF90664E}"/>
    <cellStyle name="Comma 3 7 7 2 3" xfId="10351" xr:uid="{2EA4F50B-28E3-458E-88F6-D7F2B8D44A22}"/>
    <cellStyle name="Comma 3 7 7 2 3 2" xfId="29514" xr:uid="{036FA6EF-FB00-4521-8832-107A85DBF5ED}"/>
    <cellStyle name="Comma 3 7 7 2 4" xfId="23180" xr:uid="{93AC69C6-52F1-4105-8389-9845686DB353}"/>
    <cellStyle name="Comma 3 7 7 3" xfId="6171" xr:uid="{3D5580A8-FF32-4C09-8C3A-7FFF90E38392}"/>
    <cellStyle name="Comma 3 7 7 3 2" xfId="18849" xr:uid="{7D99AEF2-899D-49A9-8DA6-2BA4C9A5DECD}"/>
    <cellStyle name="Comma 3 7 7 3 2 2" xfId="38010" xr:uid="{F2D6891E-89D2-489B-8C2E-DCC09F913923}"/>
    <cellStyle name="Comma 3 7 7 3 3" xfId="12513" xr:uid="{C81F2355-74C5-462A-80CB-1FA2E5D8E6EB}"/>
    <cellStyle name="Comma 3 7 7 3 3 2" xfId="31676" xr:uid="{B9EDB36D-972C-4FA5-ADF3-57D35686B45F}"/>
    <cellStyle name="Comma 3 7 7 3 4" xfId="25342" xr:uid="{5564B3E3-9238-4810-B250-D3B322893693}"/>
    <cellStyle name="Comma 3 7 7 4" xfId="14626" xr:uid="{3485AD2D-0844-4126-BC00-381BB6F84A22}"/>
    <cellStyle name="Comma 3 7 7 4 2" xfId="33787" xr:uid="{EDB44A63-D397-46A4-BB4E-23FE002D4DB9}"/>
    <cellStyle name="Comma 3 7 7 5" xfId="8290" xr:uid="{7D28034E-A8EF-42F2-BC04-799933BF6038}"/>
    <cellStyle name="Comma 3 7 7 5 2" xfId="27453" xr:uid="{AE39D372-1E62-4389-B44D-1418C6440471}"/>
    <cellStyle name="Comma 3 7 7 6" xfId="21119" xr:uid="{5E0C0325-45D1-4AF9-B1AE-27208ABBEE6F}"/>
    <cellStyle name="Comma 3 7 8" xfId="2218" xr:uid="{A500A500-8A8B-4234-AB6E-C7C2507B1BBB}"/>
    <cellStyle name="Comma 3 7 8 2" xfId="4315" xr:uid="{FA175850-4F78-4695-81D3-1E5002224120}"/>
    <cellStyle name="Comma 3 7 8 2 2" xfId="16995" xr:uid="{623320BF-31A7-4403-ADED-0BF1BE2C9CBF}"/>
    <cellStyle name="Comma 3 7 8 2 2 2" xfId="36156" xr:uid="{ECC53C7D-9F42-4AD4-BB35-DEEA1A9F30C5}"/>
    <cellStyle name="Comma 3 7 8 2 3" xfId="10659" xr:uid="{549F5070-FEBA-4DC6-A6A3-084542A8CFB8}"/>
    <cellStyle name="Comma 3 7 8 2 3 2" xfId="29822" xr:uid="{14F16067-FDDF-4AEF-8C99-6B33E99D1AC4}"/>
    <cellStyle name="Comma 3 7 8 2 4" xfId="23488" xr:uid="{E79EACA5-6066-4DA5-8E80-F3275E5987CE}"/>
    <cellStyle name="Comma 3 7 8 3" xfId="6479" xr:uid="{55E16902-7326-4A6F-8A75-5454DC283077}"/>
    <cellStyle name="Comma 3 7 8 3 2" xfId="19157" xr:uid="{96674B88-3EC1-4EBF-B0F3-82A03CE6F6D7}"/>
    <cellStyle name="Comma 3 7 8 3 2 2" xfId="38318" xr:uid="{F40611B3-5B25-4E60-87EA-A99B13FD7AC5}"/>
    <cellStyle name="Comma 3 7 8 3 3" xfId="12821" xr:uid="{7CAA0D46-337B-4F9F-9E92-FE1535AF98C6}"/>
    <cellStyle name="Comma 3 7 8 3 3 2" xfId="31984" xr:uid="{BFB05DB2-FA43-44A1-AE18-733C9DCBD8F0}"/>
    <cellStyle name="Comma 3 7 8 3 4" xfId="25650" xr:uid="{3111864D-ABFC-4DC5-9977-47445DEF4DFF}"/>
    <cellStyle name="Comma 3 7 8 4" xfId="14934" xr:uid="{7DD34121-A84A-43A2-9090-8CA6F2A30200}"/>
    <cellStyle name="Comma 3 7 8 4 2" xfId="34095" xr:uid="{272AB94A-D85C-4831-8235-E8C871DBED47}"/>
    <cellStyle name="Comma 3 7 8 5" xfId="8598" xr:uid="{76F46ACD-5A99-49A1-AD7A-E25871A4BB76}"/>
    <cellStyle name="Comma 3 7 8 5 2" xfId="27761" xr:uid="{F35AEC04-7677-4829-87F7-9AD26253F9A3}"/>
    <cellStyle name="Comma 3 7 8 6" xfId="21427" xr:uid="{1D3530A5-0D21-40D7-A9E6-3B627773C164}"/>
    <cellStyle name="Comma 3 7 9" xfId="3024" xr:uid="{ED4A29AD-E25A-4CDE-B08D-DA34C84E0F89}"/>
    <cellStyle name="Comma 3 7 9 2" xfId="15704" xr:uid="{745A4504-8396-4B0B-88C6-2A07072DB968}"/>
    <cellStyle name="Comma 3 7 9 2 2" xfId="34865" xr:uid="{432284C8-CC4A-49DC-9347-C41E4DD19132}"/>
    <cellStyle name="Comma 3 7 9 3" xfId="9368" xr:uid="{979429A8-62B9-45B4-824F-0D00C01E6B45}"/>
    <cellStyle name="Comma 3 7 9 3 2" xfId="28531" xr:uid="{EC7D20AE-72EC-40B5-A329-A83FE6E6F89D}"/>
    <cellStyle name="Comma 3 7 9 4" xfId="22197" xr:uid="{18733342-6A22-469E-A4C6-FC8B60E76324}"/>
    <cellStyle name="Comma 3 8" xfId="613" xr:uid="{9B21AD9D-C870-4D77-9661-7359F7F08CC7}"/>
    <cellStyle name="Comma 3 8 10" xfId="7368" xr:uid="{B0B075ED-9B49-4363-9841-0A67E6069860}"/>
    <cellStyle name="Comma 3 8 10 2" xfId="26531" xr:uid="{8257567A-568E-471B-A2C2-E8639E212199}"/>
    <cellStyle name="Comma 3 8 11" xfId="20197" xr:uid="{E4BD2623-89E8-47B4-B9D5-A85E52A8F130}"/>
    <cellStyle name="Comma 3 8 2" xfId="938" xr:uid="{7C47F47E-D56A-4E1D-A308-9F527F294A44}"/>
    <cellStyle name="Comma 3 8 2 2" xfId="3378" xr:uid="{9F5DA36D-9EF8-4292-BC49-212D4C6E2F3C}"/>
    <cellStyle name="Comma 3 8 2 2 2" xfId="16058" xr:uid="{37DA9C75-ABED-4DC6-A588-D4DBFA14E574}"/>
    <cellStyle name="Comma 3 8 2 2 2 2" xfId="35219" xr:uid="{1F009908-725D-4305-A7C5-43F15A5455FE}"/>
    <cellStyle name="Comma 3 8 2 2 3" xfId="9722" xr:uid="{36511091-4550-41F9-8900-2CB7533B6376}"/>
    <cellStyle name="Comma 3 8 2 2 3 2" xfId="28885" xr:uid="{EA629344-F3E5-4DEE-8440-FA6F1A835048}"/>
    <cellStyle name="Comma 3 8 2 2 4" xfId="22551" xr:uid="{1066D4AF-537C-4782-AA86-5109FCD78844}"/>
    <cellStyle name="Comma 3 8 2 3" xfId="5481" xr:uid="{17A61C6A-5B57-4BAC-894E-455739877FCB}"/>
    <cellStyle name="Comma 3 8 2 3 2" xfId="18159" xr:uid="{9E5398C8-0A18-47B0-AEA4-1C0CABF01D90}"/>
    <cellStyle name="Comma 3 8 2 3 2 2" xfId="37320" xr:uid="{4A38F426-1F8F-4C94-ADD6-6C4BF21BFF4C}"/>
    <cellStyle name="Comma 3 8 2 3 3" xfId="11823" xr:uid="{45B76F42-0EE0-4636-845F-FE15CBEAC90F}"/>
    <cellStyle name="Comma 3 8 2 3 3 2" xfId="30986" xr:uid="{5BFE06DC-54A2-41CC-B9E1-4170D388A55E}"/>
    <cellStyle name="Comma 3 8 2 3 4" xfId="24652" xr:uid="{DBF29D3D-B678-4AFC-985D-9B592E5A0895}"/>
    <cellStyle name="Comma 3 8 2 4" xfId="13997" xr:uid="{B72B5BE6-5FBD-480A-9F13-F64DF36CD212}"/>
    <cellStyle name="Comma 3 8 2 4 2" xfId="33158" xr:uid="{683B9648-58B5-4521-8FB0-ABE05F6A731A}"/>
    <cellStyle name="Comma 3 8 2 5" xfId="7661" xr:uid="{CA4CB7DA-1565-4FB3-BCF1-55D43C5B42CB}"/>
    <cellStyle name="Comma 3 8 2 5 2" xfId="26824" xr:uid="{7DF38EAE-1CE9-4B2A-BEBA-CE5F0E41360D}"/>
    <cellStyle name="Comma 3 8 2 6" xfId="20490" xr:uid="{09D259B4-6A40-454A-9C0D-D56079D334C1}"/>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2 2" xfId="35714" xr:uid="{41F7CC50-AF1C-4DBF-ABA1-6D2901D54D84}"/>
    <cellStyle name="Comma 3 8 4 2 3" xfId="10217" xr:uid="{8E9958A5-1797-4073-8AEB-DD037B456DEB}"/>
    <cellStyle name="Comma 3 8 4 2 3 2" xfId="29380" xr:uid="{9A754FD5-673A-449D-A18C-F3EDC3ED1CBD}"/>
    <cellStyle name="Comma 3 8 4 2 4" xfId="23046" xr:uid="{5ADEA8A4-8B5C-4D90-AD38-4C122701A33C}"/>
    <cellStyle name="Comma 3 8 4 3" xfId="5996" xr:uid="{BBF699FE-D212-4DAF-8DBA-517FA030F235}"/>
    <cellStyle name="Comma 3 8 4 3 2" xfId="18674" xr:uid="{C5D799C8-7120-4D10-AE55-71F5A1E81560}"/>
    <cellStyle name="Comma 3 8 4 3 2 2" xfId="37835" xr:uid="{4F3BDA48-96A0-4B85-AE10-04B99A7205ED}"/>
    <cellStyle name="Comma 3 8 4 3 3" xfId="12338" xr:uid="{BBDB5B24-3B0E-41BD-9E41-5F5D8F05AC68}"/>
    <cellStyle name="Comma 3 8 4 3 3 2" xfId="31501" xr:uid="{08261162-6BF5-49F3-8BD0-A609403B8DC7}"/>
    <cellStyle name="Comma 3 8 4 3 4" xfId="25167" xr:uid="{DA069DF4-7169-4FE1-8653-A0E9783875AC}"/>
    <cellStyle name="Comma 3 8 4 4" xfId="14492" xr:uid="{CC138A78-A5D8-4A9A-880F-4DD0C9319ACA}"/>
    <cellStyle name="Comma 3 8 4 4 2" xfId="33653" xr:uid="{5585EA6D-891D-4972-999B-1C9891823014}"/>
    <cellStyle name="Comma 3 8 4 5" xfId="8156" xr:uid="{CEA06471-A03E-4994-B5E4-940F34414872}"/>
    <cellStyle name="Comma 3 8 4 5 2" xfId="27319" xr:uid="{296E17CF-A510-473D-BCB8-B3274CEC35B9}"/>
    <cellStyle name="Comma 3 8 4 6" xfId="20985" xr:uid="{F4A09EFD-644E-4CD5-85A7-A36760F94F97}"/>
    <cellStyle name="Comma 3 8 5" xfId="2082" xr:uid="{C561FAA7-A7A9-4F1C-A467-AB6230E0B23F}"/>
    <cellStyle name="Comma 3 8 5 2" xfId="4181" xr:uid="{C097C4E3-4FE9-4608-96FD-F9AB577766F4}"/>
    <cellStyle name="Comma 3 8 5 2 2" xfId="16861" xr:uid="{322F05A1-0ACB-4344-8342-637DD63CF25F}"/>
    <cellStyle name="Comma 3 8 5 2 2 2" xfId="36022" xr:uid="{0ADD16C7-8DA7-4CDC-B289-753BE17E4914}"/>
    <cellStyle name="Comma 3 8 5 2 3" xfId="10525" xr:uid="{5E482693-01AB-4EA0-B770-9DB8B504A0CA}"/>
    <cellStyle name="Comma 3 8 5 2 3 2" xfId="29688" xr:uid="{7AD80F67-13BC-4498-BB62-2B508498DE09}"/>
    <cellStyle name="Comma 3 8 5 2 4" xfId="23354" xr:uid="{4C7DE475-0A3A-406C-9405-6062A819F819}"/>
    <cellStyle name="Comma 3 8 5 3" xfId="6345" xr:uid="{C7BE59A9-E0E7-4527-8E22-733D833708A8}"/>
    <cellStyle name="Comma 3 8 5 3 2" xfId="19023" xr:uid="{AB90D9DF-ECEA-4B06-873B-09655C30C33B}"/>
    <cellStyle name="Comma 3 8 5 3 2 2" xfId="38184" xr:uid="{92C2827E-7243-4B13-99AA-3662B9DC2784}"/>
    <cellStyle name="Comma 3 8 5 3 3" xfId="12687" xr:uid="{E674D359-55BC-410F-B018-55770E869EB0}"/>
    <cellStyle name="Comma 3 8 5 3 3 2" xfId="31850" xr:uid="{4D1FE5A9-823F-48F9-BB9D-9A20554BC7DD}"/>
    <cellStyle name="Comma 3 8 5 3 4" xfId="25516" xr:uid="{F8F1FD1E-4F34-4262-B503-699CA3A05E93}"/>
    <cellStyle name="Comma 3 8 5 4" xfId="14800" xr:uid="{585B44E4-B97A-41C9-917F-932C6DF8B226}"/>
    <cellStyle name="Comma 3 8 5 4 2" xfId="33961" xr:uid="{B95BACD2-A1D7-4EA0-B7BB-3F80BC961AAB}"/>
    <cellStyle name="Comma 3 8 5 5" xfId="8464" xr:uid="{0FB4F081-94AC-4070-B286-2C0972943918}"/>
    <cellStyle name="Comma 3 8 5 5 2" xfId="27627" xr:uid="{12536C15-A123-424A-8A62-5932D509EC89}"/>
    <cellStyle name="Comma 3 8 5 6" xfId="21293" xr:uid="{11D20067-A0F7-4E42-9B46-1E1D34D97F55}"/>
    <cellStyle name="Comma 3 8 6" xfId="2392" xr:uid="{055AF232-9CEC-4A17-8F77-3977657EA021}"/>
    <cellStyle name="Comma 3 8 6 2" xfId="4489" xr:uid="{B2BA5AF5-4F43-45FA-9DD9-4073FC1346F4}"/>
    <cellStyle name="Comma 3 8 6 2 2" xfId="17169" xr:uid="{A1A3169B-CA32-444A-8318-5B54B37F114A}"/>
    <cellStyle name="Comma 3 8 6 2 2 2" xfId="36330" xr:uid="{69BD62D6-4026-475F-BA39-8B0975C74030}"/>
    <cellStyle name="Comma 3 8 6 2 3" xfId="10833" xr:uid="{49139EE3-B7B8-4C2A-9365-967B3C4C57B5}"/>
    <cellStyle name="Comma 3 8 6 2 3 2" xfId="29996" xr:uid="{992967E1-D11A-48C5-A9E2-5631AB62B02D}"/>
    <cellStyle name="Comma 3 8 6 2 4" xfId="23662" xr:uid="{C6AB2E17-C6AF-4A49-BC0B-E521B30329BE}"/>
    <cellStyle name="Comma 3 8 6 3" xfId="6653" xr:uid="{342130D3-358E-4E39-822C-9B21498F0B82}"/>
    <cellStyle name="Comma 3 8 6 3 2" xfId="19331" xr:uid="{190A7204-6527-434F-A4E9-2B0C537D2816}"/>
    <cellStyle name="Comma 3 8 6 3 2 2" xfId="38492" xr:uid="{071ADD5F-FDB8-4443-B947-E2FDEFE9BDEC}"/>
    <cellStyle name="Comma 3 8 6 3 3" xfId="12995" xr:uid="{A039CD3A-0BF5-46FD-8FCF-8E8065274C61}"/>
    <cellStyle name="Comma 3 8 6 3 3 2" xfId="32158" xr:uid="{523A8D51-79ED-4E96-9A3B-CA3827722DD6}"/>
    <cellStyle name="Comma 3 8 6 3 4" xfId="25824" xr:uid="{D489D579-A012-46F9-BCB7-7A9425B31895}"/>
    <cellStyle name="Comma 3 8 6 4" xfId="15108" xr:uid="{D2CB0F36-2674-43E3-A8DE-604B002C1DC3}"/>
    <cellStyle name="Comma 3 8 6 4 2" xfId="34269" xr:uid="{BDDA06D4-6286-4259-BD7C-C93C0B803EC4}"/>
    <cellStyle name="Comma 3 8 6 5" xfId="8772" xr:uid="{F7509809-233E-4003-9458-19FA3EA1A4C1}"/>
    <cellStyle name="Comma 3 8 6 5 2" xfId="27935" xr:uid="{7634D2F3-1E24-4EDF-A0C9-A2240E117396}"/>
    <cellStyle name="Comma 3 8 6 6" xfId="21601" xr:uid="{5E5EDB55-8A7B-479A-B827-12E0BA4DD4F8}"/>
    <cellStyle name="Comma 3 8 7" xfId="3085" xr:uid="{7694B0FC-BCB6-4AA6-A815-B5884A860BD3}"/>
    <cellStyle name="Comma 3 8 7 2" xfId="15765" xr:uid="{EC21AF68-BA7B-418D-8C4E-FE5C7A1D831B}"/>
    <cellStyle name="Comma 3 8 7 2 2" xfId="34926" xr:uid="{EE66285E-6C17-4C0B-8E3F-E5E6DA319EE5}"/>
    <cellStyle name="Comma 3 8 7 3" xfId="9429" xr:uid="{B14D8666-747B-43D7-8D9B-288EEF3F4531}"/>
    <cellStyle name="Comma 3 8 7 3 2" xfId="28592" xr:uid="{F70233F5-813D-48D7-BF5A-BAF71C110F2E}"/>
    <cellStyle name="Comma 3 8 7 4" xfId="22258" xr:uid="{0EE6A538-ECB9-4F64-9328-D075962078F5}"/>
    <cellStyle name="Comma 3 8 8" xfId="5182" xr:uid="{88C08909-26B6-463C-BA63-5C300049092C}"/>
    <cellStyle name="Comma 3 8 8 2" xfId="17860" xr:uid="{F213135E-FB7D-4251-8588-7C6961AF08D0}"/>
    <cellStyle name="Comma 3 8 8 2 2" xfId="37021" xr:uid="{65EE68B7-7771-41BF-B3EE-57A74FA33B8E}"/>
    <cellStyle name="Comma 3 8 8 3" xfId="11524" xr:uid="{B60A0E0B-A543-493E-9886-95F4263A734D}"/>
    <cellStyle name="Comma 3 8 8 3 2" xfId="30687" xr:uid="{512D29DA-556D-4585-8484-79C571AD31F4}"/>
    <cellStyle name="Comma 3 8 8 4" xfId="24353" xr:uid="{3C6F8A52-710B-46EF-A8B9-985128E602CA}"/>
    <cellStyle name="Comma 3 8 9" xfId="13704" xr:uid="{93D56BE3-DA2F-46DB-97D7-003D48DA3D0D}"/>
    <cellStyle name="Comma 3 8 9 2" xfId="32865" xr:uid="{11BD3127-C01B-4ECB-B3D9-CF740B5897CC}"/>
    <cellStyle name="Comma 3 9" xfId="1066" xr:uid="{D8984DE2-9E9E-44E9-8561-275209C84713}"/>
    <cellStyle name="Comma 3 9 2" xfId="3496" xr:uid="{DC7A9162-D6F9-430B-86BE-B1293C2EE412}"/>
    <cellStyle name="Comma 3 9 2 2" xfId="16176" xr:uid="{82B83DC9-7585-4160-BCF5-BC5DA5FA6C2A}"/>
    <cellStyle name="Comma 3 9 2 2 2" xfId="35337" xr:uid="{9006EBEE-55F1-4E62-82B5-4C1B3B856D4C}"/>
    <cellStyle name="Comma 3 9 2 3" xfId="9840" xr:uid="{21EE79E1-E6E4-41F1-9B1E-AD5694AE4404}"/>
    <cellStyle name="Comma 3 9 2 3 2" xfId="29003" xr:uid="{FF6D38BE-8B86-4551-862F-CB0DA256B2C6}"/>
    <cellStyle name="Comma 3 9 2 4" xfId="22669" xr:uid="{0B45310F-DEFD-4B04-A482-6EE3266059C5}"/>
    <cellStyle name="Comma 3 9 3" xfId="5599" xr:uid="{D4B8D814-D19E-42C7-81F2-B86BED9C6383}"/>
    <cellStyle name="Comma 3 9 3 2" xfId="18277" xr:uid="{C328E2F0-6BF5-4F0B-A786-D68E047E875F}"/>
    <cellStyle name="Comma 3 9 3 2 2" xfId="37438" xr:uid="{D2CB5712-92C8-45FE-8597-BB7FD08987E3}"/>
    <cellStyle name="Comma 3 9 3 3" xfId="11941" xr:uid="{E2584D6E-BDDF-42CA-85F3-B5E2847B4E41}"/>
    <cellStyle name="Comma 3 9 3 3 2" xfId="31104" xr:uid="{B0D01493-07C6-4C87-95DC-E40FD991D0BE}"/>
    <cellStyle name="Comma 3 9 3 4" xfId="24770" xr:uid="{09A06683-C5E5-4C11-8175-ABBAABDD3038}"/>
    <cellStyle name="Comma 3 9 4" xfId="14115" xr:uid="{48852C77-5D41-4BAB-BF37-EB30963C2237}"/>
    <cellStyle name="Comma 3 9 4 2" xfId="33276" xr:uid="{D1713566-9A0B-4588-95B6-626875FFF778}"/>
    <cellStyle name="Comma 3 9 5" xfId="7779" xr:uid="{9CB7BE0B-0FF3-4EFF-82FA-3B58EC3BE94E}"/>
    <cellStyle name="Comma 3 9 5 2" xfId="26942" xr:uid="{FC8C9D27-DEA7-419C-B952-F39A74D880E8}"/>
    <cellStyle name="Comma 3 9 6" xfId="20608" xr:uid="{F533ADAB-CC13-47A0-90EF-3ADACC89052F}"/>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2 2" xfId="35536" xr:uid="{8491A293-C346-4165-A32A-DD3C67B2B4DF}"/>
    <cellStyle name="Comma 4 10 2 3" xfId="10039" xr:uid="{77EEBA91-C268-491F-A903-148E9CBD0720}"/>
    <cellStyle name="Comma 4 10 2 3 2" xfId="29202" xr:uid="{E918B050-9E4B-40F4-A4D9-3C9C061E1C98}"/>
    <cellStyle name="Comma 4 10 2 4" xfId="22868" xr:uid="{E6117212-AA07-49D0-93D3-5D8BA0F07657}"/>
    <cellStyle name="Comma 4 10 3" xfId="5817" xr:uid="{832C3EE2-77FA-4C44-8417-3520ADD6AFF4}"/>
    <cellStyle name="Comma 4 10 3 2" xfId="18495" xr:uid="{BDDAC986-B1AB-46EB-B5AB-FEACB295D299}"/>
    <cellStyle name="Comma 4 10 3 2 2" xfId="37656" xr:uid="{B0E05796-81A4-42A7-B48D-468DEB87656C}"/>
    <cellStyle name="Comma 4 10 3 3" xfId="12159" xr:uid="{605AEBC0-630D-45E6-B3F5-1EA6644385AB}"/>
    <cellStyle name="Comma 4 10 3 3 2" xfId="31322" xr:uid="{636082CE-8E48-4559-A927-08F5017FF6DC}"/>
    <cellStyle name="Comma 4 10 3 4" xfId="24988" xr:uid="{CE01503F-9A57-499B-9147-F8AD086D30E1}"/>
    <cellStyle name="Comma 4 10 4" xfId="14314" xr:uid="{A4CCEC4F-809D-4BB7-8555-F9134719D2FD}"/>
    <cellStyle name="Comma 4 10 4 2" xfId="33475" xr:uid="{CB424246-3BEF-4E9D-91CE-D18792A8D622}"/>
    <cellStyle name="Comma 4 10 5" xfId="7978" xr:uid="{BF0DD460-8DB8-4207-9DC3-56F7FD8551C0}"/>
    <cellStyle name="Comma 4 10 5 2" xfId="27141" xr:uid="{67CB037B-18DF-44E6-8FE9-A0733E8B6372}"/>
    <cellStyle name="Comma 4 10 6" xfId="20807" xr:uid="{6337D090-190F-4930-86B3-94C317A5BFBA}"/>
    <cellStyle name="Comma 4 11" xfId="1903" xr:uid="{0A883939-9016-485A-9928-844717C6F67D}"/>
    <cellStyle name="Comma 4 11 2" xfId="4003" xr:uid="{A6B50FDA-B5A6-4DD4-9A9F-D4CD3F120764}"/>
    <cellStyle name="Comma 4 11 2 2" xfId="16683" xr:uid="{D212CBA2-3296-43BE-97D9-71C86A1AD862}"/>
    <cellStyle name="Comma 4 11 2 2 2" xfId="35844" xr:uid="{677B2C26-BCE4-484A-BD89-522A88D2CB98}"/>
    <cellStyle name="Comma 4 11 2 3" xfId="10347" xr:uid="{BEB3F786-D65D-4C27-B399-01356A2192E3}"/>
    <cellStyle name="Comma 4 11 2 3 2" xfId="29510" xr:uid="{35D9A955-A163-4F60-A4D4-FC1645A733A8}"/>
    <cellStyle name="Comma 4 11 2 4" xfId="23176" xr:uid="{3F23A8DC-93F0-4B9D-B61F-564955CE41B9}"/>
    <cellStyle name="Comma 4 11 3" xfId="6167" xr:uid="{1974D661-60D8-40FA-B2DA-22F5BC67A228}"/>
    <cellStyle name="Comma 4 11 3 2" xfId="18845" xr:uid="{C0E1564B-7C38-4996-91E4-48A023E4CE70}"/>
    <cellStyle name="Comma 4 11 3 2 2" xfId="38006" xr:uid="{1DCAB72C-3F92-4CE8-B182-E26D7B0F1C23}"/>
    <cellStyle name="Comma 4 11 3 3" xfId="12509" xr:uid="{F346D23C-A1C4-4967-991D-87278015F203}"/>
    <cellStyle name="Comma 4 11 3 3 2" xfId="31672" xr:uid="{17EE3FE4-433D-42AC-9B0E-BDDC9A003569}"/>
    <cellStyle name="Comma 4 11 3 4" xfId="25338" xr:uid="{883B23C6-CF4D-4521-85C5-799301655624}"/>
    <cellStyle name="Comma 4 11 4" xfId="14622" xr:uid="{E727796C-1DBE-495F-A4C2-33338B904DEB}"/>
    <cellStyle name="Comma 4 11 4 2" xfId="33783" xr:uid="{7C045CF7-FD48-4FA4-A87F-B47FF9A43CA3}"/>
    <cellStyle name="Comma 4 11 5" xfId="8286" xr:uid="{931579A4-159E-4BD3-AE87-FD40C675E38F}"/>
    <cellStyle name="Comma 4 11 5 2" xfId="27449" xr:uid="{95A8BBFA-0942-4DCB-ADF1-680AA981FE9D}"/>
    <cellStyle name="Comma 4 11 6" xfId="21115" xr:uid="{24A0AF1D-77FD-45C5-A3EE-2123DFA46187}"/>
    <cellStyle name="Comma 4 12" xfId="2213" xr:uid="{5596CD73-5ABC-42EB-98CA-99C4F4772C50}"/>
    <cellStyle name="Comma 4 12 2" xfId="4311" xr:uid="{B832C186-AC1B-4528-A7D6-AFAAE76E8A4F}"/>
    <cellStyle name="Comma 4 12 2 2" xfId="16991" xr:uid="{6CBF562B-C4D5-4BF5-BF56-C49233BC9412}"/>
    <cellStyle name="Comma 4 12 2 2 2" xfId="36152" xr:uid="{F81DC560-CD75-419D-BB56-FB11FEDFEB5F}"/>
    <cellStyle name="Comma 4 12 2 3" xfId="10655" xr:uid="{B3C7BF9A-F622-42D9-9D13-19873F684AFD}"/>
    <cellStyle name="Comma 4 12 2 3 2" xfId="29818" xr:uid="{00EA96AD-C448-4A2F-A6C3-E1B4969815A6}"/>
    <cellStyle name="Comma 4 12 2 4" xfId="23484" xr:uid="{C2552037-3BBC-41DA-B8AA-11DE66464297}"/>
    <cellStyle name="Comma 4 12 3" xfId="6475" xr:uid="{AC67D506-AC8F-4B31-B640-5E2819ED0F70}"/>
    <cellStyle name="Comma 4 12 3 2" xfId="19153" xr:uid="{BDFD4042-32D5-4DB4-BF8F-16A2B1854FFE}"/>
    <cellStyle name="Comma 4 12 3 2 2" xfId="38314" xr:uid="{5E07F45F-3423-4595-885E-5DC419FE4C19}"/>
    <cellStyle name="Comma 4 12 3 3" xfId="12817" xr:uid="{575FCE9F-E44D-4D43-B4C2-D0F65A0B63A1}"/>
    <cellStyle name="Comma 4 12 3 3 2" xfId="31980" xr:uid="{FB62A76F-C4C0-48EC-8453-59EC413F16B7}"/>
    <cellStyle name="Comma 4 12 3 4" xfId="25646" xr:uid="{D69E4071-7D14-497D-8A6A-F7FF533FCF88}"/>
    <cellStyle name="Comma 4 12 4" xfId="14930" xr:uid="{D7F77BC3-0DA0-44FA-8D9D-3888AD51DA8C}"/>
    <cellStyle name="Comma 4 12 4 2" xfId="34091" xr:uid="{69AB79FA-AD24-4932-8B01-6B5DE16C11C1}"/>
    <cellStyle name="Comma 4 12 5" xfId="8594" xr:uid="{83120A6F-F30F-49E9-BF37-92A12E48F5D6}"/>
    <cellStyle name="Comma 4 12 5 2" xfId="27757" xr:uid="{B647D9E3-C788-4515-82D7-1794538EB64A}"/>
    <cellStyle name="Comma 4 12 6" xfId="21423" xr:uid="{CA1D31CA-F966-499C-BC21-5CBABA63703B}"/>
    <cellStyle name="Comma 4 13" xfId="2968" xr:uid="{1B7314EB-97B8-444E-8E29-67EA005FC79A}"/>
    <cellStyle name="Comma 4 13 2" xfId="15648" xr:uid="{D12119F2-8C2C-4C1D-882B-4146CCD7953F}"/>
    <cellStyle name="Comma 4 13 2 2" xfId="34809" xr:uid="{17DF021E-44CE-4D37-8979-A97B639C53F6}"/>
    <cellStyle name="Comma 4 13 3" xfId="9312" xr:uid="{E1B4C062-6809-4149-8CD2-A6E7BC60F67C}"/>
    <cellStyle name="Comma 4 13 3 2" xfId="28475" xr:uid="{2AFB570B-1EC7-43C7-BDAE-26E222F56CC6}"/>
    <cellStyle name="Comma 4 13 4" xfId="22141" xr:uid="{8319B632-024B-4CA1-9E50-6A120482C072}"/>
    <cellStyle name="Comma 4 14" xfId="5036" xr:uid="{D5B412B1-866A-4811-8AF0-A91EA5C4E900}"/>
    <cellStyle name="Comma 4 14 2" xfId="17716" xr:uid="{A54C485B-92C7-4624-8175-BB52AFBE71E0}"/>
    <cellStyle name="Comma 4 14 2 2" xfId="36877" xr:uid="{EE9CDFEE-24DE-4F35-8311-7F8FEEC7E2B7}"/>
    <cellStyle name="Comma 4 14 3" xfId="11380" xr:uid="{38EF7CFA-35AB-4805-98BA-89304AD8CA1A}"/>
    <cellStyle name="Comma 4 14 3 2" xfId="30543" xr:uid="{0B2D1F44-F5BB-48BE-A292-D7EFE09A316E}"/>
    <cellStyle name="Comma 4 14 4" xfId="24209" xr:uid="{B68B228C-00F9-437B-AF19-3DB8A753805E}"/>
    <cellStyle name="Comma 4 15" xfId="13587" xr:uid="{AAFF6167-D0C6-4510-8DEE-B2CD23879A79}"/>
    <cellStyle name="Comma 4 15 2" xfId="32749" xr:uid="{AE7FF725-AF9E-46ED-ADBE-9CB25969A437}"/>
    <cellStyle name="Comma 4 16" xfId="7252" xr:uid="{2F4E09CC-C346-42BA-8013-E5341CD98AD7}"/>
    <cellStyle name="Comma 4 16 2" xfId="26415" xr:uid="{D9CB458D-3AE8-4BCE-9E02-EA6339FB5E7C}"/>
    <cellStyle name="Comma 4 17" xfId="20079" xr:uid="{52A21FB9-8B18-4511-BE53-8598F2CC75F6}"/>
    <cellStyle name="Comma 4 2" xfId="248" xr:uid="{587BFA7A-973D-4FAC-8D1D-4234D5AF9ED9}"/>
    <cellStyle name="Comma 4 2 10" xfId="5043" xr:uid="{7A9D69EB-386C-444E-B6C8-8D50F5BC5F2C}"/>
    <cellStyle name="Comma 4 2 10 2" xfId="17723" xr:uid="{5D6FEA16-A7D8-4901-9147-47C50D651840}"/>
    <cellStyle name="Comma 4 2 10 2 2" xfId="36884" xr:uid="{C3160568-EBCE-46AF-B6AC-F6B879E5C034}"/>
    <cellStyle name="Comma 4 2 10 3" xfId="11387" xr:uid="{B16040DC-22D1-48B8-9AE0-425435C5C5A6}"/>
    <cellStyle name="Comma 4 2 10 3 2" xfId="30550" xr:uid="{D1EA935D-F107-4132-9C8C-1F2E3F3AB860}"/>
    <cellStyle name="Comma 4 2 10 4" xfId="24216" xr:uid="{041345D7-B147-40FF-9260-E57211F40585}"/>
    <cellStyle name="Comma 4 2 11" xfId="13593" xr:uid="{E53C3B8F-10F8-4550-A07F-E62129C9EDAB}"/>
    <cellStyle name="Comma 4 2 11 2" xfId="32754" xr:uid="{DB0E5B99-1F37-4EC9-98A1-6DFDD5399373}"/>
    <cellStyle name="Comma 4 2 12" xfId="7257" xr:uid="{BDFC6B03-18A5-4F0B-BEB1-4A9DC2C8B072}"/>
    <cellStyle name="Comma 4 2 12 2" xfId="26420" xr:uid="{140F3922-470D-4007-BC50-74D6E2453D3F}"/>
    <cellStyle name="Comma 4 2 13" xfId="20086" xr:uid="{932E13C9-D10C-48BC-9D22-F21F98A9B766}"/>
    <cellStyle name="Comma 4 2 2" xfId="532" xr:uid="{F21B3C72-E229-4CA5-90F2-7D6FFCBB396B}"/>
    <cellStyle name="Comma 4 2 2 10" xfId="13649" xr:uid="{22DC1F05-CB47-46C3-ACBD-95C069C66D7B}"/>
    <cellStyle name="Comma 4 2 2 10 2" xfId="32810" xr:uid="{104671B3-696D-4095-B9CF-4A72CCD00F2E}"/>
    <cellStyle name="Comma 4 2 2 11" xfId="7313" xr:uid="{4D410277-E06D-445E-B4E2-9F2CA3ABF9DB}"/>
    <cellStyle name="Comma 4 2 2 11 2" xfId="26476" xr:uid="{4503B5F3-9112-4E14-8161-76C2441F3FD7}"/>
    <cellStyle name="Comma 4 2 2 12" xfId="20142" xr:uid="{73BA4F1D-80CC-4EDF-AA20-D649D979BCCC}"/>
    <cellStyle name="Comma 4 2 2 2" xfId="694" xr:uid="{63E99BDF-D0AC-4CD8-BD70-DE2907BCE335}"/>
    <cellStyle name="Comma 4 2 2 2 10" xfId="7436" xr:uid="{6040B3AD-B22E-451A-B22D-D830048D6D04}"/>
    <cellStyle name="Comma 4 2 2 2 10 2" xfId="26599" xr:uid="{B0DE7277-2909-4503-99E8-9B8ABFB93BF8}"/>
    <cellStyle name="Comma 4 2 2 2 11" xfId="20265" xr:uid="{F89D6DB7-F040-4D68-88A6-2DA14869963F}"/>
    <cellStyle name="Comma 4 2 2 2 2" xfId="1006" xr:uid="{63840FA5-8319-4CB4-9779-FF866118B6CA}"/>
    <cellStyle name="Comma 4 2 2 2 2 2" xfId="3446" xr:uid="{E5F62EA2-E548-4F0D-A743-5442E2D8E344}"/>
    <cellStyle name="Comma 4 2 2 2 2 2 2" xfId="16126" xr:uid="{758244C1-4DDA-4E0C-AB77-FD61E3664B63}"/>
    <cellStyle name="Comma 4 2 2 2 2 2 2 2" xfId="35287" xr:uid="{985102A4-14F8-40E5-9A1D-C618E80FB7DE}"/>
    <cellStyle name="Comma 4 2 2 2 2 2 3" xfId="9790" xr:uid="{771AECAA-2D3D-40C0-A25C-C1359D134B1E}"/>
    <cellStyle name="Comma 4 2 2 2 2 2 3 2" xfId="28953" xr:uid="{E3A18C98-590E-4B57-8FBD-1AC467B59E98}"/>
    <cellStyle name="Comma 4 2 2 2 2 2 4" xfId="22619" xr:uid="{4389BAF1-28B7-4C04-A95B-985FBC5C7D54}"/>
    <cellStyle name="Comma 4 2 2 2 2 3" xfId="5549" xr:uid="{B43FAF23-694D-41CE-8504-10598FC92A9F}"/>
    <cellStyle name="Comma 4 2 2 2 2 3 2" xfId="18227" xr:uid="{F7402FB6-DDD2-4024-A701-40D7E1432661}"/>
    <cellStyle name="Comma 4 2 2 2 2 3 2 2" xfId="37388" xr:uid="{FCBB24CF-905F-4962-838D-0537B22B129D}"/>
    <cellStyle name="Comma 4 2 2 2 2 3 3" xfId="11891" xr:uid="{0361C2EB-6F88-462C-B19C-B645E320622D}"/>
    <cellStyle name="Comma 4 2 2 2 2 3 3 2" xfId="31054" xr:uid="{430746B7-3E04-4045-B722-6AA6C2ADF44E}"/>
    <cellStyle name="Comma 4 2 2 2 2 3 4" xfId="24720" xr:uid="{2DF16CE6-C74D-4678-BA7D-682CC24A42A9}"/>
    <cellStyle name="Comma 4 2 2 2 2 4" xfId="14065" xr:uid="{A4C3955D-DCA7-491A-88A6-B2E4C8D81B60}"/>
    <cellStyle name="Comma 4 2 2 2 2 4 2" xfId="33226" xr:uid="{96CD5F71-F474-4A41-B7F1-A620B1C95DD1}"/>
    <cellStyle name="Comma 4 2 2 2 2 5" xfId="7729" xr:uid="{73ABA9CD-EA91-401B-9211-584228601071}"/>
    <cellStyle name="Comma 4 2 2 2 2 5 2" xfId="26892" xr:uid="{EAAD87B9-958F-467A-B63D-BEAE726CF0BC}"/>
    <cellStyle name="Comma 4 2 2 2 2 6" xfId="20558" xr:uid="{5B93F397-A036-4280-B62A-39B0D5C16E9E}"/>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2 2" xfId="35782" xr:uid="{1D291511-8DB6-41D0-AB4D-F41650E41F0D}"/>
    <cellStyle name="Comma 4 2 2 2 4 2 3" xfId="10285" xr:uid="{71D26CAB-F7D2-4743-849C-0D1A591B4907}"/>
    <cellStyle name="Comma 4 2 2 2 4 2 3 2" xfId="29448" xr:uid="{2390A7D1-8A59-40D9-9C75-A04DCFF531EE}"/>
    <cellStyle name="Comma 4 2 2 2 4 2 4" xfId="23114" xr:uid="{B792F34D-FA43-4E60-AA25-6E5C5276D4A3}"/>
    <cellStyle name="Comma 4 2 2 2 4 3" xfId="6064" xr:uid="{42FE6C94-22E2-48A9-B578-EF21E0547676}"/>
    <cellStyle name="Comma 4 2 2 2 4 3 2" xfId="18742" xr:uid="{97906560-1E01-4D91-B6A2-C0B80EDE6D48}"/>
    <cellStyle name="Comma 4 2 2 2 4 3 2 2" xfId="37903" xr:uid="{06C25464-5063-4C46-9CBB-BCDAA810F9A4}"/>
    <cellStyle name="Comma 4 2 2 2 4 3 3" xfId="12406" xr:uid="{2BCD5714-05D5-4E97-AF89-1186BB499513}"/>
    <cellStyle name="Comma 4 2 2 2 4 3 3 2" xfId="31569" xr:uid="{36769431-8C26-4794-94C6-16DB84852AE3}"/>
    <cellStyle name="Comma 4 2 2 2 4 3 4" xfId="25235" xr:uid="{66A3F0B8-EE6C-4717-8E80-050D45E30CD8}"/>
    <cellStyle name="Comma 4 2 2 2 4 4" xfId="14560" xr:uid="{BCDF6751-32F0-4EDA-B2F3-DBD941983EFA}"/>
    <cellStyle name="Comma 4 2 2 2 4 4 2" xfId="33721" xr:uid="{EF3C2250-0E7D-46E1-A48A-3FC6E9FBE1E1}"/>
    <cellStyle name="Comma 4 2 2 2 4 5" xfId="8224" xr:uid="{CDE28A32-56E9-4594-BB0D-87FF8FA367E2}"/>
    <cellStyle name="Comma 4 2 2 2 4 5 2" xfId="27387" xr:uid="{7ADB4A2D-460B-4C96-9662-A2AEEE549319}"/>
    <cellStyle name="Comma 4 2 2 2 4 6" xfId="21053" xr:uid="{B9E9A33C-C7A0-4DFF-BEBE-6B4BBE5388E7}"/>
    <cellStyle name="Comma 4 2 2 2 5" xfId="2150" xr:uid="{89944993-85E8-4754-A993-E9A32EB74C10}"/>
    <cellStyle name="Comma 4 2 2 2 5 2" xfId="4249" xr:uid="{C02C59D2-FCC1-46EB-8266-15262E509C88}"/>
    <cellStyle name="Comma 4 2 2 2 5 2 2" xfId="16929" xr:uid="{1BF7AAAF-DD70-46EA-BFFE-CCF9350521EB}"/>
    <cellStyle name="Comma 4 2 2 2 5 2 2 2" xfId="36090" xr:uid="{2BE595D4-2D9C-4A08-8183-5CA2DFC476BA}"/>
    <cellStyle name="Comma 4 2 2 2 5 2 3" xfId="10593" xr:uid="{97A6CAAD-26CC-4578-AE84-AE0E66DC9F21}"/>
    <cellStyle name="Comma 4 2 2 2 5 2 3 2" xfId="29756" xr:uid="{8172526A-DBB3-4DEF-B3DB-263FEDA5F8C7}"/>
    <cellStyle name="Comma 4 2 2 2 5 2 4" xfId="23422" xr:uid="{3B9256B7-A811-4CE8-8A7A-7B3586297A91}"/>
    <cellStyle name="Comma 4 2 2 2 5 3" xfId="6413" xr:uid="{BBE4CCC6-7086-4A43-9112-BEADBE83F5E0}"/>
    <cellStyle name="Comma 4 2 2 2 5 3 2" xfId="19091" xr:uid="{7F33BCFE-0896-41D5-A513-209180B8E42D}"/>
    <cellStyle name="Comma 4 2 2 2 5 3 2 2" xfId="38252" xr:uid="{122E906C-8919-452D-A316-0F8BAE72E074}"/>
    <cellStyle name="Comma 4 2 2 2 5 3 3" xfId="12755" xr:uid="{A298407F-51AA-4BDA-A154-2CCAAF4DB1B0}"/>
    <cellStyle name="Comma 4 2 2 2 5 3 3 2" xfId="31918" xr:uid="{E99D25FB-A611-4E92-A1EB-F630AF112E36}"/>
    <cellStyle name="Comma 4 2 2 2 5 3 4" xfId="25584" xr:uid="{3B191EA4-6C7C-40A3-9263-59DC137CC85C}"/>
    <cellStyle name="Comma 4 2 2 2 5 4" xfId="14868" xr:uid="{34243E5A-EA5D-4E1C-81CA-BF4CAA743010}"/>
    <cellStyle name="Comma 4 2 2 2 5 4 2" xfId="34029" xr:uid="{9AC74E7C-7E65-4838-A629-30B5AAA265CC}"/>
    <cellStyle name="Comma 4 2 2 2 5 5" xfId="8532" xr:uid="{2E97F64D-7B9B-4B32-997E-A75791B2C49C}"/>
    <cellStyle name="Comma 4 2 2 2 5 5 2" xfId="27695" xr:uid="{BD393556-2722-4DE0-87EE-A2E49559116F}"/>
    <cellStyle name="Comma 4 2 2 2 5 6" xfId="21361" xr:uid="{76C54B9B-7D0A-49C4-95A5-E1FCAA67AD45}"/>
    <cellStyle name="Comma 4 2 2 2 6" xfId="2460" xr:uid="{1B040385-5B04-46AE-A199-01DBE4958457}"/>
    <cellStyle name="Comma 4 2 2 2 6 2" xfId="4557" xr:uid="{C2AC2635-C1DC-46B0-814B-970DF83D5083}"/>
    <cellStyle name="Comma 4 2 2 2 6 2 2" xfId="17237" xr:uid="{40BBC860-28ED-4F6D-9EE3-37F8F9EAB150}"/>
    <cellStyle name="Comma 4 2 2 2 6 2 2 2" xfId="36398" xr:uid="{5EB3AC5C-E8D5-464A-BF3C-0255B73A9E9E}"/>
    <cellStyle name="Comma 4 2 2 2 6 2 3" xfId="10901" xr:uid="{B8CC4B19-5728-4684-AD4B-595FC6C11A9C}"/>
    <cellStyle name="Comma 4 2 2 2 6 2 3 2" xfId="30064" xr:uid="{A50B726A-F34D-4EB7-A7D6-F5E873FCE045}"/>
    <cellStyle name="Comma 4 2 2 2 6 2 4" xfId="23730" xr:uid="{AE16545F-07A2-4734-95EB-0EC2315694E7}"/>
    <cellStyle name="Comma 4 2 2 2 6 3" xfId="6721" xr:uid="{3A256D94-389D-4D0C-8611-7EDFF471C6BB}"/>
    <cellStyle name="Comma 4 2 2 2 6 3 2" xfId="19399" xr:uid="{5D85D3C9-310E-49E8-8E59-D1A1BA781AD5}"/>
    <cellStyle name="Comma 4 2 2 2 6 3 2 2" xfId="38560" xr:uid="{6AC9C54F-F73D-4899-8A57-33CE738F20FC}"/>
    <cellStyle name="Comma 4 2 2 2 6 3 3" xfId="13063" xr:uid="{CFACFB1E-2FBD-413C-BFB9-8E5C56730AFC}"/>
    <cellStyle name="Comma 4 2 2 2 6 3 3 2" xfId="32226" xr:uid="{A40F675F-868D-468A-A345-219E4426FAEF}"/>
    <cellStyle name="Comma 4 2 2 2 6 3 4" xfId="25892" xr:uid="{6EF2C40D-4BF6-40EF-BBF9-0042D60CB63F}"/>
    <cellStyle name="Comma 4 2 2 2 6 4" xfId="15176" xr:uid="{42C2EBF2-4689-44AB-91CD-9664AD1213E8}"/>
    <cellStyle name="Comma 4 2 2 2 6 4 2" xfId="34337" xr:uid="{69DE93F7-2C87-4279-BDC6-0D9C4DB935CA}"/>
    <cellStyle name="Comma 4 2 2 2 6 5" xfId="8840" xr:uid="{49B94A55-79D9-49B0-87A6-9D0A7C3CA60B}"/>
    <cellStyle name="Comma 4 2 2 2 6 5 2" xfId="28003" xr:uid="{F5F1FED2-3BF4-437E-83C0-004ED83F111E}"/>
    <cellStyle name="Comma 4 2 2 2 6 6" xfId="21669" xr:uid="{FF6EDF01-942C-4D97-ABA8-88D289E15D40}"/>
    <cellStyle name="Comma 4 2 2 2 7" xfId="3153" xr:uid="{0A4A4C22-205A-4AB9-8D71-4C4096CE9F72}"/>
    <cellStyle name="Comma 4 2 2 2 7 2" xfId="15833" xr:uid="{A759A505-EE06-4FA5-B07F-30AB708B5070}"/>
    <cellStyle name="Comma 4 2 2 2 7 2 2" xfId="34994" xr:uid="{BF49EB31-9A46-4089-9EC6-098D1103E3B4}"/>
    <cellStyle name="Comma 4 2 2 2 7 3" xfId="9497" xr:uid="{F9899418-A606-4E61-88EA-0528072002D8}"/>
    <cellStyle name="Comma 4 2 2 2 7 3 2" xfId="28660" xr:uid="{6964A1DB-FED0-4414-8E1C-AC29494F9E6C}"/>
    <cellStyle name="Comma 4 2 2 2 7 4" xfId="22326" xr:uid="{DF5F2D9A-1680-4F48-A868-0B168D2CAA33}"/>
    <cellStyle name="Comma 4 2 2 2 8" xfId="5253" xr:uid="{BE1FAF80-D04E-4A46-801D-AFAE6A18CA4A}"/>
    <cellStyle name="Comma 4 2 2 2 8 2" xfId="17931" xr:uid="{E39323F9-112D-4786-87F7-669F22971814}"/>
    <cellStyle name="Comma 4 2 2 2 8 2 2" xfId="37092" xr:uid="{942B362D-A9CA-45C3-8F10-DEF73F5AF063}"/>
    <cellStyle name="Comma 4 2 2 2 8 3" xfId="11595" xr:uid="{4BAF729C-2C2E-4D2A-A396-16619D5C1AA5}"/>
    <cellStyle name="Comma 4 2 2 2 8 3 2" xfId="30758" xr:uid="{26B9F744-F748-4DD8-8F1B-6FC7F0978D78}"/>
    <cellStyle name="Comma 4 2 2 2 8 4" xfId="24424" xr:uid="{792A0C1A-8492-4A05-86C8-4530ADBE1515}"/>
    <cellStyle name="Comma 4 2 2 2 9" xfId="13772" xr:uid="{36A1C57F-10D0-4459-831C-2B9C0451C65B}"/>
    <cellStyle name="Comma 4 2 2 2 9 2" xfId="32933" xr:uid="{7219EE86-9B6C-40BD-AE3F-0E5FC63C1726}"/>
    <cellStyle name="Comma 4 2 2 3" xfId="817" xr:uid="{012E84B4-9133-4649-ACF4-AEE9075C2802}"/>
    <cellStyle name="Comma 4 2 2 3 2" xfId="3265" xr:uid="{1A14CFD9-3DA0-4DAD-A705-E04E59971787}"/>
    <cellStyle name="Comma 4 2 2 3 2 2" xfId="15945" xr:uid="{6534AF67-BD71-4980-AFC8-C681A374BE42}"/>
    <cellStyle name="Comma 4 2 2 3 2 2 2" xfId="35106" xr:uid="{E5312D84-E349-4E28-8D5B-61E1F6E0634B}"/>
    <cellStyle name="Comma 4 2 2 3 2 3" xfId="9609" xr:uid="{1FB71359-CBD2-4A24-A848-2A4E3E28C5B9}"/>
    <cellStyle name="Comma 4 2 2 3 2 3 2" xfId="28772" xr:uid="{5ED883BA-42A7-472C-96BB-FEE413DEBB55}"/>
    <cellStyle name="Comma 4 2 2 3 2 4" xfId="22438" xr:uid="{6CCD7435-0C71-464A-A54A-43AB0FAFFB8E}"/>
    <cellStyle name="Comma 4 2 2 3 3" xfId="5365" xr:uid="{571057C3-CF68-4C02-A1BC-5020CF569B28}"/>
    <cellStyle name="Comma 4 2 2 3 3 2" xfId="18043" xr:uid="{EC750387-7774-416A-854F-9E8515CB14FD}"/>
    <cellStyle name="Comma 4 2 2 3 3 2 2" xfId="37204" xr:uid="{E5188370-FBAB-42A1-9591-73081201D043}"/>
    <cellStyle name="Comma 4 2 2 3 3 3" xfId="11707" xr:uid="{44BFE2CB-551A-423F-8446-7223CC92C3DE}"/>
    <cellStyle name="Comma 4 2 2 3 3 3 2" xfId="30870" xr:uid="{F222217E-B3FD-4609-BB5B-0EF58B3E084B}"/>
    <cellStyle name="Comma 4 2 2 3 3 4" xfId="24536" xr:uid="{DEB11698-613D-4756-9692-C8EC61932D6C}"/>
    <cellStyle name="Comma 4 2 2 3 4" xfId="13884" xr:uid="{EB3861BC-1DCD-4FE4-9483-9801642984E8}"/>
    <cellStyle name="Comma 4 2 2 3 4 2" xfId="33045" xr:uid="{45F18881-4108-4FF3-A292-30537BC09AE9}"/>
    <cellStyle name="Comma 4 2 2 3 5" xfId="7548" xr:uid="{7EB1CE59-280F-4D9F-BC45-59A80660AA01}"/>
    <cellStyle name="Comma 4 2 2 3 5 2" xfId="26711" xr:uid="{DA85090F-95E8-4E68-A9DE-EF0609840B62}"/>
    <cellStyle name="Comma 4 2 2 3 6" xfId="20377" xr:uid="{15CF031A-790A-45D0-A47D-63D74B0D1303}"/>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2 2" xfId="35601" xr:uid="{F42E5142-5445-4C6F-9C54-FFE57A367E73}"/>
    <cellStyle name="Comma 4 2 2 5 2 3" xfId="10104" xr:uid="{B027165B-2A42-401A-AF03-A097AC1CED13}"/>
    <cellStyle name="Comma 4 2 2 5 2 3 2" xfId="29267" xr:uid="{D6CAD621-047E-4BD9-BCE0-070DFB4E1165}"/>
    <cellStyle name="Comma 4 2 2 5 2 4" xfId="22933" xr:uid="{EB195873-9C3F-4F48-8FD7-19A36365F99B}"/>
    <cellStyle name="Comma 4 2 2 5 3" xfId="5883" xr:uid="{00E7A083-9999-43AB-8C07-100E867EFB3A}"/>
    <cellStyle name="Comma 4 2 2 5 3 2" xfId="18561" xr:uid="{4F7FB5BB-F436-42BA-84CF-B1AF9C7CA964}"/>
    <cellStyle name="Comma 4 2 2 5 3 2 2" xfId="37722" xr:uid="{197D1BDB-3B45-45FC-A3C1-8B271E1A96DA}"/>
    <cellStyle name="Comma 4 2 2 5 3 3" xfId="12225" xr:uid="{875CA1FE-E0F9-40F1-AF22-112FF46DF3FD}"/>
    <cellStyle name="Comma 4 2 2 5 3 3 2" xfId="31388" xr:uid="{5E1AA150-347D-44D2-8CCF-3422CA32FE32}"/>
    <cellStyle name="Comma 4 2 2 5 3 4" xfId="25054" xr:uid="{C8700ECB-7D3B-4B0B-A21C-8C34E2FDA7EA}"/>
    <cellStyle name="Comma 4 2 2 5 4" xfId="14379" xr:uid="{20A6C263-4713-4214-9F2D-15D54DFA458E}"/>
    <cellStyle name="Comma 4 2 2 5 4 2" xfId="33540" xr:uid="{C9A7AB6C-CFD1-4017-A27E-9A1C5005E1A7}"/>
    <cellStyle name="Comma 4 2 2 5 5" xfId="8043" xr:uid="{233FA199-3379-4C01-8359-A02CBF209196}"/>
    <cellStyle name="Comma 4 2 2 5 5 2" xfId="27206" xr:uid="{BE6189A1-DBD7-4BB0-8BF1-5DCEDDA011FF}"/>
    <cellStyle name="Comma 4 2 2 5 6" xfId="20872" xr:uid="{6DB547D5-07D3-495A-9D1B-196BDD4DE1F2}"/>
    <cellStyle name="Comma 4 2 2 6" xfId="1969" xr:uid="{D9A5F3CA-C213-411C-9410-1FA7CC323B01}"/>
    <cellStyle name="Comma 4 2 2 6 2" xfId="4068" xr:uid="{D1276731-2A7B-4648-832F-3AD3469F02C3}"/>
    <cellStyle name="Comma 4 2 2 6 2 2" xfId="16748" xr:uid="{5BB2EA30-DCDE-4B45-B5F0-76EC3655FF0B}"/>
    <cellStyle name="Comma 4 2 2 6 2 2 2" xfId="35909" xr:uid="{B0DF73E4-292B-462C-BAF5-8E278E008D1D}"/>
    <cellStyle name="Comma 4 2 2 6 2 3" xfId="10412" xr:uid="{ADF2C3EB-75F9-41D4-947E-07C4F0AE3917}"/>
    <cellStyle name="Comma 4 2 2 6 2 3 2" xfId="29575" xr:uid="{EBF10A53-1324-4C08-975C-3002B6B94D68}"/>
    <cellStyle name="Comma 4 2 2 6 2 4" xfId="23241" xr:uid="{A547D9E0-52E6-450E-96E5-950E5FD8B574}"/>
    <cellStyle name="Comma 4 2 2 6 3" xfId="6232" xr:uid="{CF9EDF57-FD1E-4395-9ECC-C85AA1C4F699}"/>
    <cellStyle name="Comma 4 2 2 6 3 2" xfId="18910" xr:uid="{748E7152-D19E-4513-B2FD-248EF6822A9C}"/>
    <cellStyle name="Comma 4 2 2 6 3 2 2" xfId="38071" xr:uid="{6FAEEA7E-8099-4F0D-8BE3-BC975A1A83FD}"/>
    <cellStyle name="Comma 4 2 2 6 3 3" xfId="12574" xr:uid="{BA3D56B4-A3B1-4A28-8798-AE23F94D6559}"/>
    <cellStyle name="Comma 4 2 2 6 3 3 2" xfId="31737" xr:uid="{6719C055-8A30-4AFF-A9F9-6D01C60F5468}"/>
    <cellStyle name="Comma 4 2 2 6 3 4" xfId="25403" xr:uid="{21D99DBF-00BE-4479-BF6D-392DBCDD4E5D}"/>
    <cellStyle name="Comma 4 2 2 6 4" xfId="14687" xr:uid="{09A0BED1-D59F-4D6B-A55F-AE13FA8DEE1C}"/>
    <cellStyle name="Comma 4 2 2 6 4 2" xfId="33848" xr:uid="{44E9FC9C-C249-4065-9B46-5F02EE18E35B}"/>
    <cellStyle name="Comma 4 2 2 6 5" xfId="8351" xr:uid="{60EFF20D-922F-4E4A-AEF2-51E23179E70D}"/>
    <cellStyle name="Comma 4 2 2 6 5 2" xfId="27514" xr:uid="{48CD8C0E-787A-474F-86B2-9D0CBA936861}"/>
    <cellStyle name="Comma 4 2 2 6 6" xfId="21180" xr:uid="{34531EE5-B3CD-4617-98BF-CEFC26D29586}"/>
    <cellStyle name="Comma 4 2 2 7" xfId="2279" xr:uid="{7B7F4145-ECC0-46C2-BE9A-28A206124FDA}"/>
    <cellStyle name="Comma 4 2 2 7 2" xfId="4376" xr:uid="{F5F8FF37-A2E5-4CC8-B7B2-6882F92460FA}"/>
    <cellStyle name="Comma 4 2 2 7 2 2" xfId="17056" xr:uid="{CA118025-7999-42E4-AA9B-071405C71C3C}"/>
    <cellStyle name="Comma 4 2 2 7 2 2 2" xfId="36217" xr:uid="{F094CC85-9E63-44A9-A0A9-59C96844F4AD}"/>
    <cellStyle name="Comma 4 2 2 7 2 3" xfId="10720" xr:uid="{ED18B6D2-F939-4E4A-8DE3-35A3B8D19FAB}"/>
    <cellStyle name="Comma 4 2 2 7 2 3 2" xfId="29883" xr:uid="{97708CAD-7A5F-408C-A920-A6D88171E4E5}"/>
    <cellStyle name="Comma 4 2 2 7 2 4" xfId="23549" xr:uid="{A0CF526D-E198-4E04-B97D-9F875C17BA95}"/>
    <cellStyle name="Comma 4 2 2 7 3" xfId="6540" xr:uid="{2D111111-0217-46B8-B6E4-DEA5561A0B70}"/>
    <cellStyle name="Comma 4 2 2 7 3 2" xfId="19218" xr:uid="{ACA81BC5-7F8F-428F-9B5C-596908249A40}"/>
    <cellStyle name="Comma 4 2 2 7 3 2 2" xfId="38379" xr:uid="{C02D2059-F2FF-4775-8FBB-7F9DA5D705C8}"/>
    <cellStyle name="Comma 4 2 2 7 3 3" xfId="12882" xr:uid="{B95A7090-2129-42BC-810D-44CD842D003A}"/>
    <cellStyle name="Comma 4 2 2 7 3 3 2" xfId="32045" xr:uid="{B0E50D3E-67BF-46CE-8E5C-300E50DB45C3}"/>
    <cellStyle name="Comma 4 2 2 7 3 4" xfId="25711" xr:uid="{3F140C93-D97F-4698-BB02-B61415C00AB3}"/>
    <cellStyle name="Comma 4 2 2 7 4" xfId="14995" xr:uid="{3B608106-091F-48A6-A218-CDB3A9631CD3}"/>
    <cellStyle name="Comma 4 2 2 7 4 2" xfId="34156" xr:uid="{C29F3D5A-2FDD-401A-B000-96A7D9AE7CF5}"/>
    <cellStyle name="Comma 4 2 2 7 5" xfId="8659" xr:uid="{09A82E99-AB39-4A6B-B7D4-1095A7D9C130}"/>
    <cellStyle name="Comma 4 2 2 7 5 2" xfId="27822" xr:uid="{84C907EA-9F0A-42E2-BB26-CA7AFB4F4CDA}"/>
    <cellStyle name="Comma 4 2 2 7 6" xfId="21488" xr:uid="{966DC0E0-DC85-4394-9934-9AC7535D29BD}"/>
    <cellStyle name="Comma 4 2 2 8" xfId="3030" xr:uid="{652278DB-D765-4CBA-AB9C-008AAD70C4DE}"/>
    <cellStyle name="Comma 4 2 2 8 2" xfId="15710" xr:uid="{014E7245-4F2F-4C42-A26E-BF4724A37877}"/>
    <cellStyle name="Comma 4 2 2 8 2 2" xfId="34871" xr:uid="{31F701E6-8002-4BC7-BF18-CDDB3FF435BA}"/>
    <cellStyle name="Comma 4 2 2 8 3" xfId="9374" xr:uid="{A9B07466-CD6B-46EC-B181-21BC4D9DE8D5}"/>
    <cellStyle name="Comma 4 2 2 8 3 2" xfId="28537" xr:uid="{2FA228D0-E36E-4EA7-AE6D-F0FE0F8C3567}"/>
    <cellStyle name="Comma 4 2 2 8 4" xfId="22203" xr:uid="{858FE3FC-D8A4-4675-93A7-79E2616804CF}"/>
    <cellStyle name="Comma 4 2 2 9" xfId="5127" xr:uid="{95095826-4B5A-41B0-9979-332A028C7389}"/>
    <cellStyle name="Comma 4 2 2 9 2" xfId="17805" xr:uid="{C1AD6B6C-83D4-4ADE-86A8-CD969E624B44}"/>
    <cellStyle name="Comma 4 2 2 9 2 2" xfId="36966" xr:uid="{DD3462D7-258E-4684-913D-F3A22726B0EA}"/>
    <cellStyle name="Comma 4 2 2 9 3" xfId="11469" xr:uid="{FB1BC03F-32E5-4615-A667-5A0676348A1A}"/>
    <cellStyle name="Comma 4 2 2 9 3 2" xfId="30632" xr:uid="{3FAD21A0-747D-46B0-906B-600B195C72E7}"/>
    <cellStyle name="Comma 4 2 2 9 4" xfId="24298" xr:uid="{8DABA064-0E2F-4727-B459-045A2433D126}"/>
    <cellStyle name="Comma 4 2 3" xfId="633" xr:uid="{08ADF071-85B6-4CE9-8CBB-398861995FE1}"/>
    <cellStyle name="Comma 4 2 3 10" xfId="7381" xr:uid="{D112B83A-870C-4F7E-AC56-C52504EB646D}"/>
    <cellStyle name="Comma 4 2 3 10 2" xfId="26544" xr:uid="{71F8D98E-1AB1-40A3-8DFB-31AE26D72F4F}"/>
    <cellStyle name="Comma 4 2 3 11" xfId="20210" xr:uid="{2CE5C05F-E303-4ED2-A968-0D85FD5265F7}"/>
    <cellStyle name="Comma 4 2 3 2" xfId="951" xr:uid="{4D946039-215F-4057-A805-EE9C44588B88}"/>
    <cellStyle name="Comma 4 2 3 2 2" xfId="3391" xr:uid="{38E12336-47F3-4534-8D01-C8B279BEB5EF}"/>
    <cellStyle name="Comma 4 2 3 2 2 2" xfId="16071" xr:uid="{3FA9B55B-06CC-4D01-95EB-7F13F0830CF7}"/>
    <cellStyle name="Comma 4 2 3 2 2 2 2" xfId="35232" xr:uid="{5A4E9E25-92E4-45A6-B578-90C318A66117}"/>
    <cellStyle name="Comma 4 2 3 2 2 3" xfId="9735" xr:uid="{D78B040C-D463-4DDE-91CB-0D9C49578A7F}"/>
    <cellStyle name="Comma 4 2 3 2 2 3 2" xfId="28898" xr:uid="{FB4BC82F-EFEE-4440-9D77-F92A904124C9}"/>
    <cellStyle name="Comma 4 2 3 2 2 4" xfId="22564" xr:uid="{A4A7169E-AEC4-427D-ACC7-5AE04137542F}"/>
    <cellStyle name="Comma 4 2 3 2 3" xfId="5494" xr:uid="{DB93F41D-E7F4-4217-A32A-F5E31AC9E476}"/>
    <cellStyle name="Comma 4 2 3 2 3 2" xfId="18172" xr:uid="{D874C61D-0A95-446B-A33A-3819446B7168}"/>
    <cellStyle name="Comma 4 2 3 2 3 2 2" xfId="37333" xr:uid="{D062795D-E685-4FDC-99DC-58C14803C135}"/>
    <cellStyle name="Comma 4 2 3 2 3 3" xfId="11836" xr:uid="{7DA711DE-0414-48DE-86AA-C3EFFFBAC38B}"/>
    <cellStyle name="Comma 4 2 3 2 3 3 2" xfId="30999" xr:uid="{9198D76A-FB28-423C-95CE-0614DFFAA2C7}"/>
    <cellStyle name="Comma 4 2 3 2 3 4" xfId="24665" xr:uid="{E1206886-AD4F-4DD9-A601-5E653299BBDF}"/>
    <cellStyle name="Comma 4 2 3 2 4" xfId="14010" xr:uid="{74168DE9-7115-4A0D-8499-CE83FA432CB8}"/>
    <cellStyle name="Comma 4 2 3 2 4 2" xfId="33171" xr:uid="{36AC2089-7361-4E31-B94D-0A9467746A9E}"/>
    <cellStyle name="Comma 4 2 3 2 5" xfId="7674" xr:uid="{B05DF573-6A5E-433F-A677-A4783525A639}"/>
    <cellStyle name="Comma 4 2 3 2 5 2" xfId="26837" xr:uid="{16194313-1B6D-4EB8-B709-88039289F989}"/>
    <cellStyle name="Comma 4 2 3 2 6" xfId="20503" xr:uid="{B81A3D40-8DD7-427D-8DBD-0C31E02A0357}"/>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2 2" xfId="35727" xr:uid="{72A10E84-9934-4F69-A9C1-0A9C3BF59104}"/>
    <cellStyle name="Comma 4 2 3 4 2 3" xfId="10230" xr:uid="{7BAFAE23-37B5-4FBC-9C96-D5DEEAB32B0C}"/>
    <cellStyle name="Comma 4 2 3 4 2 3 2" xfId="29393" xr:uid="{CA823C5D-622D-4E03-A4C3-17D4FEF48CC7}"/>
    <cellStyle name="Comma 4 2 3 4 2 4" xfId="23059" xr:uid="{9F72355E-B1B5-4B4F-9A28-2D12E6F84395}"/>
    <cellStyle name="Comma 4 2 3 4 3" xfId="6009" xr:uid="{F278D45A-1E68-4FFB-AEF7-5A38C2BC9AD9}"/>
    <cellStyle name="Comma 4 2 3 4 3 2" xfId="18687" xr:uid="{FA6DC79D-D25F-454D-83B5-BD38FF4CF3FA}"/>
    <cellStyle name="Comma 4 2 3 4 3 2 2" xfId="37848" xr:uid="{C2F3D975-2711-492D-8528-7F0C63B6E6EB}"/>
    <cellStyle name="Comma 4 2 3 4 3 3" xfId="12351" xr:uid="{16AC746D-7693-4667-A52F-03B85F8710C9}"/>
    <cellStyle name="Comma 4 2 3 4 3 3 2" xfId="31514" xr:uid="{86DD05F9-6253-4F47-98DA-AF46873D2F29}"/>
    <cellStyle name="Comma 4 2 3 4 3 4" xfId="25180" xr:uid="{96BDB932-07D6-4245-8482-7FD6E22C2535}"/>
    <cellStyle name="Comma 4 2 3 4 4" xfId="14505" xr:uid="{8BF74CA5-FB2A-4E13-A1D9-E5AA3BAE96CE}"/>
    <cellStyle name="Comma 4 2 3 4 4 2" xfId="33666" xr:uid="{28612800-2821-4EBD-BBD1-71263BC4809E}"/>
    <cellStyle name="Comma 4 2 3 4 5" xfId="8169" xr:uid="{5FF49A59-7873-41EC-9C5B-1F914B2F5E86}"/>
    <cellStyle name="Comma 4 2 3 4 5 2" xfId="27332" xr:uid="{4ECD4484-3B48-4DF1-A504-401591BC6E36}"/>
    <cellStyle name="Comma 4 2 3 4 6" xfId="20998" xr:uid="{C188EFDF-5278-4DEB-B0AB-575B8090285D}"/>
    <cellStyle name="Comma 4 2 3 5" xfId="2095" xr:uid="{22AD9BDD-44D5-407D-9C99-2281F1CA8543}"/>
    <cellStyle name="Comma 4 2 3 5 2" xfId="4194" xr:uid="{EE7F8BD7-9E55-4483-A158-FA47D26283EE}"/>
    <cellStyle name="Comma 4 2 3 5 2 2" xfId="16874" xr:uid="{DF306AE9-9F18-4445-B82A-291FE7B3CCEA}"/>
    <cellStyle name="Comma 4 2 3 5 2 2 2" xfId="36035" xr:uid="{51B6404F-5BBE-40ED-9C33-0ADFB5F5636A}"/>
    <cellStyle name="Comma 4 2 3 5 2 3" xfId="10538" xr:uid="{CA570FA2-FA10-4386-8D5A-D18B53258DA6}"/>
    <cellStyle name="Comma 4 2 3 5 2 3 2" xfId="29701" xr:uid="{5632B857-FA53-4A24-B5D0-C876E0D9AF99}"/>
    <cellStyle name="Comma 4 2 3 5 2 4" xfId="23367" xr:uid="{DF7FC755-20FC-429D-839C-088D7118B902}"/>
    <cellStyle name="Comma 4 2 3 5 3" xfId="6358" xr:uid="{1E3EFE1A-3207-4D65-A2E7-247CED844F13}"/>
    <cellStyle name="Comma 4 2 3 5 3 2" xfId="19036" xr:uid="{C62703A9-8C08-464B-869E-4B0BD41E6D23}"/>
    <cellStyle name="Comma 4 2 3 5 3 2 2" xfId="38197" xr:uid="{9E4AFE9F-872D-42FF-AF67-CDD1C453A957}"/>
    <cellStyle name="Comma 4 2 3 5 3 3" xfId="12700" xr:uid="{0A7445D6-5010-433F-99E2-AB84467A93B6}"/>
    <cellStyle name="Comma 4 2 3 5 3 3 2" xfId="31863" xr:uid="{5FECAAEE-DB74-4F21-BAB9-8AAF27746C67}"/>
    <cellStyle name="Comma 4 2 3 5 3 4" xfId="25529" xr:uid="{04B43E59-200A-433C-A8FD-BBB0F8772B00}"/>
    <cellStyle name="Comma 4 2 3 5 4" xfId="14813" xr:uid="{47AE05E9-977B-426E-8095-BBBF025102D0}"/>
    <cellStyle name="Comma 4 2 3 5 4 2" xfId="33974" xr:uid="{BA132A19-18C5-4040-A356-51B1B3FC8DFB}"/>
    <cellStyle name="Comma 4 2 3 5 5" xfId="8477" xr:uid="{D1F47DD2-6003-4E44-BA3E-2E7580AF2EEF}"/>
    <cellStyle name="Comma 4 2 3 5 5 2" xfId="27640" xr:uid="{A97BDC77-C115-470F-9F35-EDCB26306A07}"/>
    <cellStyle name="Comma 4 2 3 5 6" xfId="21306" xr:uid="{F839337E-BD5B-4DF1-A64E-20213CAE22D1}"/>
    <cellStyle name="Comma 4 2 3 6" xfId="2405" xr:uid="{B6A06185-9C6D-42FE-A4ED-2C7776DDA895}"/>
    <cellStyle name="Comma 4 2 3 6 2" xfId="4502" xr:uid="{0316F4BF-1E48-471D-8507-F466C083DE94}"/>
    <cellStyle name="Comma 4 2 3 6 2 2" xfId="17182" xr:uid="{3EA118DD-4F33-42E7-A201-583DEB2CD0CB}"/>
    <cellStyle name="Comma 4 2 3 6 2 2 2" xfId="36343" xr:uid="{04DAC4E5-6D5B-48C7-806D-21CCB4A89CDC}"/>
    <cellStyle name="Comma 4 2 3 6 2 3" xfId="10846" xr:uid="{E3CE3EFF-82B7-4F5D-9157-94F3D7FAE818}"/>
    <cellStyle name="Comma 4 2 3 6 2 3 2" xfId="30009" xr:uid="{D8F4F07A-BE85-43D1-BF4E-BA5006BFDC3C}"/>
    <cellStyle name="Comma 4 2 3 6 2 4" xfId="23675" xr:uid="{26E6A934-B204-48F9-AF69-098ED5217208}"/>
    <cellStyle name="Comma 4 2 3 6 3" xfId="6666" xr:uid="{4D2D9809-B343-48DA-A784-7FA025AD6494}"/>
    <cellStyle name="Comma 4 2 3 6 3 2" xfId="19344" xr:uid="{969B20C9-62F0-46C0-B644-E52C4B99C2A3}"/>
    <cellStyle name="Comma 4 2 3 6 3 2 2" xfId="38505" xr:uid="{F4C4AC68-0963-42E9-8B61-9CB020FC2A86}"/>
    <cellStyle name="Comma 4 2 3 6 3 3" xfId="13008" xr:uid="{FBB70B19-7CCA-4C4B-BA5A-9510A7398974}"/>
    <cellStyle name="Comma 4 2 3 6 3 3 2" xfId="32171" xr:uid="{5EAD0412-E3F2-4D06-B353-D42BBC203BDE}"/>
    <cellStyle name="Comma 4 2 3 6 3 4" xfId="25837" xr:uid="{59BC187D-0A3F-4109-991E-1BD309506F40}"/>
    <cellStyle name="Comma 4 2 3 6 4" xfId="15121" xr:uid="{A0222FFA-8D0A-47AA-AE63-6C5222CD81A8}"/>
    <cellStyle name="Comma 4 2 3 6 4 2" xfId="34282" xr:uid="{8ADA3206-C223-4B12-9A22-51CAEB5A36F1}"/>
    <cellStyle name="Comma 4 2 3 6 5" xfId="8785" xr:uid="{175EF5E7-FB54-4354-9E5C-A686C67A4264}"/>
    <cellStyle name="Comma 4 2 3 6 5 2" xfId="27948" xr:uid="{80203AC6-01A9-4C6B-9475-681F2A391775}"/>
    <cellStyle name="Comma 4 2 3 6 6" xfId="21614" xr:uid="{F9184574-15D5-4E12-9B17-D7860390F0A1}"/>
    <cellStyle name="Comma 4 2 3 7" xfId="3098" xr:uid="{B018FC98-5DCE-4C2C-84C3-272C59B28DB6}"/>
    <cellStyle name="Comma 4 2 3 7 2" xfId="15778" xr:uid="{9D028E86-8353-4D5D-B547-6545D24A6A65}"/>
    <cellStyle name="Comma 4 2 3 7 2 2" xfId="34939" xr:uid="{1C3651E9-1E44-4A76-8D84-CDD9C939FC69}"/>
    <cellStyle name="Comma 4 2 3 7 3" xfId="9442" xr:uid="{56A195E6-1A4B-4B13-BF1D-4CF99FAD6A49}"/>
    <cellStyle name="Comma 4 2 3 7 3 2" xfId="28605" xr:uid="{285380B8-420D-40D9-9DF9-536A23160883}"/>
    <cellStyle name="Comma 4 2 3 7 4" xfId="22271" xr:uid="{7D4B92E7-57DE-4E72-A434-3C1B61B24233}"/>
    <cellStyle name="Comma 4 2 3 8" xfId="5197" xr:uid="{024703B6-7527-4385-B74D-A7A391DE7097}"/>
    <cellStyle name="Comma 4 2 3 8 2" xfId="17875" xr:uid="{42FF7C68-A9D3-4B8B-802A-72C29F20AB51}"/>
    <cellStyle name="Comma 4 2 3 8 2 2" xfId="37036" xr:uid="{E524120C-FA81-4BCA-AA83-97D9F6E1265B}"/>
    <cellStyle name="Comma 4 2 3 8 3" xfId="11539" xr:uid="{D4C50D2A-9AE9-4BD4-A95B-D189909C4458}"/>
    <cellStyle name="Comma 4 2 3 8 3 2" xfId="30702" xr:uid="{499858A5-A50C-4E9A-9A56-FC73C66E4785}"/>
    <cellStyle name="Comma 4 2 3 8 4" xfId="24368" xr:uid="{8A3FB184-0728-42A1-A85F-7196446287CA}"/>
    <cellStyle name="Comma 4 2 3 9" xfId="13717" xr:uid="{A7F00EB1-DFED-4CF1-BFE1-EA29CE98B684}"/>
    <cellStyle name="Comma 4 2 3 9 2" xfId="32878" xr:uid="{4954605F-48F7-4486-887B-004F4EBE1754}"/>
    <cellStyle name="Comma 4 2 4" xfId="762" xr:uid="{939E5743-6673-4ABA-A798-955A4690F8E5}"/>
    <cellStyle name="Comma 4 2 4 2" xfId="3210" xr:uid="{1A713379-E57D-4BA9-9A5F-D7F63B10E16F}"/>
    <cellStyle name="Comma 4 2 4 2 2" xfId="15890" xr:uid="{09AE9C2F-780D-45B8-9C7C-E6F5B4210F40}"/>
    <cellStyle name="Comma 4 2 4 2 2 2" xfId="35051" xr:uid="{F0F71AB3-F1E4-42DD-9F47-B4DDB334A0F0}"/>
    <cellStyle name="Comma 4 2 4 2 3" xfId="9554" xr:uid="{3B17D82C-D03B-4A6C-AE40-EB8B68CA5A04}"/>
    <cellStyle name="Comma 4 2 4 2 3 2" xfId="28717" xr:uid="{2432C34A-8A12-409C-82C9-1213F974066A}"/>
    <cellStyle name="Comma 4 2 4 2 4" xfId="22383" xr:uid="{AE61AD09-9D6B-4289-99A0-EFB6B9DBD2D4}"/>
    <cellStyle name="Comma 4 2 4 3" xfId="5310" xr:uid="{716D57E8-DFDC-4F19-A56C-5696B646E1FF}"/>
    <cellStyle name="Comma 4 2 4 3 2" xfId="17988" xr:uid="{67925A74-1C6B-430E-AE5A-8CDDD58570A6}"/>
    <cellStyle name="Comma 4 2 4 3 2 2" xfId="37149" xr:uid="{206B205E-C0CC-4A5B-9D33-7FC632E85C9F}"/>
    <cellStyle name="Comma 4 2 4 3 3" xfId="11652" xr:uid="{734CF2EB-762C-42AD-84B1-799BE9E2DAA4}"/>
    <cellStyle name="Comma 4 2 4 3 3 2" xfId="30815" xr:uid="{DE513265-8AF3-4EFA-8BA6-B4D5510DA15B}"/>
    <cellStyle name="Comma 4 2 4 3 4" xfId="24481" xr:uid="{5142771F-E0D0-43D7-AF00-AC387A58DC91}"/>
    <cellStyle name="Comma 4 2 4 4" xfId="13829" xr:uid="{76C91EB9-C65B-45F4-B343-8075E8899DB7}"/>
    <cellStyle name="Comma 4 2 4 4 2" xfId="32990" xr:uid="{FD495523-2FFE-4A0D-A914-5D2DCE77FFEB}"/>
    <cellStyle name="Comma 4 2 4 5" xfId="7493" xr:uid="{A69A2E3A-0EC1-4526-8973-F9C6579C2711}"/>
    <cellStyle name="Comma 4 2 4 5 2" xfId="26656" xr:uid="{E0E34373-E612-4403-AED7-8332FE9D8938}"/>
    <cellStyle name="Comma 4 2 4 6" xfId="20322" xr:uid="{FF3E1175-23BB-48B4-A3F7-E04083252964}"/>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2 2" xfId="35546" xr:uid="{3225770E-E4CA-4E5B-B7BD-755717C321BF}"/>
    <cellStyle name="Comma 4 2 6 2 3" xfId="10049" xr:uid="{B29B87DA-87A9-4E60-ACF2-15362B6AB8C6}"/>
    <cellStyle name="Comma 4 2 6 2 3 2" xfId="29212" xr:uid="{55148C29-6B11-4A7E-BCB4-9A19725C6808}"/>
    <cellStyle name="Comma 4 2 6 2 4" xfId="22878" xr:uid="{D39B7DB5-C788-4A7E-9CFB-A4A9DB307C47}"/>
    <cellStyle name="Comma 4 2 6 3" xfId="5828" xr:uid="{C14F1259-1FA0-4BDA-9EDA-FBEA4C19AF22}"/>
    <cellStyle name="Comma 4 2 6 3 2" xfId="18506" xr:uid="{A3DCB9BF-244C-49AB-BE0D-542AEE3EC7A8}"/>
    <cellStyle name="Comma 4 2 6 3 2 2" xfId="37667" xr:uid="{A56B02AD-970E-4F62-BA9F-C9582C97D914}"/>
    <cellStyle name="Comma 4 2 6 3 3" xfId="12170" xr:uid="{E7680DF8-5E19-4952-91DC-F79905AF152C}"/>
    <cellStyle name="Comma 4 2 6 3 3 2" xfId="31333" xr:uid="{DBE4A359-BBE7-422E-BD1D-E9A11712BDA3}"/>
    <cellStyle name="Comma 4 2 6 3 4" xfId="24999" xr:uid="{33B8C365-863C-443F-9B1C-899A619A387C}"/>
    <cellStyle name="Comma 4 2 6 4" xfId="14324" xr:uid="{884B9F25-C423-4CD3-A3D3-2365AE62346C}"/>
    <cellStyle name="Comma 4 2 6 4 2" xfId="33485" xr:uid="{2A0775D1-9885-4E71-9863-D3E40019A576}"/>
    <cellStyle name="Comma 4 2 6 5" xfId="7988" xr:uid="{0B2E314A-742C-4001-9303-AF53C8C11CC8}"/>
    <cellStyle name="Comma 4 2 6 5 2" xfId="27151" xr:uid="{6BBE5CA7-B636-4FAD-AC23-4F598973C41E}"/>
    <cellStyle name="Comma 4 2 6 6" xfId="20817" xr:uid="{E41F81F8-9689-4438-9295-5AADFF9F2C1C}"/>
    <cellStyle name="Comma 4 2 7" xfId="1914" xr:uid="{DE9BB01B-BC43-4581-9DF1-24A3307255C6}"/>
    <cellStyle name="Comma 4 2 7 2" xfId="4013" xr:uid="{3F23E033-76E8-4432-A077-7CB4041F2FAE}"/>
    <cellStyle name="Comma 4 2 7 2 2" xfId="16693" xr:uid="{5784A7F6-80B9-4AD4-BD5B-C1718900DECF}"/>
    <cellStyle name="Comma 4 2 7 2 2 2" xfId="35854" xr:uid="{26CAE2C1-D1AC-4400-9FF5-82E6D6CAFE8C}"/>
    <cellStyle name="Comma 4 2 7 2 3" xfId="10357" xr:uid="{17DE916F-EA70-45FA-BD26-19E5051A8F4F}"/>
    <cellStyle name="Comma 4 2 7 2 3 2" xfId="29520" xr:uid="{37E9EFB2-1691-4A3E-813B-90B0E1DD044C}"/>
    <cellStyle name="Comma 4 2 7 2 4" xfId="23186" xr:uid="{4FF5684A-0AD4-49D2-A021-7B340EFC19AD}"/>
    <cellStyle name="Comma 4 2 7 3" xfId="6177" xr:uid="{3AC5BD79-99B2-4F42-B306-59B8D5BA8F39}"/>
    <cellStyle name="Comma 4 2 7 3 2" xfId="18855" xr:uid="{C7B916CD-0548-4B19-8948-3421D101A348}"/>
    <cellStyle name="Comma 4 2 7 3 2 2" xfId="38016" xr:uid="{C1F6FF32-BE91-411B-B892-AC3C34994D2C}"/>
    <cellStyle name="Comma 4 2 7 3 3" xfId="12519" xr:uid="{B0912672-267E-4377-8C91-C20D435F3812}"/>
    <cellStyle name="Comma 4 2 7 3 3 2" xfId="31682" xr:uid="{CE626893-6765-4EF5-B4FB-518F29A68AB2}"/>
    <cellStyle name="Comma 4 2 7 3 4" xfId="25348" xr:uid="{3B0C3A09-CC64-4D38-8734-13B9A99ACFAD}"/>
    <cellStyle name="Comma 4 2 7 4" xfId="14632" xr:uid="{AC0FC9DF-E8B6-4112-AB5E-48AA5FDF141A}"/>
    <cellStyle name="Comma 4 2 7 4 2" xfId="33793" xr:uid="{CB98E2D1-482D-4C85-B2DE-15A85B63848E}"/>
    <cellStyle name="Comma 4 2 7 5" xfId="8296" xr:uid="{265B514E-C35D-4D37-A9F9-B3B2E84F4973}"/>
    <cellStyle name="Comma 4 2 7 5 2" xfId="27459" xr:uid="{610AD4DD-FD68-40E1-B79C-7E515185A9E4}"/>
    <cellStyle name="Comma 4 2 7 6" xfId="21125" xr:uid="{B8DAEE73-BDE8-4574-AE38-498C75A6E248}"/>
    <cellStyle name="Comma 4 2 8" xfId="2224" xr:uid="{BF40AD59-66C7-443D-B603-203AC5686460}"/>
    <cellStyle name="Comma 4 2 8 2" xfId="4321" xr:uid="{12836738-20D4-4B17-940E-98FF086ABEFC}"/>
    <cellStyle name="Comma 4 2 8 2 2" xfId="17001" xr:uid="{267CB097-6D50-4313-A25A-A5827E3F8730}"/>
    <cellStyle name="Comma 4 2 8 2 2 2" xfId="36162" xr:uid="{3F52421A-D616-4861-965C-1659B77D1BB7}"/>
    <cellStyle name="Comma 4 2 8 2 3" xfId="10665" xr:uid="{11D88977-E6C9-43EB-8CC3-BADE59CB354E}"/>
    <cellStyle name="Comma 4 2 8 2 3 2" xfId="29828" xr:uid="{F4B311DC-0548-47D4-8837-23C4D483C33B}"/>
    <cellStyle name="Comma 4 2 8 2 4" xfId="23494" xr:uid="{A93DCCA7-3BA4-4F9C-B2FC-9C7058285C7C}"/>
    <cellStyle name="Comma 4 2 8 3" xfId="6485" xr:uid="{F9DED01F-89B2-4CFA-AC32-9A000A31A5D7}"/>
    <cellStyle name="Comma 4 2 8 3 2" xfId="19163" xr:uid="{C7250C50-7454-4A79-807A-63B4EEF51A3A}"/>
    <cellStyle name="Comma 4 2 8 3 2 2" xfId="38324" xr:uid="{F9253FFB-819B-4777-943F-E4700433655F}"/>
    <cellStyle name="Comma 4 2 8 3 3" xfId="12827" xr:uid="{96DCBBA1-8DF8-40CD-ACF4-42E1E251CFBC}"/>
    <cellStyle name="Comma 4 2 8 3 3 2" xfId="31990" xr:uid="{4365A190-48CA-4A25-B866-01C370CB14FD}"/>
    <cellStyle name="Comma 4 2 8 3 4" xfId="25656" xr:uid="{A2DA125C-267C-40D7-9139-4A9DAB795B0A}"/>
    <cellStyle name="Comma 4 2 8 4" xfId="14940" xr:uid="{27E12033-FFA9-4AF9-916B-CE25CC850D3B}"/>
    <cellStyle name="Comma 4 2 8 4 2" xfId="34101" xr:uid="{C888B40D-72BE-4528-937F-BB2B3883C1B7}"/>
    <cellStyle name="Comma 4 2 8 5" xfId="8604" xr:uid="{85F1CF98-BF29-4FFF-8CAE-B675A1904FC8}"/>
    <cellStyle name="Comma 4 2 8 5 2" xfId="27767" xr:uid="{B300541A-236F-49B0-87BF-6B2D3B4AC5C1}"/>
    <cellStyle name="Comma 4 2 8 6" xfId="21433" xr:uid="{6DF96E3D-0BD8-4216-ADA7-0088C6F9142F}"/>
    <cellStyle name="Comma 4 2 9" xfId="2974" xr:uid="{B89D1958-96CA-48F5-A91B-3EBACE512965}"/>
    <cellStyle name="Comma 4 2 9 2" xfId="15654" xr:uid="{B96E87A9-23A5-427F-B584-CD14E609F5DD}"/>
    <cellStyle name="Comma 4 2 9 2 2" xfId="34815" xr:uid="{C9923249-9E14-46E5-8296-B3232F58EB0A}"/>
    <cellStyle name="Comma 4 2 9 3" xfId="9318" xr:uid="{878FE3AC-95C7-4D35-9AB3-2BBC6AB4F216}"/>
    <cellStyle name="Comma 4 2 9 3 2" xfId="28481" xr:uid="{086159AF-81F1-4EB7-B175-8E6E216EC6D2}"/>
    <cellStyle name="Comma 4 2 9 4" xfId="22147" xr:uid="{AAAD10E7-FF7C-4C95-92E8-3680F56418A1}"/>
    <cellStyle name="Comma 4 3" xfId="335" xr:uid="{9E67F1E9-6C18-4AE1-B600-907ADC964CFE}"/>
    <cellStyle name="Comma 4 3 10" xfId="5061" xr:uid="{0BC556A2-36FE-4A22-A9E1-04506B647E64}"/>
    <cellStyle name="Comma 4 3 10 2" xfId="17741" xr:uid="{396A8F64-A367-455F-84AC-C2E36008148E}"/>
    <cellStyle name="Comma 4 3 10 2 2" xfId="36902" xr:uid="{A55E18F8-E64F-49E3-8D80-BC87808C6055}"/>
    <cellStyle name="Comma 4 3 10 3" xfId="11405" xr:uid="{F6A0FF21-D85E-49E8-9A4D-4D1630B07CFD}"/>
    <cellStyle name="Comma 4 3 10 3 2" xfId="30568" xr:uid="{D8EC5553-17B2-4CAD-949A-9B6717C1666B}"/>
    <cellStyle name="Comma 4 3 10 4" xfId="24234" xr:uid="{B88A12D9-E577-4CF0-BFB6-D4F20591244B}"/>
    <cellStyle name="Comma 4 3 11" xfId="13600" xr:uid="{C5337F9B-C579-4295-B413-6268D68FAA6E}"/>
    <cellStyle name="Comma 4 3 11 2" xfId="32761" xr:uid="{1F23ACFA-D466-43F1-A733-8483ED02C5E9}"/>
    <cellStyle name="Comma 4 3 12" xfId="7264" xr:uid="{F1AFEDE6-3CAA-4409-B40E-FC6420F1D357}"/>
    <cellStyle name="Comma 4 3 12 2" xfId="26427" xr:uid="{E302CDD8-0C6A-455E-BBC7-D115D3CA28E0}"/>
    <cellStyle name="Comma 4 3 13" xfId="20093" xr:uid="{D40BEAA8-4785-4D26-AC15-FC21CBC24295}"/>
    <cellStyle name="Comma 4 3 2" xfId="551" xr:uid="{6DDA47EC-B1DA-4B05-8AEF-B76710737752}"/>
    <cellStyle name="Comma 4 3 2 10" xfId="13656" xr:uid="{2D41F542-D7DF-462E-ACC0-5B1EB265F750}"/>
    <cellStyle name="Comma 4 3 2 10 2" xfId="32817" xr:uid="{98E2B26D-39CF-4B78-A33F-391D800A3C7A}"/>
    <cellStyle name="Comma 4 3 2 11" xfId="7320" xr:uid="{26E69C80-F2D0-42A8-B4C5-C51BF530A6E5}"/>
    <cellStyle name="Comma 4 3 2 11 2" xfId="26483" xr:uid="{F53FBA93-2235-4C29-A9EA-28966E0CB51E}"/>
    <cellStyle name="Comma 4 3 2 12" xfId="20149" xr:uid="{F69E893B-60FC-4696-96F2-F69B07202EB3}"/>
    <cellStyle name="Comma 4 3 2 2" xfId="700" xr:uid="{ADCFF896-BF3F-4475-A5BF-47167D2E85BD}"/>
    <cellStyle name="Comma 4 3 2 2 10" xfId="7442" xr:uid="{FD8ECFB6-2E23-4410-8548-D29E7F0DA698}"/>
    <cellStyle name="Comma 4 3 2 2 10 2" xfId="26605" xr:uid="{F0C7310D-3442-4083-98A8-B3F183A5852D}"/>
    <cellStyle name="Comma 4 3 2 2 11" xfId="20271" xr:uid="{74A4D023-5E1E-4A1F-A025-CEF5F959AB13}"/>
    <cellStyle name="Comma 4 3 2 2 2" xfId="1012" xr:uid="{E224233F-5C11-447C-92B4-CF90F474CBF6}"/>
    <cellStyle name="Comma 4 3 2 2 2 2" xfId="3452" xr:uid="{D9254E41-45AA-41DD-B1AF-AFA3D5570818}"/>
    <cellStyle name="Comma 4 3 2 2 2 2 2" xfId="16132" xr:uid="{7A62EBF1-8952-4E04-A747-A14FC41F8DD3}"/>
    <cellStyle name="Comma 4 3 2 2 2 2 2 2" xfId="35293" xr:uid="{621A875F-FD72-485F-B2C7-B7AAEBD77F4C}"/>
    <cellStyle name="Comma 4 3 2 2 2 2 3" xfId="9796" xr:uid="{C0BE2A50-2B45-45BD-9AEB-B40FBA4AB3EF}"/>
    <cellStyle name="Comma 4 3 2 2 2 2 3 2" xfId="28959" xr:uid="{C0D5A5C8-371E-44EE-85C2-834D8DBDB461}"/>
    <cellStyle name="Comma 4 3 2 2 2 2 4" xfId="22625" xr:uid="{FA761B4E-D966-4987-80BE-CF45A9410E0D}"/>
    <cellStyle name="Comma 4 3 2 2 2 3" xfId="5555" xr:uid="{5676F109-39DF-41E7-8835-743F775EE0DB}"/>
    <cellStyle name="Comma 4 3 2 2 2 3 2" xfId="18233" xr:uid="{12A84DB9-5796-411E-B99D-A702A5FA8165}"/>
    <cellStyle name="Comma 4 3 2 2 2 3 2 2" xfId="37394" xr:uid="{24FABE80-1A73-40AB-8986-A3BEA7EB4CB4}"/>
    <cellStyle name="Comma 4 3 2 2 2 3 3" xfId="11897" xr:uid="{E6767432-A3E4-409E-98C8-30264C2558F0}"/>
    <cellStyle name="Comma 4 3 2 2 2 3 3 2" xfId="31060" xr:uid="{DE886AE0-1370-4E03-BE29-4A60C87CAD9E}"/>
    <cellStyle name="Comma 4 3 2 2 2 3 4" xfId="24726" xr:uid="{54657FC7-8AF1-4580-B218-0211B51A1172}"/>
    <cellStyle name="Comma 4 3 2 2 2 4" xfId="14071" xr:uid="{E341A434-27F3-4F98-8FEB-07A164319E8E}"/>
    <cellStyle name="Comma 4 3 2 2 2 4 2" xfId="33232" xr:uid="{8CDF1DA1-2617-4F31-9D69-7045FA9513C5}"/>
    <cellStyle name="Comma 4 3 2 2 2 5" xfId="7735" xr:uid="{426DEF02-D9DE-4BD1-8FA1-1E7E55D5D017}"/>
    <cellStyle name="Comma 4 3 2 2 2 5 2" xfId="26898" xr:uid="{F123E972-F6D4-4FF0-AB27-301FCDE34049}"/>
    <cellStyle name="Comma 4 3 2 2 2 6" xfId="20564" xr:uid="{6602E6CF-5E6F-444A-B4E1-B6B8AC8EE6C9}"/>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2 2" xfId="35788" xr:uid="{A1640B6F-C43C-40E0-A798-E03BFFF03BDF}"/>
    <cellStyle name="Comma 4 3 2 2 4 2 3" xfId="10291" xr:uid="{3B0F25C6-4711-46AA-84D1-562C2B5E81D0}"/>
    <cellStyle name="Comma 4 3 2 2 4 2 3 2" xfId="29454" xr:uid="{B909AE5B-BFD3-4F7C-A912-1CBB0E00CABC}"/>
    <cellStyle name="Comma 4 3 2 2 4 2 4" xfId="23120" xr:uid="{DAFFBF19-524B-4ED6-9169-78BD67DAFAEC}"/>
    <cellStyle name="Comma 4 3 2 2 4 3" xfId="6070" xr:uid="{0B89FD6C-6E2C-42A0-BEEC-2C385D7F7C5D}"/>
    <cellStyle name="Comma 4 3 2 2 4 3 2" xfId="18748" xr:uid="{743B2B79-80A1-445F-B827-3665B80C028D}"/>
    <cellStyle name="Comma 4 3 2 2 4 3 2 2" xfId="37909" xr:uid="{E2932C7D-7920-4A5E-AFD4-8D9991C8804C}"/>
    <cellStyle name="Comma 4 3 2 2 4 3 3" xfId="12412" xr:uid="{5D40B2D2-E649-408A-B8DD-0A4622516CBF}"/>
    <cellStyle name="Comma 4 3 2 2 4 3 3 2" xfId="31575" xr:uid="{A6FB2D64-85BC-4346-8628-A7BDE7BED816}"/>
    <cellStyle name="Comma 4 3 2 2 4 3 4" xfId="25241" xr:uid="{DA3343C5-9005-43E9-B2C6-D3D40BCFD7C7}"/>
    <cellStyle name="Comma 4 3 2 2 4 4" xfId="14566" xr:uid="{04D18D01-2813-4BCC-AC02-F3AB7E49B255}"/>
    <cellStyle name="Comma 4 3 2 2 4 4 2" xfId="33727" xr:uid="{EFC8BF12-0CDD-4352-B411-93C96C3A367A}"/>
    <cellStyle name="Comma 4 3 2 2 4 5" xfId="8230" xr:uid="{1FD269B7-35E9-459B-8B2F-5F9E31672DAB}"/>
    <cellStyle name="Comma 4 3 2 2 4 5 2" xfId="27393" xr:uid="{5D718486-9E56-49A5-8CC4-7677E6BE86E2}"/>
    <cellStyle name="Comma 4 3 2 2 4 6" xfId="21059" xr:uid="{289C74D8-C5BC-4039-A424-E9CC9C68473C}"/>
    <cellStyle name="Comma 4 3 2 2 5" xfId="2156" xr:uid="{F2A7EA6F-56D2-47C1-B98C-A50E4C60BF2D}"/>
    <cellStyle name="Comma 4 3 2 2 5 2" xfId="4255" xr:uid="{08192E96-593E-4B46-BC95-FBC3C0391B91}"/>
    <cellStyle name="Comma 4 3 2 2 5 2 2" xfId="16935" xr:uid="{62B527AA-6691-45F6-B852-D1A47DFBE2FC}"/>
    <cellStyle name="Comma 4 3 2 2 5 2 2 2" xfId="36096" xr:uid="{B274F9C1-8AF4-41A4-9732-D9B6BE057C1A}"/>
    <cellStyle name="Comma 4 3 2 2 5 2 3" xfId="10599" xr:uid="{9A916063-288E-44B7-8463-CDEF6FAB02BF}"/>
    <cellStyle name="Comma 4 3 2 2 5 2 3 2" xfId="29762" xr:uid="{9C437DAD-8EC4-42CE-A45D-D3BEE3517155}"/>
    <cellStyle name="Comma 4 3 2 2 5 2 4" xfId="23428" xr:uid="{E96A848A-FF34-4C7A-ABFA-6CCB64DE672B}"/>
    <cellStyle name="Comma 4 3 2 2 5 3" xfId="6419" xr:uid="{FB204B2B-1FFB-48FC-B2ED-0AC6007A8FA8}"/>
    <cellStyle name="Comma 4 3 2 2 5 3 2" xfId="19097" xr:uid="{118FD9CC-7BE0-446C-B9FC-000B0B26106D}"/>
    <cellStyle name="Comma 4 3 2 2 5 3 2 2" xfId="38258" xr:uid="{CE9B4C3F-26F3-41A5-BD13-ECEE026977C4}"/>
    <cellStyle name="Comma 4 3 2 2 5 3 3" xfId="12761" xr:uid="{FDD15589-A4C8-43F1-BA5A-DD192D83FB53}"/>
    <cellStyle name="Comma 4 3 2 2 5 3 3 2" xfId="31924" xr:uid="{342A723B-0B7C-4511-A811-A998036A5FD0}"/>
    <cellStyle name="Comma 4 3 2 2 5 3 4" xfId="25590" xr:uid="{02229139-3F8D-4421-84B9-BBC5A95F95EF}"/>
    <cellStyle name="Comma 4 3 2 2 5 4" xfId="14874" xr:uid="{41046853-0971-4A11-890C-4C1E8FBBCC4E}"/>
    <cellStyle name="Comma 4 3 2 2 5 4 2" xfId="34035" xr:uid="{FEE73153-876D-4974-A822-A387BE752C8F}"/>
    <cellStyle name="Comma 4 3 2 2 5 5" xfId="8538" xr:uid="{4F47297E-FF53-483C-BB0F-72141102B34B}"/>
    <cellStyle name="Comma 4 3 2 2 5 5 2" xfId="27701" xr:uid="{B93531AA-D1E4-4828-BFD8-BB01353D8F79}"/>
    <cellStyle name="Comma 4 3 2 2 5 6" xfId="21367" xr:uid="{107694C4-392C-4521-B0D7-493D125A2748}"/>
    <cellStyle name="Comma 4 3 2 2 6" xfId="2466" xr:uid="{3C373D1A-53EC-45FA-BA17-6D32A947E006}"/>
    <cellStyle name="Comma 4 3 2 2 6 2" xfId="4563" xr:uid="{B1315102-9F3B-47C3-AD05-DADD38D82AD1}"/>
    <cellStyle name="Comma 4 3 2 2 6 2 2" xfId="17243" xr:uid="{61DDF7A6-436E-4298-AD4E-7B12E7612F5A}"/>
    <cellStyle name="Comma 4 3 2 2 6 2 2 2" xfId="36404" xr:uid="{EA01E689-7533-41EE-A847-F7CC4263A946}"/>
    <cellStyle name="Comma 4 3 2 2 6 2 3" xfId="10907" xr:uid="{3B126C16-E986-4B0E-8B5B-C1BED5F15AFC}"/>
    <cellStyle name="Comma 4 3 2 2 6 2 3 2" xfId="30070" xr:uid="{B8432043-7319-4F77-9BAF-93713921568F}"/>
    <cellStyle name="Comma 4 3 2 2 6 2 4" xfId="23736" xr:uid="{A5859EAD-233F-49DB-AC52-68BC5D6AF03C}"/>
    <cellStyle name="Comma 4 3 2 2 6 3" xfId="6727" xr:uid="{ACF10DDB-A36E-464E-BB0E-1CDAD1A9EA8C}"/>
    <cellStyle name="Comma 4 3 2 2 6 3 2" xfId="19405" xr:uid="{82DB9246-0283-4537-802E-508D6D736DA4}"/>
    <cellStyle name="Comma 4 3 2 2 6 3 2 2" xfId="38566" xr:uid="{A8AF596A-505B-43FD-8A36-B5C2CBBBAEE4}"/>
    <cellStyle name="Comma 4 3 2 2 6 3 3" xfId="13069" xr:uid="{50489713-707A-4FD7-AF8E-91A994AC426D}"/>
    <cellStyle name="Comma 4 3 2 2 6 3 3 2" xfId="32232" xr:uid="{0EBDC8B5-A67C-4AB2-BA07-A1D8F397838C}"/>
    <cellStyle name="Comma 4 3 2 2 6 3 4" xfId="25898" xr:uid="{828A5B91-491E-48C1-B3D6-C04EF5B4CB91}"/>
    <cellStyle name="Comma 4 3 2 2 6 4" xfId="15182" xr:uid="{8375777A-1913-4F28-9434-0CCCA6DBE8DB}"/>
    <cellStyle name="Comma 4 3 2 2 6 4 2" xfId="34343" xr:uid="{6C62CF8F-04DD-4B52-9613-5CE8EFE5B4A8}"/>
    <cellStyle name="Comma 4 3 2 2 6 5" xfId="8846" xr:uid="{263046E8-3B4A-43DB-ACCE-EAE54A54902D}"/>
    <cellStyle name="Comma 4 3 2 2 6 5 2" xfId="28009" xr:uid="{48BC90E6-55B1-4340-9BE2-CA1348F40F32}"/>
    <cellStyle name="Comma 4 3 2 2 6 6" xfId="21675" xr:uid="{6EB830A9-E92B-4371-8BB2-445F46117318}"/>
    <cellStyle name="Comma 4 3 2 2 7" xfId="3159" xr:uid="{F1C0BB2D-87B3-4D94-A429-DBAFFC02E66C}"/>
    <cellStyle name="Comma 4 3 2 2 7 2" xfId="15839" xr:uid="{4AB1FA39-154B-4B5D-9869-E2D91B9350FA}"/>
    <cellStyle name="Comma 4 3 2 2 7 2 2" xfId="35000" xr:uid="{9B94CFA8-38AC-41C6-B0C2-26C34EDB0F36}"/>
    <cellStyle name="Comma 4 3 2 2 7 3" xfId="9503" xr:uid="{528D3F0A-A73C-4216-84A8-6C47059A89A7}"/>
    <cellStyle name="Comma 4 3 2 2 7 3 2" xfId="28666" xr:uid="{9118CAB8-16F9-4B83-93B4-7D5E84473AC2}"/>
    <cellStyle name="Comma 4 3 2 2 7 4" xfId="22332" xr:uid="{A822DCC4-F47F-4C47-BF0F-E5E4F0A398DC}"/>
    <cellStyle name="Comma 4 3 2 2 8" xfId="5259" xr:uid="{34AD41DD-B782-4F5E-844C-5E6809BF5BD3}"/>
    <cellStyle name="Comma 4 3 2 2 8 2" xfId="17937" xr:uid="{95D71060-6114-4A32-8387-AE7F95065C4F}"/>
    <cellStyle name="Comma 4 3 2 2 8 2 2" xfId="37098" xr:uid="{CDC1D994-8DE4-40C7-AD79-D0D5AFD2C448}"/>
    <cellStyle name="Comma 4 3 2 2 8 3" xfId="11601" xr:uid="{5B6B14C5-41A4-4786-BA1C-2CEDF0CE09B8}"/>
    <cellStyle name="Comma 4 3 2 2 8 3 2" xfId="30764" xr:uid="{2108E36F-0192-4627-8AAE-CFB18B98B170}"/>
    <cellStyle name="Comma 4 3 2 2 8 4" xfId="24430" xr:uid="{6A828537-3012-4E74-BA60-FD846D9E84FC}"/>
    <cellStyle name="Comma 4 3 2 2 9" xfId="13778" xr:uid="{3B72C3B5-297A-459A-B4C1-072CEE123736}"/>
    <cellStyle name="Comma 4 3 2 2 9 2" xfId="32939" xr:uid="{276C6C99-F02D-4E5D-927A-9D783EC5BF62}"/>
    <cellStyle name="Comma 4 3 2 3" xfId="823" xr:uid="{9E6159E0-2EB2-4339-ACCF-CACB9F2BC875}"/>
    <cellStyle name="Comma 4 3 2 3 2" xfId="3271" xr:uid="{67676213-C7F5-4653-8903-8C85455FDA90}"/>
    <cellStyle name="Comma 4 3 2 3 2 2" xfId="15951" xr:uid="{70DE5540-FAA7-4CA2-BF27-2BDE2523BE13}"/>
    <cellStyle name="Comma 4 3 2 3 2 2 2" xfId="35112" xr:uid="{BEF4CF68-FC57-4247-A0A8-8AA21B72B33B}"/>
    <cellStyle name="Comma 4 3 2 3 2 3" xfId="9615" xr:uid="{6DB9E5AF-6AA6-48DF-ACF2-D3D52298A9E2}"/>
    <cellStyle name="Comma 4 3 2 3 2 3 2" xfId="28778" xr:uid="{76E3DDEA-D43C-4836-B9FF-90155690DB63}"/>
    <cellStyle name="Comma 4 3 2 3 2 4" xfId="22444" xr:uid="{97CD9022-8815-41DB-BA6F-E2619F597020}"/>
    <cellStyle name="Comma 4 3 2 3 3" xfId="5371" xr:uid="{B1CAC6F0-6835-464F-8F98-76FDE3EA1265}"/>
    <cellStyle name="Comma 4 3 2 3 3 2" xfId="18049" xr:uid="{98605DB4-8295-424B-BF32-BB30D57768D8}"/>
    <cellStyle name="Comma 4 3 2 3 3 2 2" xfId="37210" xr:uid="{4A9F3368-2B21-4A13-8BBA-40227F1E55B5}"/>
    <cellStyle name="Comma 4 3 2 3 3 3" xfId="11713" xr:uid="{D286894C-C299-4F69-87E0-021FC98E8752}"/>
    <cellStyle name="Comma 4 3 2 3 3 3 2" xfId="30876" xr:uid="{A33BA451-86C7-4EEB-BB5B-951356FD55E3}"/>
    <cellStyle name="Comma 4 3 2 3 3 4" xfId="24542" xr:uid="{6038C343-2C69-483F-84C9-088E434F55C4}"/>
    <cellStyle name="Comma 4 3 2 3 4" xfId="13890" xr:uid="{790163F1-96C2-4BB9-B0E1-7A81922A258A}"/>
    <cellStyle name="Comma 4 3 2 3 4 2" xfId="33051" xr:uid="{A33C9A09-7673-4783-9B90-CA7FFFD55EB1}"/>
    <cellStyle name="Comma 4 3 2 3 5" xfId="7554" xr:uid="{2665245D-22F7-49D5-9C48-422A56C7D862}"/>
    <cellStyle name="Comma 4 3 2 3 5 2" xfId="26717" xr:uid="{9BDC92DC-6D58-4C54-AFFB-FFF65905B58D}"/>
    <cellStyle name="Comma 4 3 2 3 6" xfId="20383" xr:uid="{F21D7B55-24BE-42B4-A095-A15C0979FD91}"/>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2 2" xfId="35607" xr:uid="{76612FA9-9495-43ED-AFBA-24BD59569E88}"/>
    <cellStyle name="Comma 4 3 2 5 2 3" xfId="10110" xr:uid="{1B312E3B-4789-4D18-9B1A-574ECA080849}"/>
    <cellStyle name="Comma 4 3 2 5 2 3 2" xfId="29273" xr:uid="{DCCE5506-9A9D-41C9-B6EE-EDA0D2F41E06}"/>
    <cellStyle name="Comma 4 3 2 5 2 4" xfId="22939" xr:uid="{499E22EF-F93D-47DB-B8B3-8A4A2E09DD9C}"/>
    <cellStyle name="Comma 4 3 2 5 3" xfId="5889" xr:uid="{4D88FAF6-0A2F-45CC-B573-EBC04C7F7F76}"/>
    <cellStyle name="Comma 4 3 2 5 3 2" xfId="18567" xr:uid="{D0EABE64-B8A2-471C-84B2-8728E026B151}"/>
    <cellStyle name="Comma 4 3 2 5 3 2 2" xfId="37728" xr:uid="{1A2AAE51-0B02-4487-963A-DE1C11177A99}"/>
    <cellStyle name="Comma 4 3 2 5 3 3" xfId="12231" xr:uid="{6F126DED-525E-4D65-82DB-F82AA61EA0DF}"/>
    <cellStyle name="Comma 4 3 2 5 3 3 2" xfId="31394" xr:uid="{D55BD3F8-B86B-43FE-9323-E412137CAA6E}"/>
    <cellStyle name="Comma 4 3 2 5 3 4" xfId="25060" xr:uid="{E72047AA-069F-4382-8FB2-164DFD0545EE}"/>
    <cellStyle name="Comma 4 3 2 5 4" xfId="14385" xr:uid="{6287181F-81B1-4C60-BC00-50DD1B72C273}"/>
    <cellStyle name="Comma 4 3 2 5 4 2" xfId="33546" xr:uid="{86887285-FF5A-46CA-916A-9A467D2DCF83}"/>
    <cellStyle name="Comma 4 3 2 5 5" xfId="8049" xr:uid="{00EF0D9C-DEA8-48E6-A28C-BFC107327F27}"/>
    <cellStyle name="Comma 4 3 2 5 5 2" xfId="27212" xr:uid="{DDD87F20-F343-47B8-8A26-59EF65AFC473}"/>
    <cellStyle name="Comma 4 3 2 5 6" xfId="20878" xr:uid="{393464D9-232B-4D19-B43A-F9018DDC2BE1}"/>
    <cellStyle name="Comma 4 3 2 6" xfId="1975" xr:uid="{A0019837-7775-4174-A985-D64CFDF93C66}"/>
    <cellStyle name="Comma 4 3 2 6 2" xfId="4074" xr:uid="{8B4756AA-3CD0-4888-85B4-E18B90682AAF}"/>
    <cellStyle name="Comma 4 3 2 6 2 2" xfId="16754" xr:uid="{0331EF86-27BD-4DCC-B4DB-02493A267DD0}"/>
    <cellStyle name="Comma 4 3 2 6 2 2 2" xfId="35915" xr:uid="{334E59E6-FEE1-4B27-832E-FCEB74785E8B}"/>
    <cellStyle name="Comma 4 3 2 6 2 3" xfId="10418" xr:uid="{F898DAF7-0D01-4AA8-AD56-1362361B08C4}"/>
    <cellStyle name="Comma 4 3 2 6 2 3 2" xfId="29581" xr:uid="{7D09D513-9EE2-4D46-A877-8203E921003F}"/>
    <cellStyle name="Comma 4 3 2 6 2 4" xfId="23247" xr:uid="{FE3DD748-3D39-4E7E-9A8D-6465A3B2DE3C}"/>
    <cellStyle name="Comma 4 3 2 6 3" xfId="6238" xr:uid="{98245705-87E1-4BD4-AAB3-0BE88D23312F}"/>
    <cellStyle name="Comma 4 3 2 6 3 2" xfId="18916" xr:uid="{96088096-362F-4EB9-88A5-781BCD92FC98}"/>
    <cellStyle name="Comma 4 3 2 6 3 2 2" xfId="38077" xr:uid="{4022C3E5-0E57-44A4-9867-55C54C5E6E0A}"/>
    <cellStyle name="Comma 4 3 2 6 3 3" xfId="12580" xr:uid="{4F62F8AD-5727-4F7F-B296-BF23735D4B6C}"/>
    <cellStyle name="Comma 4 3 2 6 3 3 2" xfId="31743" xr:uid="{C4A70857-2AD4-463C-B2C2-1646955D72F6}"/>
    <cellStyle name="Comma 4 3 2 6 3 4" xfId="25409" xr:uid="{D9AAB993-8B02-490E-890F-499C79C915A1}"/>
    <cellStyle name="Comma 4 3 2 6 4" xfId="14693" xr:uid="{3CB79FD3-6F4F-4527-AEA0-04730701F3D5}"/>
    <cellStyle name="Comma 4 3 2 6 4 2" xfId="33854" xr:uid="{C4F787D8-FE3B-4ABD-8838-BF6BF183D80D}"/>
    <cellStyle name="Comma 4 3 2 6 5" xfId="8357" xr:uid="{265F032D-4CD0-452A-8109-A2BF63354B45}"/>
    <cellStyle name="Comma 4 3 2 6 5 2" xfId="27520" xr:uid="{8C924037-B500-4521-B3D6-D71DD8937DF2}"/>
    <cellStyle name="Comma 4 3 2 6 6" xfId="21186" xr:uid="{407066A4-7E69-4E88-999C-74D6FBB3CCFA}"/>
    <cellStyle name="Comma 4 3 2 7" xfId="2285" xr:uid="{A644CC90-8E3A-48B5-8DFC-88E8AA3ECD61}"/>
    <cellStyle name="Comma 4 3 2 7 2" xfId="4382" xr:uid="{5DCFC359-D880-4EBD-91EB-AB68682AFA23}"/>
    <cellStyle name="Comma 4 3 2 7 2 2" xfId="17062" xr:uid="{E10C27A2-FC46-4753-9D94-84F126D2AF0D}"/>
    <cellStyle name="Comma 4 3 2 7 2 2 2" xfId="36223" xr:uid="{E0A47629-9079-456F-BAA2-35FBC76D7A49}"/>
    <cellStyle name="Comma 4 3 2 7 2 3" xfId="10726" xr:uid="{2E317AB7-5D5C-4560-BFCD-4C7F150E8A7B}"/>
    <cellStyle name="Comma 4 3 2 7 2 3 2" xfId="29889" xr:uid="{88D35CDF-0799-46E1-90A3-03D972653CED}"/>
    <cellStyle name="Comma 4 3 2 7 2 4" xfId="23555" xr:uid="{8BA91436-9B20-43AE-951F-AB4F9E9DCE1D}"/>
    <cellStyle name="Comma 4 3 2 7 3" xfId="6546" xr:uid="{72F32A85-0438-4564-AD69-5D909226B6BF}"/>
    <cellStyle name="Comma 4 3 2 7 3 2" xfId="19224" xr:uid="{62A2897A-A897-40A6-8FF3-7C113ECE8974}"/>
    <cellStyle name="Comma 4 3 2 7 3 2 2" xfId="38385" xr:uid="{E468B613-EDC8-4FFD-89AD-ACFDB5DB54FB}"/>
    <cellStyle name="Comma 4 3 2 7 3 3" xfId="12888" xr:uid="{0D8FAB8C-6222-4284-A365-2CD14AD680E5}"/>
    <cellStyle name="Comma 4 3 2 7 3 3 2" xfId="32051" xr:uid="{04FDF40B-3FF3-42F1-97C0-DA507EC15450}"/>
    <cellStyle name="Comma 4 3 2 7 3 4" xfId="25717" xr:uid="{C7444812-53A7-4F81-96A0-3634D3BFFA98}"/>
    <cellStyle name="Comma 4 3 2 7 4" xfId="15001" xr:uid="{306E4E26-9B98-4E66-BEBB-9651C38CE439}"/>
    <cellStyle name="Comma 4 3 2 7 4 2" xfId="34162" xr:uid="{4D56898E-AF18-4CD6-862C-67D3E578BC41}"/>
    <cellStyle name="Comma 4 3 2 7 5" xfId="8665" xr:uid="{7E01CC48-1971-4E88-8E9A-71E166C6C8D5}"/>
    <cellStyle name="Comma 4 3 2 7 5 2" xfId="27828" xr:uid="{F0FB2D13-923B-4913-BDA3-9E2F0D8A02DA}"/>
    <cellStyle name="Comma 4 3 2 7 6" xfId="21494" xr:uid="{E04B4CBB-960C-49E5-8AD7-8E1BCE5DE7D1}"/>
    <cellStyle name="Comma 4 3 2 8" xfId="3037" xr:uid="{77F3A6A7-47EB-464A-8813-B55F83C0EAE1}"/>
    <cellStyle name="Comma 4 3 2 8 2" xfId="15717" xr:uid="{7175D6E4-4DD1-40F0-A106-5CBBDA369C0A}"/>
    <cellStyle name="Comma 4 3 2 8 2 2" xfId="34878" xr:uid="{5C1DA472-A047-49DB-86DD-0543CD874AC6}"/>
    <cellStyle name="Comma 4 3 2 8 3" xfId="9381" xr:uid="{2364ED3D-1C6E-402F-9ACB-E7BB910C24C1}"/>
    <cellStyle name="Comma 4 3 2 8 3 2" xfId="28544" xr:uid="{D805BD6F-51B2-475D-8F16-33880ED49951}"/>
    <cellStyle name="Comma 4 3 2 8 4" xfId="22210" xr:uid="{A50AD232-E54C-4401-8329-FA0C2E1C21BC}"/>
    <cellStyle name="Comma 4 3 2 9" xfId="5134" xr:uid="{8E9279CB-AE73-4C9F-B157-BA74B1BBF6AC}"/>
    <cellStyle name="Comma 4 3 2 9 2" xfId="17812" xr:uid="{7504DFB5-769F-4301-BCEB-A8FBAD3FF845}"/>
    <cellStyle name="Comma 4 3 2 9 2 2" xfId="36973" xr:uid="{16E7C67E-BAD5-45AA-9BBF-B2866543FE0C}"/>
    <cellStyle name="Comma 4 3 2 9 3" xfId="11476" xr:uid="{9706ABC4-D315-4A6A-AE00-4CD6060581DE}"/>
    <cellStyle name="Comma 4 3 2 9 3 2" xfId="30639" xr:uid="{A36FDFAA-820C-41BF-990D-69E331D025BF}"/>
    <cellStyle name="Comma 4 3 2 9 4" xfId="24305" xr:uid="{5D0548AB-B97F-4FD5-B51D-5E7831EB1240}"/>
    <cellStyle name="Comma 4 3 3" xfId="640" xr:uid="{2E8B30C1-4006-485E-A818-74E70A1730D0}"/>
    <cellStyle name="Comma 4 3 3 10" xfId="7388" xr:uid="{4393D013-764C-4222-977D-216FC04C825D}"/>
    <cellStyle name="Comma 4 3 3 10 2" xfId="26551" xr:uid="{3B566E57-FA4B-469C-A939-3F68A3C58101}"/>
    <cellStyle name="Comma 4 3 3 11" xfId="20217" xr:uid="{D3551BCA-2ADA-4EFE-BBC6-9D67A9B70B72}"/>
    <cellStyle name="Comma 4 3 3 2" xfId="958" xr:uid="{C2584F8A-F960-4990-ABE7-72C92F893B85}"/>
    <cellStyle name="Comma 4 3 3 2 2" xfId="3398" xr:uid="{A925A3D2-A063-48D3-BFB9-31D2E912C20E}"/>
    <cellStyle name="Comma 4 3 3 2 2 2" xfId="16078" xr:uid="{6F19C3E7-627C-4E09-A6A8-61A25D2F8DCF}"/>
    <cellStyle name="Comma 4 3 3 2 2 2 2" xfId="35239" xr:uid="{57EE73C8-CED4-4A4E-83F8-8EEB65D79F70}"/>
    <cellStyle name="Comma 4 3 3 2 2 3" xfId="9742" xr:uid="{12ECBD43-D4F5-443D-B38F-8D8D2DD9F5BA}"/>
    <cellStyle name="Comma 4 3 3 2 2 3 2" xfId="28905" xr:uid="{420207FC-BFE3-4B68-97CD-1F3605F1CA52}"/>
    <cellStyle name="Comma 4 3 3 2 2 4" xfId="22571" xr:uid="{543AB24B-6D01-425F-B787-2867C2F001B5}"/>
    <cellStyle name="Comma 4 3 3 2 3" xfId="5501" xr:uid="{4ED5A8E9-F32C-4EED-8D2F-F607137EB9D5}"/>
    <cellStyle name="Comma 4 3 3 2 3 2" xfId="18179" xr:uid="{3262ACFB-537F-4261-9900-8EA05A46A5AF}"/>
    <cellStyle name="Comma 4 3 3 2 3 2 2" xfId="37340" xr:uid="{BEC44B58-9049-4E55-BD9F-8289F44452F4}"/>
    <cellStyle name="Comma 4 3 3 2 3 3" xfId="11843" xr:uid="{A14DE01B-4130-449F-BEAD-709659F2201A}"/>
    <cellStyle name="Comma 4 3 3 2 3 3 2" xfId="31006" xr:uid="{A323AC9B-186C-4F87-93A2-D69AE0100136}"/>
    <cellStyle name="Comma 4 3 3 2 3 4" xfId="24672" xr:uid="{87ADEB18-8C37-4926-9F61-5E25FD199AEB}"/>
    <cellStyle name="Comma 4 3 3 2 4" xfId="14017" xr:uid="{52938342-8440-4CFC-8BEC-EEB35C6407BD}"/>
    <cellStyle name="Comma 4 3 3 2 4 2" xfId="33178" xr:uid="{7AB2CC3F-3A53-4641-9926-B456EFD7317B}"/>
    <cellStyle name="Comma 4 3 3 2 5" xfId="7681" xr:uid="{69911626-5FEB-45F8-A3D2-7A15E88CFA4D}"/>
    <cellStyle name="Comma 4 3 3 2 5 2" xfId="26844" xr:uid="{81BB9F5C-31D9-4044-934E-79EFF88E226C}"/>
    <cellStyle name="Comma 4 3 3 2 6" xfId="20510" xr:uid="{47FADAF9-2312-45A6-A298-436C27AF0B8F}"/>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2 2" xfId="35734" xr:uid="{6868BE5D-1763-4ED2-B3E5-45F65EFA5655}"/>
    <cellStyle name="Comma 4 3 3 4 2 3" xfId="10237" xr:uid="{9F59C5C1-8AA4-42BA-97AA-5224CA5E259C}"/>
    <cellStyle name="Comma 4 3 3 4 2 3 2" xfId="29400" xr:uid="{3262BC82-B15F-4BC1-9A8C-CC7446577E8C}"/>
    <cellStyle name="Comma 4 3 3 4 2 4" xfId="23066" xr:uid="{2276896F-CC84-4548-9C84-B226DBE330A5}"/>
    <cellStyle name="Comma 4 3 3 4 3" xfId="6016" xr:uid="{7A78E494-AF78-4953-AF95-67406755B248}"/>
    <cellStyle name="Comma 4 3 3 4 3 2" xfId="18694" xr:uid="{6CB149C9-D7E0-4130-A3B2-935F860C886C}"/>
    <cellStyle name="Comma 4 3 3 4 3 2 2" xfId="37855" xr:uid="{CF35311A-843D-4FE2-9F8C-5312C61C5DDF}"/>
    <cellStyle name="Comma 4 3 3 4 3 3" xfId="12358" xr:uid="{8E5D4AFB-513F-44C2-8C41-0966FFCE7EE7}"/>
    <cellStyle name="Comma 4 3 3 4 3 3 2" xfId="31521" xr:uid="{A63E7F82-D21E-4A18-B859-6196BE26CE73}"/>
    <cellStyle name="Comma 4 3 3 4 3 4" xfId="25187" xr:uid="{FD78F3DD-0D3A-47FB-A363-09D982DB615D}"/>
    <cellStyle name="Comma 4 3 3 4 4" xfId="14512" xr:uid="{443CB7F7-AA33-4177-9B65-6C520E6C46AA}"/>
    <cellStyle name="Comma 4 3 3 4 4 2" xfId="33673" xr:uid="{E9984117-004E-434A-B0F9-2E54A678FDC5}"/>
    <cellStyle name="Comma 4 3 3 4 5" xfId="8176" xr:uid="{94C6F4FA-0D7F-41D3-92FE-C95D7C2F55E7}"/>
    <cellStyle name="Comma 4 3 3 4 5 2" xfId="27339" xr:uid="{E9985794-476A-41A9-A2F9-E99D6A70B721}"/>
    <cellStyle name="Comma 4 3 3 4 6" xfId="21005" xr:uid="{19EC5E84-105F-482A-BA44-6B16EC71F292}"/>
    <cellStyle name="Comma 4 3 3 5" xfId="2102" xr:uid="{06F5FB8B-7B47-4594-AC7F-7C5A51B7AAA2}"/>
    <cellStyle name="Comma 4 3 3 5 2" xfId="4201" xr:uid="{A37F9B63-2E27-4EC6-96B4-2798F25DB36E}"/>
    <cellStyle name="Comma 4 3 3 5 2 2" xfId="16881" xr:uid="{DEFCC496-CD98-47FB-8A43-CBC9A4E6EDFA}"/>
    <cellStyle name="Comma 4 3 3 5 2 2 2" xfId="36042" xr:uid="{B967914E-55A5-47C0-AB34-B5E0FBAECFBB}"/>
    <cellStyle name="Comma 4 3 3 5 2 3" xfId="10545" xr:uid="{8A3B3903-0A73-4E17-88BE-36BD4C0C2D44}"/>
    <cellStyle name="Comma 4 3 3 5 2 3 2" xfId="29708" xr:uid="{ACDB8E12-C711-4274-9CC0-19E7B8163B24}"/>
    <cellStyle name="Comma 4 3 3 5 2 4" xfId="23374" xr:uid="{EC69E1E5-733B-41B4-9788-30FF3744F9AD}"/>
    <cellStyle name="Comma 4 3 3 5 3" xfId="6365" xr:uid="{E6979DAA-3AA2-49FD-8363-FADFF23CC1F9}"/>
    <cellStyle name="Comma 4 3 3 5 3 2" xfId="19043" xr:uid="{B58B47E1-EB38-4295-B4D1-3485E8A356E0}"/>
    <cellStyle name="Comma 4 3 3 5 3 2 2" xfId="38204" xr:uid="{9AEFE2A9-EBA1-4DD1-9566-BC5BAAB8DDEE}"/>
    <cellStyle name="Comma 4 3 3 5 3 3" xfId="12707" xr:uid="{D54E7521-B437-45B4-A51D-01D810029F96}"/>
    <cellStyle name="Comma 4 3 3 5 3 3 2" xfId="31870" xr:uid="{CA12F373-6CD0-4D7C-AFC8-97C54D6B1AB6}"/>
    <cellStyle name="Comma 4 3 3 5 3 4" xfId="25536" xr:uid="{7F38E552-E9A6-4F37-B37B-2D3F87F8E8E5}"/>
    <cellStyle name="Comma 4 3 3 5 4" xfId="14820" xr:uid="{BF03B795-A37D-4F5F-A653-6222E4579B5F}"/>
    <cellStyle name="Comma 4 3 3 5 4 2" xfId="33981" xr:uid="{8AE97B33-3F12-4B7A-B7DF-1CAF85B14B91}"/>
    <cellStyle name="Comma 4 3 3 5 5" xfId="8484" xr:uid="{3EEA1A3C-FD35-4166-8FA3-B6DFE5E6B794}"/>
    <cellStyle name="Comma 4 3 3 5 5 2" xfId="27647" xr:uid="{13D11F75-F694-413A-8D6C-9558C0FF1001}"/>
    <cellStyle name="Comma 4 3 3 5 6" xfId="21313" xr:uid="{707024F6-B768-4DA9-A5AF-38C74EB57ABA}"/>
    <cellStyle name="Comma 4 3 3 6" xfId="2412" xr:uid="{4D8970B4-68BE-4A76-B509-6C0B4067D6BE}"/>
    <cellStyle name="Comma 4 3 3 6 2" xfId="4509" xr:uid="{2DB62355-EE72-488D-AF0C-216AED0AF0D7}"/>
    <cellStyle name="Comma 4 3 3 6 2 2" xfId="17189" xr:uid="{27F0CFA0-1B59-4BE7-B000-B8B4185FE775}"/>
    <cellStyle name="Comma 4 3 3 6 2 2 2" xfId="36350" xr:uid="{E2EC2B66-709B-428A-AE86-90FA58685F06}"/>
    <cellStyle name="Comma 4 3 3 6 2 3" xfId="10853" xr:uid="{2403BBB3-ABC5-4078-A1DC-770FC70DADB7}"/>
    <cellStyle name="Comma 4 3 3 6 2 3 2" xfId="30016" xr:uid="{93279627-66DA-4EFA-8E56-3B4F6E04965C}"/>
    <cellStyle name="Comma 4 3 3 6 2 4" xfId="23682" xr:uid="{8C24578C-CDC5-4294-BDA4-A22AFB50A4F7}"/>
    <cellStyle name="Comma 4 3 3 6 3" xfId="6673" xr:uid="{5E68C5DE-C25C-43AC-A12B-1CB89C959F18}"/>
    <cellStyle name="Comma 4 3 3 6 3 2" xfId="19351" xr:uid="{9B19F857-8E44-441B-83EE-6995E1545AAD}"/>
    <cellStyle name="Comma 4 3 3 6 3 2 2" xfId="38512" xr:uid="{B06A4A52-B71D-4720-9494-DF9B304592AB}"/>
    <cellStyle name="Comma 4 3 3 6 3 3" xfId="13015" xr:uid="{02EEF731-6DA0-434E-9E1C-42519D93CB26}"/>
    <cellStyle name="Comma 4 3 3 6 3 3 2" xfId="32178" xr:uid="{31906444-8FAD-4F9F-ACAE-7E99003517FC}"/>
    <cellStyle name="Comma 4 3 3 6 3 4" xfId="25844" xr:uid="{91017E54-7D86-4049-9805-06F5900FF923}"/>
    <cellStyle name="Comma 4 3 3 6 4" xfId="15128" xr:uid="{7984A3AB-AC06-42E3-8CD3-EF56E2462859}"/>
    <cellStyle name="Comma 4 3 3 6 4 2" xfId="34289" xr:uid="{9F8F8567-9B57-4182-BE14-A4315B51D168}"/>
    <cellStyle name="Comma 4 3 3 6 5" xfId="8792" xr:uid="{9221F882-983B-4AE8-BB61-2FBC436F2C5A}"/>
    <cellStyle name="Comma 4 3 3 6 5 2" xfId="27955" xr:uid="{9BE2177E-B8C4-4FDB-8B25-6975E29C64E7}"/>
    <cellStyle name="Comma 4 3 3 6 6" xfId="21621" xr:uid="{208278AC-1310-46FA-BE8D-21B2C391F2A8}"/>
    <cellStyle name="Comma 4 3 3 7" xfId="3105" xr:uid="{6FC21CD0-9930-4157-A4DA-D7BEA41D5C83}"/>
    <cellStyle name="Comma 4 3 3 7 2" xfId="15785" xr:uid="{0219CC80-B1EF-452B-8E4C-FCCC937A2D07}"/>
    <cellStyle name="Comma 4 3 3 7 2 2" xfId="34946" xr:uid="{5C7BC9A2-A384-48CE-9FEC-31E75CCA03E5}"/>
    <cellStyle name="Comma 4 3 3 7 3" xfId="9449" xr:uid="{62EBBC27-5BDE-4FF5-8322-CA3ACC60DE27}"/>
    <cellStyle name="Comma 4 3 3 7 3 2" xfId="28612" xr:uid="{9D797D4F-ABD5-4821-97C4-19B4AEA5D618}"/>
    <cellStyle name="Comma 4 3 3 7 4" xfId="22278" xr:uid="{DEDCCB9C-D119-4542-82AA-2A5FEB6802FE}"/>
    <cellStyle name="Comma 4 3 3 8" xfId="5204" xr:uid="{D2640BE7-F54B-4168-A72C-14AFE8EEBF7B}"/>
    <cellStyle name="Comma 4 3 3 8 2" xfId="17882" xr:uid="{E1A39066-2EA4-47AE-91F8-61F857B38B93}"/>
    <cellStyle name="Comma 4 3 3 8 2 2" xfId="37043" xr:uid="{BE8B988B-85C5-4357-99D4-DFAF0F690C0E}"/>
    <cellStyle name="Comma 4 3 3 8 3" xfId="11546" xr:uid="{FDD79F54-5687-4F1C-98EB-D6E285EC21DD}"/>
    <cellStyle name="Comma 4 3 3 8 3 2" xfId="30709" xr:uid="{8FA0B61F-8EA8-4700-9B52-60AE3FA1B931}"/>
    <cellStyle name="Comma 4 3 3 8 4" xfId="24375" xr:uid="{62AC68CE-30B5-45CB-899F-2FB73DEF30D3}"/>
    <cellStyle name="Comma 4 3 3 9" xfId="13724" xr:uid="{B3DDC280-6B2D-4B1B-A620-FAB8A005C586}"/>
    <cellStyle name="Comma 4 3 3 9 2" xfId="32885" xr:uid="{7DD04052-3C28-4EEE-9B20-8024E65A12F0}"/>
    <cellStyle name="Comma 4 3 4" xfId="769" xr:uid="{828154AF-28EC-4F0C-A426-854513E89897}"/>
    <cellStyle name="Comma 4 3 4 2" xfId="3217" xr:uid="{9F7528B8-0B9E-4987-A733-E05EB0752FDB}"/>
    <cellStyle name="Comma 4 3 4 2 2" xfId="15897" xr:uid="{03548FEC-CFCF-4CE8-84FF-9C930B643CBF}"/>
    <cellStyle name="Comma 4 3 4 2 2 2" xfId="35058" xr:uid="{C5CB0598-C0EF-4577-9E94-54B39458B0F2}"/>
    <cellStyle name="Comma 4 3 4 2 3" xfId="9561" xr:uid="{77353749-A8DB-4D89-8273-06843945A5CB}"/>
    <cellStyle name="Comma 4 3 4 2 3 2" xfId="28724" xr:uid="{315C32B4-95EB-43FA-BAC0-D43F704F1E9E}"/>
    <cellStyle name="Comma 4 3 4 2 4" xfId="22390" xr:uid="{79C6C7E8-CD8B-4984-AA3B-2C59840FFE53}"/>
    <cellStyle name="Comma 4 3 4 3" xfId="5317" xr:uid="{F0D16CBC-3C66-403D-93EE-97684A34D4BA}"/>
    <cellStyle name="Comma 4 3 4 3 2" xfId="17995" xr:uid="{EA38EBF3-4159-4C7C-8FB5-DB4447CC22C3}"/>
    <cellStyle name="Comma 4 3 4 3 2 2" xfId="37156" xr:uid="{1BAA6EE5-759F-48DF-8C1A-328063809D4C}"/>
    <cellStyle name="Comma 4 3 4 3 3" xfId="11659" xr:uid="{91895C12-FB89-4692-A1DE-508037A2F953}"/>
    <cellStyle name="Comma 4 3 4 3 3 2" xfId="30822" xr:uid="{D799E202-F439-43CD-8AFF-1A64520EE782}"/>
    <cellStyle name="Comma 4 3 4 3 4" xfId="24488" xr:uid="{FC9A6E08-C16A-43FE-B429-B2159731C6F5}"/>
    <cellStyle name="Comma 4 3 4 4" xfId="13836" xr:uid="{AF7048D9-7F21-4853-BF1E-3CBBC04D3020}"/>
    <cellStyle name="Comma 4 3 4 4 2" xfId="32997" xr:uid="{0015AA8C-B9E2-406F-8900-565582669339}"/>
    <cellStyle name="Comma 4 3 4 5" xfId="7500" xr:uid="{3A76C89E-4E85-4926-B991-2AF1C13E5EC6}"/>
    <cellStyle name="Comma 4 3 4 5 2" xfId="26663" xr:uid="{C43C4489-03CB-4B88-8AA2-28210278DD26}"/>
    <cellStyle name="Comma 4 3 4 6" xfId="20329" xr:uid="{B34E93B0-B63B-4A61-A796-6E3FC73438DE}"/>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2 2" xfId="35553" xr:uid="{19518C41-8858-4DC1-90BC-F707BD81C80E}"/>
    <cellStyle name="Comma 4 3 6 2 3" xfId="10056" xr:uid="{B630A6AB-62FA-479F-B932-5464D14EF06C}"/>
    <cellStyle name="Comma 4 3 6 2 3 2" xfId="29219" xr:uid="{B791EFFE-853E-46BB-B231-1C967B8343E1}"/>
    <cellStyle name="Comma 4 3 6 2 4" xfId="22885" xr:uid="{8D314A5B-0B7D-46C9-9A6B-3D5507EB00B3}"/>
    <cellStyle name="Comma 4 3 6 3" xfId="5835" xr:uid="{C1BC22B5-C88C-49D7-BD67-463296A485C7}"/>
    <cellStyle name="Comma 4 3 6 3 2" xfId="18513" xr:uid="{0851D835-87E5-4875-BD05-B8D325153D4D}"/>
    <cellStyle name="Comma 4 3 6 3 2 2" xfId="37674" xr:uid="{1B92F807-6543-421A-94C0-15779408B8D8}"/>
    <cellStyle name="Comma 4 3 6 3 3" xfId="12177" xr:uid="{6C08F3D7-E21F-4685-A5EF-49F137544D9B}"/>
    <cellStyle name="Comma 4 3 6 3 3 2" xfId="31340" xr:uid="{A48DB823-A5FE-4C7B-8C95-E20153AED605}"/>
    <cellStyle name="Comma 4 3 6 3 4" xfId="25006" xr:uid="{76DCAB49-6FAC-4B97-96FB-71868A9FAF36}"/>
    <cellStyle name="Comma 4 3 6 4" xfId="14331" xr:uid="{9EDF25A1-7644-4B5B-8B19-E53E6E38DC16}"/>
    <cellStyle name="Comma 4 3 6 4 2" xfId="33492" xr:uid="{35B09EFD-5B3F-42C8-8B79-E15BEC098257}"/>
    <cellStyle name="Comma 4 3 6 5" xfId="7995" xr:uid="{E39C892A-89CE-4734-88E0-8F9F8A55A8CC}"/>
    <cellStyle name="Comma 4 3 6 5 2" xfId="27158" xr:uid="{2B82B9A2-7047-41D0-BCD3-DB1602069798}"/>
    <cellStyle name="Comma 4 3 6 6" xfId="20824" xr:uid="{8983C4E7-8879-4D6F-99CB-98DE48E2DE74}"/>
    <cellStyle name="Comma 4 3 7" xfId="1921" xr:uid="{E04324DB-4034-470C-8296-53F62B3D612A}"/>
    <cellStyle name="Comma 4 3 7 2" xfId="4020" xr:uid="{A8488FB9-04B4-46C7-9E59-C28E3EC5B76F}"/>
    <cellStyle name="Comma 4 3 7 2 2" xfId="16700" xr:uid="{A2631124-0238-4658-8C9D-80352475D64F}"/>
    <cellStyle name="Comma 4 3 7 2 2 2" xfId="35861" xr:uid="{59573FC6-B062-45AD-B443-2B0B6A763899}"/>
    <cellStyle name="Comma 4 3 7 2 3" xfId="10364" xr:uid="{F3C69005-A44B-469D-A9FB-0B8B28B28915}"/>
    <cellStyle name="Comma 4 3 7 2 3 2" xfId="29527" xr:uid="{6A59A490-6BA8-411A-9BB1-CCF3B48DF50A}"/>
    <cellStyle name="Comma 4 3 7 2 4" xfId="23193" xr:uid="{AF423AA8-4F6B-407F-B62F-E52580DA87EA}"/>
    <cellStyle name="Comma 4 3 7 3" xfId="6184" xr:uid="{15735BDE-91E4-4FD6-9A66-A80D7EFDDE1F}"/>
    <cellStyle name="Comma 4 3 7 3 2" xfId="18862" xr:uid="{F0B35173-2696-4A77-A99C-0330993D8C0A}"/>
    <cellStyle name="Comma 4 3 7 3 2 2" xfId="38023" xr:uid="{FC527AE8-2892-4639-BC44-7612B1F932A2}"/>
    <cellStyle name="Comma 4 3 7 3 3" xfId="12526" xr:uid="{1B73F4F8-A5C8-4B36-92EF-FD4F12A33E77}"/>
    <cellStyle name="Comma 4 3 7 3 3 2" xfId="31689" xr:uid="{0A85237A-0C13-490C-9DF0-0C49F8B77A3B}"/>
    <cellStyle name="Comma 4 3 7 3 4" xfId="25355" xr:uid="{D0B436E3-F91C-41D8-B605-3C84E84EF2FD}"/>
    <cellStyle name="Comma 4 3 7 4" xfId="14639" xr:uid="{EF83E026-6BA3-441C-9C02-0BB2656AB899}"/>
    <cellStyle name="Comma 4 3 7 4 2" xfId="33800" xr:uid="{410F2F65-30B9-4D1D-A1B3-8428D016AFBF}"/>
    <cellStyle name="Comma 4 3 7 5" xfId="8303" xr:uid="{CD587F9C-2E05-401B-8977-72C6773DDD85}"/>
    <cellStyle name="Comma 4 3 7 5 2" xfId="27466" xr:uid="{A21C6FC8-B5EB-4F0C-9E0B-5A4360DB5D99}"/>
    <cellStyle name="Comma 4 3 7 6" xfId="21132" xr:uid="{4A072C6A-3660-4B68-AD02-C75BCB6DD890}"/>
    <cellStyle name="Comma 4 3 8" xfId="2231" xr:uid="{F3EAB0D5-DC0A-494B-8E64-5B8A442BDC8F}"/>
    <cellStyle name="Comma 4 3 8 2" xfId="4328" xr:uid="{2008F328-7DCA-4563-B8D6-A5EA31C36A9B}"/>
    <cellStyle name="Comma 4 3 8 2 2" xfId="17008" xr:uid="{74A6E458-3E4F-4B7B-868E-2705E260C48D}"/>
    <cellStyle name="Comma 4 3 8 2 2 2" xfId="36169" xr:uid="{F50CE7E5-F533-4EBD-BD7D-262985A1A62B}"/>
    <cellStyle name="Comma 4 3 8 2 3" xfId="10672" xr:uid="{1D855F59-16D2-4D89-A0C4-207439C45E56}"/>
    <cellStyle name="Comma 4 3 8 2 3 2" xfId="29835" xr:uid="{A28D9AFE-3D2D-4157-9788-048D72308116}"/>
    <cellStyle name="Comma 4 3 8 2 4" xfId="23501" xr:uid="{634426EB-1C9D-4ED4-927B-F54C18A4CA81}"/>
    <cellStyle name="Comma 4 3 8 3" xfId="6492" xr:uid="{EC71B123-C4F2-41DD-856C-E19F4A9AA442}"/>
    <cellStyle name="Comma 4 3 8 3 2" xfId="19170" xr:uid="{F2F4D4DC-2E7A-4089-8073-10DFCDAA273B}"/>
    <cellStyle name="Comma 4 3 8 3 2 2" xfId="38331" xr:uid="{7099B9A8-46F4-4EE0-A89C-FEECBA875E53}"/>
    <cellStyle name="Comma 4 3 8 3 3" xfId="12834" xr:uid="{4AF62E00-21CA-4248-8371-64B633BD6CF6}"/>
    <cellStyle name="Comma 4 3 8 3 3 2" xfId="31997" xr:uid="{589DC050-01DC-4209-AAD7-12AC3A0CA48D}"/>
    <cellStyle name="Comma 4 3 8 3 4" xfId="25663" xr:uid="{041DB5A7-8A61-4F7D-BBC3-5DC63EFC34BD}"/>
    <cellStyle name="Comma 4 3 8 4" xfId="14947" xr:uid="{8E32891B-A375-4308-A722-4437D934B960}"/>
    <cellStyle name="Comma 4 3 8 4 2" xfId="34108" xr:uid="{286081E6-4AD8-40AE-BA2D-C212F989947F}"/>
    <cellStyle name="Comma 4 3 8 5" xfId="8611" xr:uid="{9DC15C98-C54C-413D-8F49-2FAF2C005AE4}"/>
    <cellStyle name="Comma 4 3 8 5 2" xfId="27774" xr:uid="{6A2F0375-1DC7-4A71-9445-259DE7F3663F}"/>
    <cellStyle name="Comma 4 3 8 6" xfId="21440" xr:uid="{177CB7CA-95AE-4E50-AEFA-D53FE4D105B5}"/>
    <cellStyle name="Comma 4 3 9" xfId="2981" xr:uid="{8D6CE2AB-8C4E-4121-8B89-28E345260C74}"/>
    <cellStyle name="Comma 4 3 9 2" xfId="15661" xr:uid="{9BE8EDAE-240B-42BF-A713-9592770EE2F6}"/>
    <cellStyle name="Comma 4 3 9 2 2" xfId="34822" xr:uid="{A38CED2F-E740-422A-B7A5-3801F9311895}"/>
    <cellStyle name="Comma 4 3 9 3" xfId="9325" xr:uid="{1F24C57E-844D-4055-ACA7-666D964A63E5}"/>
    <cellStyle name="Comma 4 3 9 3 2" xfId="28488" xr:uid="{7CE10BE7-E434-41B9-B3AA-BB0C9492D4F3}"/>
    <cellStyle name="Comma 4 3 9 4" xfId="22154" xr:uid="{9FDB2F41-713F-4C26-AEEC-84CC43EF2231}"/>
    <cellStyle name="Comma 4 4" xfId="348" xr:uid="{2B7582EC-10DA-4E5D-8ECB-EE05BED7065C}"/>
    <cellStyle name="Comma 4 4 10" xfId="5071" xr:uid="{4EDFA473-A01C-485B-B260-046805640007}"/>
    <cellStyle name="Comma 4 4 10 2" xfId="17751" xr:uid="{53D2790E-B62F-485D-B6EF-FDEDAFD88A59}"/>
    <cellStyle name="Comma 4 4 10 2 2" xfId="36912" xr:uid="{BB4C13B4-B7ED-48EF-B8C9-F63360C075AD}"/>
    <cellStyle name="Comma 4 4 10 3" xfId="11415" xr:uid="{1A9F6AE8-975C-4F82-8DA5-57EBE18F166A}"/>
    <cellStyle name="Comma 4 4 10 3 2" xfId="30578" xr:uid="{447BCAC0-36D3-4917-93DA-DFF1A9328D1F}"/>
    <cellStyle name="Comma 4 4 10 4" xfId="24244" xr:uid="{26CD08CC-8A93-436F-A182-535192531C76}"/>
    <cellStyle name="Comma 4 4 11" xfId="13610" xr:uid="{3A07013F-5A64-4AA6-A67A-7EDBE6347C04}"/>
    <cellStyle name="Comma 4 4 11 2" xfId="32771" xr:uid="{208E59DA-5FFD-4A7C-93BA-2D6AB3D5EC04}"/>
    <cellStyle name="Comma 4 4 12" xfId="7274" xr:uid="{12B6875A-DD56-4358-B194-43BD9F7F51D1}"/>
    <cellStyle name="Comma 4 4 12 2" xfId="26437" xr:uid="{76FC1155-789A-4D0E-A617-0EE201B6D94E}"/>
    <cellStyle name="Comma 4 4 13" xfId="20103" xr:uid="{F4D03842-4A05-4C08-A466-24EF3F53DE76}"/>
    <cellStyle name="Comma 4 4 2" xfId="561" xr:uid="{4BB653B6-39F4-4400-901D-FE28442D6F74}"/>
    <cellStyle name="Comma 4 4 2 10" xfId="13666" xr:uid="{09F247AB-F71F-4251-A9AA-AB511EF1D424}"/>
    <cellStyle name="Comma 4 4 2 10 2" xfId="32827" xr:uid="{093DFF2B-870E-4F87-9356-C905EF914100}"/>
    <cellStyle name="Comma 4 4 2 11" xfId="7330" xr:uid="{C46BFD80-3C49-4671-B92A-59DC280EB842}"/>
    <cellStyle name="Comma 4 4 2 11 2" xfId="26493" xr:uid="{1991C337-297F-4885-9E06-33BD9EBD0F4B}"/>
    <cellStyle name="Comma 4 4 2 12" xfId="20159" xr:uid="{69572AA2-BD5C-4846-8748-422B3ACB2F4E}"/>
    <cellStyle name="Comma 4 4 2 2" xfId="710" xr:uid="{200210E2-2A90-4D62-9224-81AC2BF100B3}"/>
    <cellStyle name="Comma 4 4 2 2 10" xfId="7452" xr:uid="{1CC02F38-B5CB-4339-BF92-18FC190E62D2}"/>
    <cellStyle name="Comma 4 4 2 2 10 2" xfId="26615" xr:uid="{A652FAEB-C0C3-4E2A-83B5-5D0B321BF120}"/>
    <cellStyle name="Comma 4 4 2 2 11" xfId="20281" xr:uid="{C1F8B4F8-59C8-468C-B2AF-14DAD2733F81}"/>
    <cellStyle name="Comma 4 4 2 2 2" xfId="1022" xr:uid="{7C03016B-58FC-4E33-8BA7-156165140694}"/>
    <cellStyle name="Comma 4 4 2 2 2 2" xfId="3462" xr:uid="{5D6F25EC-F008-44A7-8DDE-E435B9DB7031}"/>
    <cellStyle name="Comma 4 4 2 2 2 2 2" xfId="16142" xr:uid="{7139D279-B526-4FA9-961D-5528A832B44D}"/>
    <cellStyle name="Comma 4 4 2 2 2 2 2 2" xfId="35303" xr:uid="{89D7D629-6C39-4B62-9140-7A3FC2B45492}"/>
    <cellStyle name="Comma 4 4 2 2 2 2 3" xfId="9806" xr:uid="{A736991A-9950-43BF-A54B-D300C9107BBD}"/>
    <cellStyle name="Comma 4 4 2 2 2 2 3 2" xfId="28969" xr:uid="{4EF2C709-3EC7-4B9C-B008-8D63CF1A0907}"/>
    <cellStyle name="Comma 4 4 2 2 2 2 4" xfId="22635" xr:uid="{0C05FE87-1EC9-4425-BBA3-D631D7B6BFBF}"/>
    <cellStyle name="Comma 4 4 2 2 2 3" xfId="5565" xr:uid="{1FAD8FA7-0FB3-4365-BC61-890C3614A779}"/>
    <cellStyle name="Comma 4 4 2 2 2 3 2" xfId="18243" xr:uid="{3AF9DFC6-490D-4DFB-B99B-3D758D02899A}"/>
    <cellStyle name="Comma 4 4 2 2 2 3 2 2" xfId="37404" xr:uid="{A03A564F-2F44-49BC-A589-42E80C5DFCE9}"/>
    <cellStyle name="Comma 4 4 2 2 2 3 3" xfId="11907" xr:uid="{9ACB426B-8F85-4844-9480-C344DDF91186}"/>
    <cellStyle name="Comma 4 4 2 2 2 3 3 2" xfId="31070" xr:uid="{BE2BA025-5512-438C-B885-992F8A48B071}"/>
    <cellStyle name="Comma 4 4 2 2 2 3 4" xfId="24736" xr:uid="{DAE197ED-8A3C-45E7-AF3C-C601B7B953B8}"/>
    <cellStyle name="Comma 4 4 2 2 2 4" xfId="14081" xr:uid="{860509AF-361D-442D-A7D2-BA734DD018A5}"/>
    <cellStyle name="Comma 4 4 2 2 2 4 2" xfId="33242" xr:uid="{39245702-4E52-44B4-9EF9-4A256C51F7A8}"/>
    <cellStyle name="Comma 4 4 2 2 2 5" xfId="7745" xr:uid="{D6107D67-790F-4B08-AFA4-A1349593846D}"/>
    <cellStyle name="Comma 4 4 2 2 2 5 2" xfId="26908" xr:uid="{95010801-4E32-49E6-9739-D3FD7F70A915}"/>
    <cellStyle name="Comma 4 4 2 2 2 6" xfId="20574" xr:uid="{BD8546AA-A7A5-4956-8C24-A801DB6C6C2A}"/>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2 2" xfId="35798" xr:uid="{D30E2A96-24D2-417C-BA5A-43E409B646CD}"/>
    <cellStyle name="Comma 4 4 2 2 4 2 3" xfId="10301" xr:uid="{E0F1071A-2FB1-4562-930B-D07F98651FBC}"/>
    <cellStyle name="Comma 4 4 2 2 4 2 3 2" xfId="29464" xr:uid="{CE8FE176-AF1F-4421-9D83-BCA373CFA3BE}"/>
    <cellStyle name="Comma 4 4 2 2 4 2 4" xfId="23130" xr:uid="{D658A9D9-5DBE-45A8-9295-8BC6A970449D}"/>
    <cellStyle name="Comma 4 4 2 2 4 3" xfId="6080" xr:uid="{8EB81739-F8BC-49A6-A890-7DF6A4673F1A}"/>
    <cellStyle name="Comma 4 4 2 2 4 3 2" xfId="18758" xr:uid="{05882C58-D0E5-45AF-B4E3-CD811C0BD565}"/>
    <cellStyle name="Comma 4 4 2 2 4 3 2 2" xfId="37919" xr:uid="{56DCB01E-32F3-473E-99B9-EFCD412033A9}"/>
    <cellStyle name="Comma 4 4 2 2 4 3 3" xfId="12422" xr:uid="{206EDFC3-8440-4BB8-898A-5689AC492B5A}"/>
    <cellStyle name="Comma 4 4 2 2 4 3 3 2" xfId="31585" xr:uid="{0C7C0BA8-DE57-44F0-8F82-9FEA21AD5463}"/>
    <cellStyle name="Comma 4 4 2 2 4 3 4" xfId="25251" xr:uid="{A2E4542D-2778-486E-B8B5-7DC4A906C9A1}"/>
    <cellStyle name="Comma 4 4 2 2 4 4" xfId="14576" xr:uid="{1BF3AE50-35DA-4E5F-A910-704802D75B98}"/>
    <cellStyle name="Comma 4 4 2 2 4 4 2" xfId="33737" xr:uid="{1C965F7C-C1B6-4E7D-9D72-0327AD654B4C}"/>
    <cellStyle name="Comma 4 4 2 2 4 5" xfId="8240" xr:uid="{24A46B6F-3CD2-49C1-9155-5C5DA2015478}"/>
    <cellStyle name="Comma 4 4 2 2 4 5 2" xfId="27403" xr:uid="{8BF645A7-5FD3-457A-8B7C-FDAD972877CD}"/>
    <cellStyle name="Comma 4 4 2 2 4 6" xfId="21069" xr:uid="{29733EF2-A71E-4765-B9AD-3F3A6A80B517}"/>
    <cellStyle name="Comma 4 4 2 2 5" xfId="2166" xr:uid="{E326D498-5981-41A5-8B87-19AA91EF8536}"/>
    <cellStyle name="Comma 4 4 2 2 5 2" xfId="4265" xr:uid="{C7A6BF33-45C2-4838-98C4-272997CD2BBE}"/>
    <cellStyle name="Comma 4 4 2 2 5 2 2" xfId="16945" xr:uid="{916778D4-0D1C-4235-AB64-56992D68EC5A}"/>
    <cellStyle name="Comma 4 4 2 2 5 2 2 2" xfId="36106" xr:uid="{2A528355-0682-469E-BD64-813D15D5366A}"/>
    <cellStyle name="Comma 4 4 2 2 5 2 3" xfId="10609" xr:uid="{FD5D2858-8FF1-45AA-89E7-21E2FEB2A0F7}"/>
    <cellStyle name="Comma 4 4 2 2 5 2 3 2" xfId="29772" xr:uid="{92286DC7-65BF-488D-8820-16AE3091B12E}"/>
    <cellStyle name="Comma 4 4 2 2 5 2 4" xfId="23438" xr:uid="{EE9F79C2-5543-46D5-BEA8-8C587F6A493B}"/>
    <cellStyle name="Comma 4 4 2 2 5 3" xfId="6429" xr:uid="{9DE396D6-41CB-4140-9333-6EF6614A2F91}"/>
    <cellStyle name="Comma 4 4 2 2 5 3 2" xfId="19107" xr:uid="{3B3AF310-0E4E-4159-8183-9DC20BFC2397}"/>
    <cellStyle name="Comma 4 4 2 2 5 3 2 2" xfId="38268" xr:uid="{98CA0127-1A3E-4C43-8776-6CBBFD5C0758}"/>
    <cellStyle name="Comma 4 4 2 2 5 3 3" xfId="12771" xr:uid="{D6B95C7C-3102-4269-AC70-6C38B20E07B7}"/>
    <cellStyle name="Comma 4 4 2 2 5 3 3 2" xfId="31934" xr:uid="{E6CB1AB2-728B-4103-9829-1130A7976940}"/>
    <cellStyle name="Comma 4 4 2 2 5 3 4" xfId="25600" xr:uid="{F8C0E86C-7C56-49BC-A729-722F1D0E501D}"/>
    <cellStyle name="Comma 4 4 2 2 5 4" xfId="14884" xr:uid="{8BE2C3E3-67CD-4D81-94D9-1894D778820E}"/>
    <cellStyle name="Comma 4 4 2 2 5 4 2" xfId="34045" xr:uid="{4B3F27A1-6EFD-45E9-9046-E19057E4116A}"/>
    <cellStyle name="Comma 4 4 2 2 5 5" xfId="8548" xr:uid="{DBF9A541-5AA3-4C46-9BB0-C8F451226324}"/>
    <cellStyle name="Comma 4 4 2 2 5 5 2" xfId="27711" xr:uid="{71A62F51-34FF-46D9-A328-1D018E038AA8}"/>
    <cellStyle name="Comma 4 4 2 2 5 6" xfId="21377" xr:uid="{E3A891C8-4D66-4960-B939-3FC45836D0BF}"/>
    <cellStyle name="Comma 4 4 2 2 6" xfId="2476" xr:uid="{D1AAC087-E626-4648-BB7C-49A60E3F585B}"/>
    <cellStyle name="Comma 4 4 2 2 6 2" xfId="4573" xr:uid="{481B35F5-20EC-4706-8333-5E8843B73CE2}"/>
    <cellStyle name="Comma 4 4 2 2 6 2 2" xfId="17253" xr:uid="{A79E0F01-9492-44B3-A96C-01F80199AFCB}"/>
    <cellStyle name="Comma 4 4 2 2 6 2 2 2" xfId="36414" xr:uid="{8D8EFCB7-9FC6-4DA1-A5F2-022D00516E02}"/>
    <cellStyle name="Comma 4 4 2 2 6 2 3" xfId="10917" xr:uid="{973BC7AA-C23D-4089-BB93-838981050478}"/>
    <cellStyle name="Comma 4 4 2 2 6 2 3 2" xfId="30080" xr:uid="{3162FA69-D4B9-4A97-8017-3A3B8131A313}"/>
    <cellStyle name="Comma 4 4 2 2 6 2 4" xfId="23746" xr:uid="{3A2E9B50-F4A8-4E90-A239-4D12697A2241}"/>
    <cellStyle name="Comma 4 4 2 2 6 3" xfId="6737" xr:uid="{08598DD3-F7EB-469C-9E3C-5AF3E6025FE5}"/>
    <cellStyle name="Comma 4 4 2 2 6 3 2" xfId="19415" xr:uid="{075CB352-A547-437D-9F46-4DBFEFADB13C}"/>
    <cellStyle name="Comma 4 4 2 2 6 3 2 2" xfId="38576" xr:uid="{2A425C52-25A0-4A36-8D2E-051D5D5908E7}"/>
    <cellStyle name="Comma 4 4 2 2 6 3 3" xfId="13079" xr:uid="{5769E5D8-486F-41B3-9FD4-FA0D8C638C52}"/>
    <cellStyle name="Comma 4 4 2 2 6 3 3 2" xfId="32242" xr:uid="{AC2BB903-CDE0-4FFE-A947-30F601158FA3}"/>
    <cellStyle name="Comma 4 4 2 2 6 3 4" xfId="25908" xr:uid="{6F9A1757-D4F4-4EC8-8A3D-D68EB1EC341C}"/>
    <cellStyle name="Comma 4 4 2 2 6 4" xfId="15192" xr:uid="{883F599E-0066-42CE-BD2A-3FEABCB53A96}"/>
    <cellStyle name="Comma 4 4 2 2 6 4 2" xfId="34353" xr:uid="{12DC97DF-0303-40EB-AC04-FBB26956CBAE}"/>
    <cellStyle name="Comma 4 4 2 2 6 5" xfId="8856" xr:uid="{B4A5C92B-BB40-4BBF-822A-390F51C56675}"/>
    <cellStyle name="Comma 4 4 2 2 6 5 2" xfId="28019" xr:uid="{34201068-E783-4662-A081-71CC6D3B7E63}"/>
    <cellStyle name="Comma 4 4 2 2 6 6" xfId="21685" xr:uid="{AE1DE326-868E-4F12-9692-909F1557FB92}"/>
    <cellStyle name="Comma 4 4 2 2 7" xfId="3169" xr:uid="{C2565AF2-2539-4ED8-9A5A-DA8038C0888B}"/>
    <cellStyle name="Comma 4 4 2 2 7 2" xfId="15849" xr:uid="{5DF4C039-C41C-4C59-BC42-48D7E3093D2F}"/>
    <cellStyle name="Comma 4 4 2 2 7 2 2" xfId="35010" xr:uid="{BAF07675-5308-4476-982F-8AAC0E973DAE}"/>
    <cellStyle name="Comma 4 4 2 2 7 3" xfId="9513" xr:uid="{1549D7C2-E178-40E7-B230-C95EC5F49EF6}"/>
    <cellStyle name="Comma 4 4 2 2 7 3 2" xfId="28676" xr:uid="{63532FBE-0BF0-4C17-894F-F78E7C269C4B}"/>
    <cellStyle name="Comma 4 4 2 2 7 4" xfId="22342" xr:uid="{6B20A489-0649-4F95-B725-9649388DB3D0}"/>
    <cellStyle name="Comma 4 4 2 2 8" xfId="5269" xr:uid="{D012DF78-DCA1-40C3-A695-C0A4EC36F054}"/>
    <cellStyle name="Comma 4 4 2 2 8 2" xfId="17947" xr:uid="{1795B385-7E18-4820-A27B-DAC6464815D7}"/>
    <cellStyle name="Comma 4 4 2 2 8 2 2" xfId="37108" xr:uid="{C2E6388F-85EB-4961-A5DC-398A3084E223}"/>
    <cellStyle name="Comma 4 4 2 2 8 3" xfId="11611" xr:uid="{C78D457D-94B2-4AFC-A7EB-D193D09A5E09}"/>
    <cellStyle name="Comma 4 4 2 2 8 3 2" xfId="30774" xr:uid="{9DBF3D6C-91CD-4FF8-8AC9-D6B765897DCF}"/>
    <cellStyle name="Comma 4 4 2 2 8 4" xfId="24440" xr:uid="{87212A9F-633D-4F12-8D6E-515B66290439}"/>
    <cellStyle name="Comma 4 4 2 2 9" xfId="13788" xr:uid="{87DA5CCE-B7F4-4426-8C98-F412984E65D5}"/>
    <cellStyle name="Comma 4 4 2 2 9 2" xfId="32949" xr:uid="{4E05EA32-FEA9-433B-AB85-11D615368455}"/>
    <cellStyle name="Comma 4 4 2 3" xfId="833" xr:uid="{F78A2836-446C-4679-8CAA-29D6E50CD76C}"/>
    <cellStyle name="Comma 4 4 2 3 2" xfId="3281" xr:uid="{98BA9DAA-C5BD-44EF-A25B-FD2C88302D1F}"/>
    <cellStyle name="Comma 4 4 2 3 2 2" xfId="15961" xr:uid="{0254DF76-3192-466F-BBA9-3D83759EEDFF}"/>
    <cellStyle name="Comma 4 4 2 3 2 2 2" xfId="35122" xr:uid="{B74063C6-6D06-4F30-9708-D54A56C1908D}"/>
    <cellStyle name="Comma 4 4 2 3 2 3" xfId="9625" xr:uid="{1061BC17-0497-4BED-A12C-26989119AC32}"/>
    <cellStyle name="Comma 4 4 2 3 2 3 2" xfId="28788" xr:uid="{21B74830-7613-47B4-A606-ED79C654D0EF}"/>
    <cellStyle name="Comma 4 4 2 3 2 4" xfId="22454" xr:uid="{1438C421-5164-420C-B377-60DEA63F2B5B}"/>
    <cellStyle name="Comma 4 4 2 3 3" xfId="5381" xr:uid="{E125D83C-EB3F-453F-9CBF-01DF8839393B}"/>
    <cellStyle name="Comma 4 4 2 3 3 2" xfId="18059" xr:uid="{71B3F717-EF50-4BD2-965A-906A17A9EF1F}"/>
    <cellStyle name="Comma 4 4 2 3 3 2 2" xfId="37220" xr:uid="{E3560654-67E2-4ADD-ABEC-181BE926B880}"/>
    <cellStyle name="Comma 4 4 2 3 3 3" xfId="11723" xr:uid="{7E9F6D89-AD12-4CA0-96F7-998DAAC8D4DA}"/>
    <cellStyle name="Comma 4 4 2 3 3 3 2" xfId="30886" xr:uid="{2CCA253C-F878-4389-BC2C-0048D583F88F}"/>
    <cellStyle name="Comma 4 4 2 3 3 4" xfId="24552" xr:uid="{B798C519-698B-4511-B39B-4F94A7D514CF}"/>
    <cellStyle name="Comma 4 4 2 3 4" xfId="13900" xr:uid="{116FF602-2FE8-4165-9B83-87935BB11955}"/>
    <cellStyle name="Comma 4 4 2 3 4 2" xfId="33061" xr:uid="{72365392-A1B0-4279-9C8C-F852176986F5}"/>
    <cellStyle name="Comma 4 4 2 3 5" xfId="7564" xr:uid="{0D841609-C4EC-4B69-A201-5AD2264967F3}"/>
    <cellStyle name="Comma 4 4 2 3 5 2" xfId="26727" xr:uid="{1491BB09-92FE-4D2A-B547-3587D4C003EB}"/>
    <cellStyle name="Comma 4 4 2 3 6" xfId="20393" xr:uid="{C59D2124-E5A8-4EEE-850F-9A09E926553F}"/>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2 2" xfId="35617" xr:uid="{8E5453C7-EB12-48DF-B665-9420228560D1}"/>
    <cellStyle name="Comma 4 4 2 5 2 3" xfId="10120" xr:uid="{F90F14C7-0C8E-432B-BA1F-EC745100A33F}"/>
    <cellStyle name="Comma 4 4 2 5 2 3 2" xfId="29283" xr:uid="{FD31EEEE-8061-4893-B265-736A5E540EE3}"/>
    <cellStyle name="Comma 4 4 2 5 2 4" xfId="22949" xr:uid="{7ED3B480-B312-4899-B8F4-870CE4E1E92E}"/>
    <cellStyle name="Comma 4 4 2 5 3" xfId="5899" xr:uid="{9F5EE3EE-D939-4718-8C4C-D0D246BA85C0}"/>
    <cellStyle name="Comma 4 4 2 5 3 2" xfId="18577" xr:uid="{2DECD621-AB47-4F49-8567-89BFEA74BCA1}"/>
    <cellStyle name="Comma 4 4 2 5 3 2 2" xfId="37738" xr:uid="{D5A3E685-AA1B-406A-84F1-458CEAFA5205}"/>
    <cellStyle name="Comma 4 4 2 5 3 3" xfId="12241" xr:uid="{3FD5FDB6-6F83-4CFB-BDD2-9E70C9552BCC}"/>
    <cellStyle name="Comma 4 4 2 5 3 3 2" xfId="31404" xr:uid="{6D910542-9887-4634-8718-B4520D636233}"/>
    <cellStyle name="Comma 4 4 2 5 3 4" xfId="25070" xr:uid="{73C78794-03C5-4A5D-8458-276FAA156E9A}"/>
    <cellStyle name="Comma 4 4 2 5 4" xfId="14395" xr:uid="{3938ED08-17A9-4C19-830B-990B5A726D57}"/>
    <cellStyle name="Comma 4 4 2 5 4 2" xfId="33556" xr:uid="{8E8A7AD9-407A-469E-9EAD-7EBEA2E9CA1F}"/>
    <cellStyle name="Comma 4 4 2 5 5" xfId="8059" xr:uid="{EF608EC1-543D-478F-B595-3CA134233271}"/>
    <cellStyle name="Comma 4 4 2 5 5 2" xfId="27222" xr:uid="{2F9F637E-3F78-4233-B74B-7BCD1F3C57AE}"/>
    <cellStyle name="Comma 4 4 2 5 6" xfId="20888" xr:uid="{4DBF520A-94E4-42AA-A5FC-0945C0D22F45}"/>
    <cellStyle name="Comma 4 4 2 6" xfId="1985" xr:uid="{20AB4EBB-5CC3-44FC-A2E9-462AFE5A365F}"/>
    <cellStyle name="Comma 4 4 2 6 2" xfId="4084" xr:uid="{4E22D570-427B-4548-9DD1-BCDB41136486}"/>
    <cellStyle name="Comma 4 4 2 6 2 2" xfId="16764" xr:uid="{5B20A1B7-1538-46E5-8DFF-4A442456EB56}"/>
    <cellStyle name="Comma 4 4 2 6 2 2 2" xfId="35925" xr:uid="{3F1F4357-A531-4968-BE99-9115ADE0F30D}"/>
    <cellStyle name="Comma 4 4 2 6 2 3" xfId="10428" xr:uid="{069D3EFD-696C-4814-A446-FB16F43E69FA}"/>
    <cellStyle name="Comma 4 4 2 6 2 3 2" xfId="29591" xr:uid="{5950E0C1-1AB4-4539-95DE-2BBA6EEA286C}"/>
    <cellStyle name="Comma 4 4 2 6 2 4" xfId="23257" xr:uid="{C61858C2-F688-4FD5-835C-A5F10376C470}"/>
    <cellStyle name="Comma 4 4 2 6 3" xfId="6248" xr:uid="{3F85F12D-BADE-4E78-9ED3-D93694A4C31C}"/>
    <cellStyle name="Comma 4 4 2 6 3 2" xfId="18926" xr:uid="{52BCC7EA-4D97-47CC-82FE-987DD8307A55}"/>
    <cellStyle name="Comma 4 4 2 6 3 2 2" xfId="38087" xr:uid="{E0A26B78-DE91-439C-8D68-26F5D56BE510}"/>
    <cellStyle name="Comma 4 4 2 6 3 3" xfId="12590" xr:uid="{840CAFD0-6AFD-4A1F-96E3-67DD03E8AE06}"/>
    <cellStyle name="Comma 4 4 2 6 3 3 2" xfId="31753" xr:uid="{1E5B8FC8-BF0C-488C-947A-62EF90B3FA1C}"/>
    <cellStyle name="Comma 4 4 2 6 3 4" xfId="25419" xr:uid="{509CA669-8568-4787-9458-9CA5CCC707AF}"/>
    <cellStyle name="Comma 4 4 2 6 4" xfId="14703" xr:uid="{8FE9F662-4152-443B-9534-63402B41D204}"/>
    <cellStyle name="Comma 4 4 2 6 4 2" xfId="33864" xr:uid="{9FA502DD-2857-4FF5-8EC8-77DD00FF8D35}"/>
    <cellStyle name="Comma 4 4 2 6 5" xfId="8367" xr:uid="{EC1A48D2-3F24-4578-B4E3-9DD24CBF6E19}"/>
    <cellStyle name="Comma 4 4 2 6 5 2" xfId="27530" xr:uid="{362275DE-01D2-4F87-B99E-88692086D8B0}"/>
    <cellStyle name="Comma 4 4 2 6 6" xfId="21196" xr:uid="{A6D5B2B2-A527-4A6E-B4F8-15580577FB5E}"/>
    <cellStyle name="Comma 4 4 2 7" xfId="2295" xr:uid="{3485FD90-DA41-404C-837E-9E9B2503EE05}"/>
    <cellStyle name="Comma 4 4 2 7 2" xfId="4392" xr:uid="{D6617587-8AB6-4ED2-9FF0-34F3999077F7}"/>
    <cellStyle name="Comma 4 4 2 7 2 2" xfId="17072" xr:uid="{DB5FED1C-7022-4455-B146-E6BFD5521CCB}"/>
    <cellStyle name="Comma 4 4 2 7 2 2 2" xfId="36233" xr:uid="{BAAFD100-2CD9-4137-BF9C-76CC3DA8C979}"/>
    <cellStyle name="Comma 4 4 2 7 2 3" xfId="10736" xr:uid="{FF706318-4A09-41EA-954C-7F15E18FFF78}"/>
    <cellStyle name="Comma 4 4 2 7 2 3 2" xfId="29899" xr:uid="{39411C3B-9BF2-4720-9275-BF17E768557B}"/>
    <cellStyle name="Comma 4 4 2 7 2 4" xfId="23565" xr:uid="{2AC532A3-7AFF-411C-873B-AF7AA1541ECD}"/>
    <cellStyle name="Comma 4 4 2 7 3" xfId="6556" xr:uid="{0BCB24EB-3FA6-4DB2-875D-7E0AA5745CBB}"/>
    <cellStyle name="Comma 4 4 2 7 3 2" xfId="19234" xr:uid="{4898A12A-A95B-4230-AEF6-49ABC98368DC}"/>
    <cellStyle name="Comma 4 4 2 7 3 2 2" xfId="38395" xr:uid="{589D022E-CDDA-4EA3-AE43-7239D6738B74}"/>
    <cellStyle name="Comma 4 4 2 7 3 3" xfId="12898" xr:uid="{030C2719-DEFD-4D37-B2C6-463F8721106E}"/>
    <cellStyle name="Comma 4 4 2 7 3 3 2" xfId="32061" xr:uid="{1ECABD08-66B0-4577-98DD-1AF6060006A8}"/>
    <cellStyle name="Comma 4 4 2 7 3 4" xfId="25727" xr:uid="{AA09B5B0-CAD3-485A-B814-6F121BFCBFCF}"/>
    <cellStyle name="Comma 4 4 2 7 4" xfId="15011" xr:uid="{E1FE8CDC-AC4F-45FF-B2A7-A10345C44BC3}"/>
    <cellStyle name="Comma 4 4 2 7 4 2" xfId="34172" xr:uid="{0150883C-83D4-4047-972C-C5D0EF6CDCCD}"/>
    <cellStyle name="Comma 4 4 2 7 5" xfId="8675" xr:uid="{64B423DF-60A1-4F56-B6D8-1D16DFAC81C2}"/>
    <cellStyle name="Comma 4 4 2 7 5 2" xfId="27838" xr:uid="{92F6D85F-F384-4119-8E86-1818C85C0B51}"/>
    <cellStyle name="Comma 4 4 2 7 6" xfId="21504" xr:uid="{86D6A7DB-8142-4B8F-A589-657A1EC73436}"/>
    <cellStyle name="Comma 4 4 2 8" xfId="3047" xr:uid="{B32AB8C2-0775-4CAC-905F-60CB0B0CD585}"/>
    <cellStyle name="Comma 4 4 2 8 2" xfId="15727" xr:uid="{E8BDA2AA-E615-4596-8971-847415DD6F28}"/>
    <cellStyle name="Comma 4 4 2 8 2 2" xfId="34888" xr:uid="{254E0DDD-6481-489F-9833-A70B5000C328}"/>
    <cellStyle name="Comma 4 4 2 8 3" xfId="9391" xr:uid="{ABE63BA8-C0EA-431C-8AD9-653CA415A767}"/>
    <cellStyle name="Comma 4 4 2 8 3 2" xfId="28554" xr:uid="{8AEF08CC-30F8-4118-BDF4-DD909DF38D81}"/>
    <cellStyle name="Comma 4 4 2 8 4" xfId="22220" xr:uid="{8E08805E-56FD-4489-B5CC-878A93ABF554}"/>
    <cellStyle name="Comma 4 4 2 9" xfId="5144" xr:uid="{39F94BEC-9888-438F-8B96-17A770DF60C6}"/>
    <cellStyle name="Comma 4 4 2 9 2" xfId="17822" xr:uid="{BB0E5D7A-F6A6-4CF1-8A83-27CE6C4B6F9A}"/>
    <cellStyle name="Comma 4 4 2 9 2 2" xfId="36983" xr:uid="{0EC13087-8065-46C4-8277-8098CC36D8E4}"/>
    <cellStyle name="Comma 4 4 2 9 3" xfId="11486" xr:uid="{768708A2-59F9-4E09-82B5-0651EF85F20E}"/>
    <cellStyle name="Comma 4 4 2 9 3 2" xfId="30649" xr:uid="{6F6EFB4C-8D75-484B-AA1A-ACC8EC738282}"/>
    <cellStyle name="Comma 4 4 2 9 4" xfId="24315" xr:uid="{3C55C9BF-3F78-4732-8F59-E2587E77B35C}"/>
    <cellStyle name="Comma 4 4 3" xfId="650" xr:uid="{18BAF146-4380-4262-997D-105D0AEC7395}"/>
    <cellStyle name="Comma 4 4 3 10" xfId="7398" xr:uid="{55453F41-2C72-4F09-991F-38B599BB7E29}"/>
    <cellStyle name="Comma 4 4 3 10 2" xfId="26561" xr:uid="{0EAB9108-8205-4DDE-B71B-77B6E8A04328}"/>
    <cellStyle name="Comma 4 4 3 11" xfId="20227" xr:uid="{8011014C-B460-49DF-BD62-FEE4B76C5817}"/>
    <cellStyle name="Comma 4 4 3 2" xfId="968" xr:uid="{ED7F03B0-C3E0-45E6-8472-E94EA1A74DE6}"/>
    <cellStyle name="Comma 4 4 3 2 2" xfId="3408" xr:uid="{9D27D509-39A4-4201-B5E0-B78EDFD4CDC5}"/>
    <cellStyle name="Comma 4 4 3 2 2 2" xfId="16088" xr:uid="{2EBE6715-5220-4DFB-B882-99A868BF864C}"/>
    <cellStyle name="Comma 4 4 3 2 2 2 2" xfId="35249" xr:uid="{3C2DEFD1-4D02-4470-AE30-D45CF4E6351A}"/>
    <cellStyle name="Comma 4 4 3 2 2 3" xfId="9752" xr:uid="{0A8330FF-297E-4D83-80AB-EE9F7CB7977B}"/>
    <cellStyle name="Comma 4 4 3 2 2 3 2" xfId="28915" xr:uid="{FD296AD3-E67B-4846-B44E-968405EA8A72}"/>
    <cellStyle name="Comma 4 4 3 2 2 4" xfId="22581" xr:uid="{4CC86CFB-F1EF-4388-A08E-12F86FAB802F}"/>
    <cellStyle name="Comma 4 4 3 2 3" xfId="5511" xr:uid="{5ABF6634-6855-49FF-8662-EEF2EE31AD13}"/>
    <cellStyle name="Comma 4 4 3 2 3 2" xfId="18189" xr:uid="{B3EC0A17-14E4-487F-B6BF-3542E148596D}"/>
    <cellStyle name="Comma 4 4 3 2 3 2 2" xfId="37350" xr:uid="{BD92B6AE-D2F6-426B-8384-8BD510A964B0}"/>
    <cellStyle name="Comma 4 4 3 2 3 3" xfId="11853" xr:uid="{CD1535CF-DDEA-4937-8068-C2EBDA7708C7}"/>
    <cellStyle name="Comma 4 4 3 2 3 3 2" xfId="31016" xr:uid="{E4293E15-0D70-4EF6-B840-B0D572EDC287}"/>
    <cellStyle name="Comma 4 4 3 2 3 4" xfId="24682" xr:uid="{7F1439AD-E235-4CC6-B426-8EEEE3DC24DB}"/>
    <cellStyle name="Comma 4 4 3 2 4" xfId="14027" xr:uid="{8F602EFC-A9A0-4448-BB8C-0B8BAC92BD26}"/>
    <cellStyle name="Comma 4 4 3 2 4 2" xfId="33188" xr:uid="{C8A74145-75DC-4B92-839E-C9DC7DD1E2B2}"/>
    <cellStyle name="Comma 4 4 3 2 5" xfId="7691" xr:uid="{0456C203-BE40-4657-A2A0-5D8BBAA890E3}"/>
    <cellStyle name="Comma 4 4 3 2 5 2" xfId="26854" xr:uid="{A8E04AD1-1D2E-4074-B22F-E285FFC56978}"/>
    <cellStyle name="Comma 4 4 3 2 6" xfId="20520" xr:uid="{AE76CFC7-3411-4470-AE34-66042DE20ECF}"/>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2 2" xfId="35744" xr:uid="{E5493E30-C1BD-4BB2-AC63-FB1503F0934E}"/>
    <cellStyle name="Comma 4 4 3 4 2 3" xfId="10247" xr:uid="{616544C6-AC1C-42C0-9414-0AB9782A0C1E}"/>
    <cellStyle name="Comma 4 4 3 4 2 3 2" xfId="29410" xr:uid="{5FEE8BDF-DA62-4774-ABBF-B97F270F8474}"/>
    <cellStyle name="Comma 4 4 3 4 2 4" xfId="23076" xr:uid="{B1E53FA8-2F3D-4B95-9AA1-11EE3C3631F0}"/>
    <cellStyle name="Comma 4 4 3 4 3" xfId="6026" xr:uid="{BFCA76B2-F76A-42B4-9CC1-23DFBE47B184}"/>
    <cellStyle name="Comma 4 4 3 4 3 2" xfId="18704" xr:uid="{9633FF4D-3B89-4693-8A2D-5580F9B53B0D}"/>
    <cellStyle name="Comma 4 4 3 4 3 2 2" xfId="37865" xr:uid="{4F89AE51-B00D-49CC-946B-FAABACD80B73}"/>
    <cellStyle name="Comma 4 4 3 4 3 3" xfId="12368" xr:uid="{F4F58E74-2938-4C06-8284-EB89538F1070}"/>
    <cellStyle name="Comma 4 4 3 4 3 3 2" xfId="31531" xr:uid="{D5181ACA-A5E9-4EC5-A381-A1B3EA5FA5E6}"/>
    <cellStyle name="Comma 4 4 3 4 3 4" xfId="25197" xr:uid="{727C1D15-F472-48E4-A307-A6047E66E5F7}"/>
    <cellStyle name="Comma 4 4 3 4 4" xfId="14522" xr:uid="{92DAF8BC-3AEA-46B4-8C7A-06F552B776E4}"/>
    <cellStyle name="Comma 4 4 3 4 4 2" xfId="33683" xr:uid="{C5B44A38-F7C6-4A63-B188-28821AD7F503}"/>
    <cellStyle name="Comma 4 4 3 4 5" xfId="8186" xr:uid="{68735A64-F533-45E4-80C6-E0E26CDE8E10}"/>
    <cellStyle name="Comma 4 4 3 4 5 2" xfId="27349" xr:uid="{1913ED87-2B4A-4972-A6C2-F7BCB7D75B2C}"/>
    <cellStyle name="Comma 4 4 3 4 6" xfId="21015" xr:uid="{6C2C486E-05FF-4D71-A465-580BE25D434D}"/>
    <cellStyle name="Comma 4 4 3 5" xfId="2112" xr:uid="{F8F72C03-8C57-4AE6-AF8E-E567D2719959}"/>
    <cellStyle name="Comma 4 4 3 5 2" xfId="4211" xr:uid="{F9BCFFDE-8A40-457E-935D-D432FBC5A28F}"/>
    <cellStyle name="Comma 4 4 3 5 2 2" xfId="16891" xr:uid="{AAC39220-0CC2-49E4-ACDD-A438294504E8}"/>
    <cellStyle name="Comma 4 4 3 5 2 2 2" xfId="36052" xr:uid="{F3972992-D051-4F61-8140-CC5CB437DC18}"/>
    <cellStyle name="Comma 4 4 3 5 2 3" xfId="10555" xr:uid="{D710FA84-2AA7-4621-A3B5-56AA32D63F63}"/>
    <cellStyle name="Comma 4 4 3 5 2 3 2" xfId="29718" xr:uid="{5CDC2F45-B181-4569-91E9-90431ABFA079}"/>
    <cellStyle name="Comma 4 4 3 5 2 4" xfId="23384" xr:uid="{CA6EF704-E415-44E5-9034-6CF1FC982861}"/>
    <cellStyle name="Comma 4 4 3 5 3" xfId="6375" xr:uid="{A6317C29-5443-44F4-A0B7-71EA003F7B50}"/>
    <cellStyle name="Comma 4 4 3 5 3 2" xfId="19053" xr:uid="{BE97C6F0-D40C-4AA6-A24F-6F3794C8F0D3}"/>
    <cellStyle name="Comma 4 4 3 5 3 2 2" xfId="38214" xr:uid="{DE647D45-6EAF-4745-9CF8-2049C069CF0A}"/>
    <cellStyle name="Comma 4 4 3 5 3 3" xfId="12717" xr:uid="{FE0FDDB8-798A-4FC8-A61D-60E8A7261275}"/>
    <cellStyle name="Comma 4 4 3 5 3 3 2" xfId="31880" xr:uid="{BE68C442-1223-42C2-9489-080FFF1DB628}"/>
    <cellStyle name="Comma 4 4 3 5 3 4" xfId="25546" xr:uid="{7FA3EC87-DC13-4E90-99C6-D9D1A0609645}"/>
    <cellStyle name="Comma 4 4 3 5 4" xfId="14830" xr:uid="{CA28D17A-896B-4FF9-BEED-FDBFF123E181}"/>
    <cellStyle name="Comma 4 4 3 5 4 2" xfId="33991" xr:uid="{587C0A70-50ED-4B1B-8567-2CAE9A517E7D}"/>
    <cellStyle name="Comma 4 4 3 5 5" xfId="8494" xr:uid="{3A7E02F9-B9D8-4E46-928E-835843B66965}"/>
    <cellStyle name="Comma 4 4 3 5 5 2" xfId="27657" xr:uid="{D12EEE38-F02F-442C-95F9-7C06C23D677C}"/>
    <cellStyle name="Comma 4 4 3 5 6" xfId="21323" xr:uid="{4933F45A-17AB-4212-AE3D-E9DF8387E4CC}"/>
    <cellStyle name="Comma 4 4 3 6" xfId="2422" xr:uid="{B2C7263D-C0BC-4D5B-B107-E97CA6B1FDCC}"/>
    <cellStyle name="Comma 4 4 3 6 2" xfId="4519" xr:uid="{8F1964CF-A697-41A6-8319-5233F8CB7C47}"/>
    <cellStyle name="Comma 4 4 3 6 2 2" xfId="17199" xr:uid="{C42C84E8-CA8A-473B-91AB-7ED660ABE827}"/>
    <cellStyle name="Comma 4 4 3 6 2 2 2" xfId="36360" xr:uid="{FFC2AC93-816C-4D2E-8582-5DD35112C2E4}"/>
    <cellStyle name="Comma 4 4 3 6 2 3" xfId="10863" xr:uid="{44B6446D-6656-4AFF-AD2A-CB67FB54E0CD}"/>
    <cellStyle name="Comma 4 4 3 6 2 3 2" xfId="30026" xr:uid="{0652ACE3-987F-4D8D-9405-583F7CB1019F}"/>
    <cellStyle name="Comma 4 4 3 6 2 4" xfId="23692" xr:uid="{B5213E1F-71B1-4A59-9FCE-A3EF6EC9E32C}"/>
    <cellStyle name="Comma 4 4 3 6 3" xfId="6683" xr:uid="{DEE6A108-4169-4753-B7C3-D3AF6ED5A3EF}"/>
    <cellStyle name="Comma 4 4 3 6 3 2" xfId="19361" xr:uid="{D1FE79BB-42C0-4E22-98F8-F7CB23E46845}"/>
    <cellStyle name="Comma 4 4 3 6 3 2 2" xfId="38522" xr:uid="{4AB246F7-063B-4196-8DD8-8F58C74041FE}"/>
    <cellStyle name="Comma 4 4 3 6 3 3" xfId="13025" xr:uid="{73A81FCE-0137-478E-B461-2169C5C3FAD5}"/>
    <cellStyle name="Comma 4 4 3 6 3 3 2" xfId="32188" xr:uid="{16BED3D0-784F-4646-9B4C-DE02D3ECC049}"/>
    <cellStyle name="Comma 4 4 3 6 3 4" xfId="25854" xr:uid="{ABD431DD-106E-4C2B-9DD8-9E495088971E}"/>
    <cellStyle name="Comma 4 4 3 6 4" xfId="15138" xr:uid="{D95FBE84-1F96-488E-96DA-90FA329D4591}"/>
    <cellStyle name="Comma 4 4 3 6 4 2" xfId="34299" xr:uid="{F85F41CD-0830-47D0-978C-C49712A8736B}"/>
    <cellStyle name="Comma 4 4 3 6 5" xfId="8802" xr:uid="{AAD86492-470A-4AD0-9489-AB4FB5A0E1F4}"/>
    <cellStyle name="Comma 4 4 3 6 5 2" xfId="27965" xr:uid="{6E0D53B8-D7E7-410C-967E-FAD0C386C49D}"/>
    <cellStyle name="Comma 4 4 3 6 6" xfId="21631" xr:uid="{EC83A5E5-AC56-4733-B53C-EB3226E0650B}"/>
    <cellStyle name="Comma 4 4 3 7" xfId="3115" xr:uid="{EC5D3205-3669-4F0A-BE09-95201952BE48}"/>
    <cellStyle name="Comma 4 4 3 7 2" xfId="15795" xr:uid="{7441344C-B25E-4EB6-937F-00D915E4E1AE}"/>
    <cellStyle name="Comma 4 4 3 7 2 2" xfId="34956" xr:uid="{FDD14570-9E74-44B0-A5CB-E6D5C9A56B8F}"/>
    <cellStyle name="Comma 4 4 3 7 3" xfId="9459" xr:uid="{0C155FD5-DF3E-40CC-916E-BABF1D3969D0}"/>
    <cellStyle name="Comma 4 4 3 7 3 2" xfId="28622" xr:uid="{E8DEB411-4D24-4FBF-A04D-254F03069C9A}"/>
    <cellStyle name="Comma 4 4 3 7 4" xfId="22288" xr:uid="{D2BD53DB-54DF-4239-9763-59458790AA05}"/>
    <cellStyle name="Comma 4 4 3 8" xfId="5214" xr:uid="{29C88F1B-A958-42A1-8DD0-199EE6DD2635}"/>
    <cellStyle name="Comma 4 4 3 8 2" xfId="17892" xr:uid="{8519D12D-7C8D-4C40-8994-0AE23E014311}"/>
    <cellStyle name="Comma 4 4 3 8 2 2" xfId="37053" xr:uid="{C969AC43-A0A8-4D01-A933-08ABDEE63027}"/>
    <cellStyle name="Comma 4 4 3 8 3" xfId="11556" xr:uid="{572105E8-C052-4996-BF6B-D54D8284F723}"/>
    <cellStyle name="Comma 4 4 3 8 3 2" xfId="30719" xr:uid="{6764BB0A-DDA9-4B65-8CB7-35708600E9C3}"/>
    <cellStyle name="Comma 4 4 3 8 4" xfId="24385" xr:uid="{325A6457-BC79-4735-B4D5-54A48589C615}"/>
    <cellStyle name="Comma 4 4 3 9" xfId="13734" xr:uid="{F7230372-BFF8-4E9D-B024-D1D2030F8207}"/>
    <cellStyle name="Comma 4 4 3 9 2" xfId="32895" xr:uid="{AE26ACF7-144B-44DE-9B05-455735D66806}"/>
    <cellStyle name="Comma 4 4 4" xfId="779" xr:uid="{9CAADF3E-02BC-4C7F-8720-2D8BA226B5FF}"/>
    <cellStyle name="Comma 4 4 4 2" xfId="3227" xr:uid="{ABFA1EE2-81E1-43B0-9854-F4EC71C3DD7C}"/>
    <cellStyle name="Comma 4 4 4 2 2" xfId="15907" xr:uid="{7F10FD13-EBC7-446B-B433-7EA360F9F1F0}"/>
    <cellStyle name="Comma 4 4 4 2 2 2" xfId="35068" xr:uid="{FABA5FE6-FE2C-4C37-82D9-E06C7A419E50}"/>
    <cellStyle name="Comma 4 4 4 2 3" xfId="9571" xr:uid="{1E059145-E627-495E-9C11-18A19944DF83}"/>
    <cellStyle name="Comma 4 4 4 2 3 2" xfId="28734" xr:uid="{5BBD6D54-44AB-4741-A7FC-A1954683FA46}"/>
    <cellStyle name="Comma 4 4 4 2 4" xfId="22400" xr:uid="{A5B68A37-5020-4AEA-AFEA-6C422EBB6F3D}"/>
    <cellStyle name="Comma 4 4 4 3" xfId="5327" xr:uid="{7BAF6531-62B2-443C-A525-D2A68109B502}"/>
    <cellStyle name="Comma 4 4 4 3 2" xfId="18005" xr:uid="{998F3A98-4264-496F-AA80-293D165B06C3}"/>
    <cellStyle name="Comma 4 4 4 3 2 2" xfId="37166" xr:uid="{D038C49F-CE17-4C71-B7B1-D3CE08D7F03D}"/>
    <cellStyle name="Comma 4 4 4 3 3" xfId="11669" xr:uid="{E271E563-9EB8-4F42-9A47-48429F022027}"/>
    <cellStyle name="Comma 4 4 4 3 3 2" xfId="30832" xr:uid="{C1ABBD5F-4B72-45B4-B67A-C3FA6024C6EA}"/>
    <cellStyle name="Comma 4 4 4 3 4" xfId="24498" xr:uid="{75A4B2B2-EF8F-41A7-B929-8E900A5EA190}"/>
    <cellStyle name="Comma 4 4 4 4" xfId="13846" xr:uid="{BF140AE2-0973-4EE8-8F5D-FBCC64D9D9E2}"/>
    <cellStyle name="Comma 4 4 4 4 2" xfId="33007" xr:uid="{7A3346C4-C344-4996-A9F8-268800396FCB}"/>
    <cellStyle name="Comma 4 4 4 5" xfId="7510" xr:uid="{0EB4BC61-BB6E-4311-B537-8F275A003D2C}"/>
    <cellStyle name="Comma 4 4 4 5 2" xfId="26673" xr:uid="{3E08AEA6-9E1A-4EA0-9598-02AB60C430EC}"/>
    <cellStyle name="Comma 4 4 4 6" xfId="20339" xr:uid="{5E5AACF6-1CCB-4409-A3A7-7D428A53554D}"/>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2 2" xfId="35563" xr:uid="{0C4460AE-8112-4781-BCFB-1DC98D91B642}"/>
    <cellStyle name="Comma 4 4 6 2 3" xfId="10066" xr:uid="{97D96038-0D64-47C3-A741-0CD51AEA3398}"/>
    <cellStyle name="Comma 4 4 6 2 3 2" xfId="29229" xr:uid="{77BA0B58-E383-4E54-B521-C060E69F46A0}"/>
    <cellStyle name="Comma 4 4 6 2 4" xfId="22895" xr:uid="{118EEE8F-91C9-4002-9033-271C5D50A8C9}"/>
    <cellStyle name="Comma 4 4 6 3" xfId="5845" xr:uid="{8242A923-FA4B-4C37-A275-1964818DBE11}"/>
    <cellStyle name="Comma 4 4 6 3 2" xfId="18523" xr:uid="{DC9CC68B-C4A0-4D47-8B7F-1228775FEF31}"/>
    <cellStyle name="Comma 4 4 6 3 2 2" xfId="37684" xr:uid="{77053036-96B4-430E-90F1-03AD861BCB2D}"/>
    <cellStyle name="Comma 4 4 6 3 3" xfId="12187" xr:uid="{A41330AA-7547-4040-840D-08BE816CE3E3}"/>
    <cellStyle name="Comma 4 4 6 3 3 2" xfId="31350" xr:uid="{6319E576-216D-4B2A-9454-2D54352D5FF7}"/>
    <cellStyle name="Comma 4 4 6 3 4" xfId="25016" xr:uid="{691B96A4-6DDB-4669-ABD6-1BF87E3BC592}"/>
    <cellStyle name="Comma 4 4 6 4" xfId="14341" xr:uid="{D1CE47DB-6F45-4BCD-A2D3-BC600872455F}"/>
    <cellStyle name="Comma 4 4 6 4 2" xfId="33502" xr:uid="{ADBEAA6E-9F50-49F9-BD99-E75B803440A4}"/>
    <cellStyle name="Comma 4 4 6 5" xfId="8005" xr:uid="{E61F9CC1-5D83-4664-BB97-61BD3B93F9C8}"/>
    <cellStyle name="Comma 4 4 6 5 2" xfId="27168" xr:uid="{C329AA08-D4E2-43DB-AF97-2608C402765E}"/>
    <cellStyle name="Comma 4 4 6 6" xfId="20834" xr:uid="{08446E89-7AF7-4E45-898B-31134DEDAD82}"/>
    <cellStyle name="Comma 4 4 7" xfId="1931" xr:uid="{9A0D05B9-7C38-438B-9DF0-0812D8F0C08C}"/>
    <cellStyle name="Comma 4 4 7 2" xfId="4030" xr:uid="{4DE28079-6807-4BA5-839B-056FAD291D29}"/>
    <cellStyle name="Comma 4 4 7 2 2" xfId="16710" xr:uid="{960709F1-1C22-4919-89A0-3453536DF56B}"/>
    <cellStyle name="Comma 4 4 7 2 2 2" xfId="35871" xr:uid="{8CA7E7BE-2E0F-42BD-BCB0-D3A278E1F909}"/>
    <cellStyle name="Comma 4 4 7 2 3" xfId="10374" xr:uid="{CDF49F22-D583-4F7C-9D5F-9050FCC6F838}"/>
    <cellStyle name="Comma 4 4 7 2 3 2" xfId="29537" xr:uid="{61837AB3-F5B3-4835-A696-078C008D46F8}"/>
    <cellStyle name="Comma 4 4 7 2 4" xfId="23203" xr:uid="{3F22AF95-7C0D-43CD-AC34-417C899324C6}"/>
    <cellStyle name="Comma 4 4 7 3" xfId="6194" xr:uid="{C660902D-3A31-45C9-A656-648C9A8767D7}"/>
    <cellStyle name="Comma 4 4 7 3 2" xfId="18872" xr:uid="{07856261-901D-4A31-9F7C-3560F6E28665}"/>
    <cellStyle name="Comma 4 4 7 3 2 2" xfId="38033" xr:uid="{C90C3BD5-092F-4EB2-8D27-F3C728422E4A}"/>
    <cellStyle name="Comma 4 4 7 3 3" xfId="12536" xr:uid="{676B331B-28F3-4D98-A5E4-96B911250487}"/>
    <cellStyle name="Comma 4 4 7 3 3 2" xfId="31699" xr:uid="{2F18F826-5659-4EF0-A439-F56851E55AEC}"/>
    <cellStyle name="Comma 4 4 7 3 4" xfId="25365" xr:uid="{C2A17495-8846-434D-8353-ADCBD9F690A6}"/>
    <cellStyle name="Comma 4 4 7 4" xfId="14649" xr:uid="{478FA165-C6C4-41FC-9BB1-272FDCE08515}"/>
    <cellStyle name="Comma 4 4 7 4 2" xfId="33810" xr:uid="{2039AFD8-609B-4DFA-A681-BA05D2D6A185}"/>
    <cellStyle name="Comma 4 4 7 5" xfId="8313" xr:uid="{C02888CB-8E99-48DD-8CBA-C8C302AA7206}"/>
    <cellStyle name="Comma 4 4 7 5 2" xfId="27476" xr:uid="{EB8F753B-4779-43DC-B5E1-3415AAD28300}"/>
    <cellStyle name="Comma 4 4 7 6" xfId="21142" xr:uid="{05B6D692-6AEE-411E-B8D6-ADE0C558071E}"/>
    <cellStyle name="Comma 4 4 8" xfId="2241" xr:uid="{ED29BBC9-EA1E-4BC1-881E-E0F11D24402A}"/>
    <cellStyle name="Comma 4 4 8 2" xfId="4338" xr:uid="{45546C31-AC6F-40A0-9BCB-0D4DB74B828E}"/>
    <cellStyle name="Comma 4 4 8 2 2" xfId="17018" xr:uid="{4028203E-F7D9-4C75-8F13-08B81A43926B}"/>
    <cellStyle name="Comma 4 4 8 2 2 2" xfId="36179" xr:uid="{9B307D3F-ECA3-4531-88C0-48EA46965ED2}"/>
    <cellStyle name="Comma 4 4 8 2 3" xfId="10682" xr:uid="{1E8EFD5F-7B4F-49FA-9F46-883AC5E5BF08}"/>
    <cellStyle name="Comma 4 4 8 2 3 2" xfId="29845" xr:uid="{5C27680F-1ECD-4323-842D-57C51B248FAB}"/>
    <cellStyle name="Comma 4 4 8 2 4" xfId="23511" xr:uid="{19152E0F-2709-49CB-ADDA-A77575BE833F}"/>
    <cellStyle name="Comma 4 4 8 3" xfId="6502" xr:uid="{30601858-45AE-4D0D-87DC-91ABE73BFC40}"/>
    <cellStyle name="Comma 4 4 8 3 2" xfId="19180" xr:uid="{A9D9D7D3-0D55-4BE4-8191-402D97B7EEE9}"/>
    <cellStyle name="Comma 4 4 8 3 2 2" xfId="38341" xr:uid="{A81557D2-765B-4919-A5A6-BFB696BF396E}"/>
    <cellStyle name="Comma 4 4 8 3 3" xfId="12844" xr:uid="{F3D98B0D-3DC7-4BB1-9F0A-2C37E3CA229F}"/>
    <cellStyle name="Comma 4 4 8 3 3 2" xfId="32007" xr:uid="{64FA788F-665D-4857-B1DA-F445D2244958}"/>
    <cellStyle name="Comma 4 4 8 3 4" xfId="25673" xr:uid="{B841B566-E2E5-491F-8D8B-AC2505BD4B40}"/>
    <cellStyle name="Comma 4 4 8 4" xfId="14957" xr:uid="{DD63BE1B-7CD3-4D00-A12A-1083DD79F28C}"/>
    <cellStyle name="Comma 4 4 8 4 2" xfId="34118" xr:uid="{7330F5D7-B92A-467B-85AC-DE45451A166A}"/>
    <cellStyle name="Comma 4 4 8 5" xfId="8621" xr:uid="{7B79CFC4-1837-439F-8778-11C5242D2BB0}"/>
    <cellStyle name="Comma 4 4 8 5 2" xfId="27784" xr:uid="{EAD7386F-D936-431A-A172-B4C2FB865315}"/>
    <cellStyle name="Comma 4 4 8 6" xfId="21450" xr:uid="{A1927AD8-ABAF-4552-B3CB-F1903ADD8878}"/>
    <cellStyle name="Comma 4 4 9" xfId="2991" xr:uid="{DCA386C0-CEA7-4AD8-8D27-D5AA4FFA1F91}"/>
    <cellStyle name="Comma 4 4 9 2" xfId="15671" xr:uid="{625D46B4-BE32-4903-B255-0D57C89073D4}"/>
    <cellStyle name="Comma 4 4 9 2 2" xfId="34832" xr:uid="{4EADA3EB-EED1-4357-92FE-4B85F9190CCA}"/>
    <cellStyle name="Comma 4 4 9 3" xfId="9335" xr:uid="{E297793E-F5D9-4A55-AA69-B4F26829EBDD}"/>
    <cellStyle name="Comma 4 4 9 3 2" xfId="28498" xr:uid="{BFB3282B-8566-4E6D-889C-2B7545ED0BEE}"/>
    <cellStyle name="Comma 4 4 9 4" xfId="22164" xr:uid="{C51ED508-A64E-409C-9C01-0E36CEF13E0D}"/>
    <cellStyle name="Comma 4 5" xfId="359" xr:uid="{7008F1A6-99A8-4572-A88D-2EF6947B8C91}"/>
    <cellStyle name="Comma 4 5 10" xfId="5078" xr:uid="{8EBE9983-4FD9-439F-A074-158221C29634}"/>
    <cellStyle name="Comma 4 5 10 2" xfId="17758" xr:uid="{38994F35-98ED-44D1-9CB9-8B1533814C75}"/>
    <cellStyle name="Comma 4 5 10 2 2" xfId="36919" xr:uid="{7831D4DA-22DC-49E4-8E3C-6D6540DEF7AD}"/>
    <cellStyle name="Comma 4 5 10 3" xfId="11422" xr:uid="{696658A5-92EC-4E51-AFD4-E8C4E0DA0481}"/>
    <cellStyle name="Comma 4 5 10 3 2" xfId="30585" xr:uid="{DF391292-5B8C-4EE1-9B63-34C865CDE5CA}"/>
    <cellStyle name="Comma 4 5 10 4" xfId="24251" xr:uid="{276F3AF6-3C08-4E99-B42B-AB0717AE1E67}"/>
    <cellStyle name="Comma 4 5 11" xfId="13617" xr:uid="{2A05AFF0-F03A-466C-A91F-7F4B98F8C9B8}"/>
    <cellStyle name="Comma 4 5 11 2" xfId="32778" xr:uid="{B838A5A1-ACE1-4316-897D-B9120FB2A979}"/>
    <cellStyle name="Comma 4 5 12" xfId="7281" xr:uid="{C102B523-9E07-44E6-9BBA-994DE5C6377E}"/>
    <cellStyle name="Comma 4 5 12 2" xfId="26444" xr:uid="{45CE51A7-6A25-4293-AD3D-5E670C1EC5F0}"/>
    <cellStyle name="Comma 4 5 13" xfId="20110" xr:uid="{5BF6D3ED-766C-4D9A-B816-80B0D1EF9143}"/>
    <cellStyle name="Comma 4 5 2" xfId="568" xr:uid="{2AD1A564-EE48-48B2-B9DD-2AB6EDA9AA69}"/>
    <cellStyle name="Comma 4 5 2 10" xfId="13673" xr:uid="{2DD0284D-F020-4A1C-9723-7B960FDC7C06}"/>
    <cellStyle name="Comma 4 5 2 10 2" xfId="32834" xr:uid="{25FB2E9A-CF57-4067-9DF1-3DFAD208A9DE}"/>
    <cellStyle name="Comma 4 5 2 11" xfId="7337" xr:uid="{AB469DD7-C235-434C-83DD-752C52C9ACBE}"/>
    <cellStyle name="Comma 4 5 2 11 2" xfId="26500" xr:uid="{1EBE05BF-1EDA-4ADB-90E6-2B8215DA6CE2}"/>
    <cellStyle name="Comma 4 5 2 12" xfId="20166" xr:uid="{1ABE392C-2BAD-4BAE-92FD-4D845EB0F70B}"/>
    <cellStyle name="Comma 4 5 2 2" xfId="717" xr:uid="{0FDD9DBC-76FA-42DC-A9F5-87A4F141E3D7}"/>
    <cellStyle name="Comma 4 5 2 2 10" xfId="7459" xr:uid="{C6C216BE-98DA-4860-9758-DBB3F4B53CB1}"/>
    <cellStyle name="Comma 4 5 2 2 10 2" xfId="26622" xr:uid="{E5F74390-85AB-4486-8EF1-8D7F9ABEFB24}"/>
    <cellStyle name="Comma 4 5 2 2 11" xfId="20288" xr:uid="{0EA81DE3-7CC6-4712-96DF-9A144EF53ECD}"/>
    <cellStyle name="Comma 4 5 2 2 2" xfId="1029" xr:uid="{79895E78-8B1A-4935-A37C-2011A0BC28A2}"/>
    <cellStyle name="Comma 4 5 2 2 2 2" xfId="3469" xr:uid="{C0FDCA34-6000-477E-A669-E39CF502905E}"/>
    <cellStyle name="Comma 4 5 2 2 2 2 2" xfId="16149" xr:uid="{D651D589-D1D7-4633-A78A-E7FFEB3DB736}"/>
    <cellStyle name="Comma 4 5 2 2 2 2 2 2" xfId="35310" xr:uid="{90552762-23D0-4369-A431-1973C092E0DA}"/>
    <cellStyle name="Comma 4 5 2 2 2 2 3" xfId="9813" xr:uid="{B5646181-8A5E-4415-9799-FCC2C0DBAE3F}"/>
    <cellStyle name="Comma 4 5 2 2 2 2 3 2" xfId="28976" xr:uid="{7A5BE220-87FC-4FCA-A92F-34D592D787C8}"/>
    <cellStyle name="Comma 4 5 2 2 2 2 4" xfId="22642" xr:uid="{3B019007-7606-4120-8392-E83D66406A7D}"/>
    <cellStyle name="Comma 4 5 2 2 2 3" xfId="5572" xr:uid="{E204ADDA-0B4A-4AFA-9D3E-140323A94585}"/>
    <cellStyle name="Comma 4 5 2 2 2 3 2" xfId="18250" xr:uid="{3855DABF-D6DA-44DB-BB30-8E3ED94E675C}"/>
    <cellStyle name="Comma 4 5 2 2 2 3 2 2" xfId="37411" xr:uid="{09184C9C-CEE9-47C8-8E45-1F22E1BA0ACE}"/>
    <cellStyle name="Comma 4 5 2 2 2 3 3" xfId="11914" xr:uid="{C801B200-9F84-4A38-BB0F-0D210209C24D}"/>
    <cellStyle name="Comma 4 5 2 2 2 3 3 2" xfId="31077" xr:uid="{63F6B2C1-EEC3-420A-AD01-4ADC862222AD}"/>
    <cellStyle name="Comma 4 5 2 2 2 3 4" xfId="24743" xr:uid="{DE241059-D5F5-4465-8077-5AE15EA8661A}"/>
    <cellStyle name="Comma 4 5 2 2 2 4" xfId="14088" xr:uid="{51D6FDA9-BFDA-48B5-80DB-F972761A7CC9}"/>
    <cellStyle name="Comma 4 5 2 2 2 4 2" xfId="33249" xr:uid="{24CFBB30-B062-4A19-822B-E1DEFEC8D77F}"/>
    <cellStyle name="Comma 4 5 2 2 2 5" xfId="7752" xr:uid="{06691E89-50BB-4CDC-8A6D-61E3A0E4EBFA}"/>
    <cellStyle name="Comma 4 5 2 2 2 5 2" xfId="26915" xr:uid="{3EA96BCE-1D44-4A31-865C-71DB0FFA07EB}"/>
    <cellStyle name="Comma 4 5 2 2 2 6" xfId="20581" xr:uid="{523F5B64-8ED7-4DCB-A218-BD3A9AEFAB54}"/>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2 2" xfId="35805" xr:uid="{030A9EF9-5AC1-461A-BB10-0E3CB34195BB}"/>
    <cellStyle name="Comma 4 5 2 2 4 2 3" xfId="10308" xr:uid="{10961AD4-1387-4819-8E7E-5D80CACDCD7A}"/>
    <cellStyle name="Comma 4 5 2 2 4 2 3 2" xfId="29471" xr:uid="{643D006A-A287-4D59-A444-D84A79E594B8}"/>
    <cellStyle name="Comma 4 5 2 2 4 2 4" xfId="23137" xr:uid="{A6A508C0-78A8-4127-A879-36C3FC274FCB}"/>
    <cellStyle name="Comma 4 5 2 2 4 3" xfId="6087" xr:uid="{009E6CDD-493E-48BA-8EB0-7BF5A7E5890C}"/>
    <cellStyle name="Comma 4 5 2 2 4 3 2" xfId="18765" xr:uid="{C6A14BEC-0DBD-46E6-9388-141703368BEC}"/>
    <cellStyle name="Comma 4 5 2 2 4 3 2 2" xfId="37926" xr:uid="{AA78956C-971C-4173-857D-27EF4D90CE24}"/>
    <cellStyle name="Comma 4 5 2 2 4 3 3" xfId="12429" xr:uid="{4F4AD60D-4BE6-4FFF-B811-54226B8DA5DA}"/>
    <cellStyle name="Comma 4 5 2 2 4 3 3 2" xfId="31592" xr:uid="{36672BE3-FBA4-41E6-B8C9-BB2D885DC825}"/>
    <cellStyle name="Comma 4 5 2 2 4 3 4" xfId="25258" xr:uid="{EA751D0D-E652-4C81-8628-DE60C2731203}"/>
    <cellStyle name="Comma 4 5 2 2 4 4" xfId="14583" xr:uid="{E8FEA9D7-8169-4D72-8DDB-213B745C3257}"/>
    <cellStyle name="Comma 4 5 2 2 4 4 2" xfId="33744" xr:uid="{D8B94937-D2C4-4042-BF77-A76B0668C760}"/>
    <cellStyle name="Comma 4 5 2 2 4 5" xfId="8247" xr:uid="{F01026DC-CA39-4F3B-8E80-26256880AFB9}"/>
    <cellStyle name="Comma 4 5 2 2 4 5 2" xfId="27410" xr:uid="{3E35D364-79AE-494B-8129-73013C68E1C7}"/>
    <cellStyle name="Comma 4 5 2 2 4 6" xfId="21076" xr:uid="{E561FC19-6FBF-4EE0-A05C-8005F74A13A6}"/>
    <cellStyle name="Comma 4 5 2 2 5" xfId="2173" xr:uid="{CD6B4472-697A-440F-89B7-AF505114924A}"/>
    <cellStyle name="Comma 4 5 2 2 5 2" xfId="4272" xr:uid="{993AA7CC-CB59-4C6F-BC66-ED2BBAD1A4A7}"/>
    <cellStyle name="Comma 4 5 2 2 5 2 2" xfId="16952" xr:uid="{4929DD74-E373-4B8D-8B81-133167DD3E0A}"/>
    <cellStyle name="Comma 4 5 2 2 5 2 2 2" xfId="36113" xr:uid="{2FF90E1B-158C-484E-8B6C-258E7DA2BC66}"/>
    <cellStyle name="Comma 4 5 2 2 5 2 3" xfId="10616" xr:uid="{6CEC4805-43DF-46B7-86D9-C2B88CBC2AC7}"/>
    <cellStyle name="Comma 4 5 2 2 5 2 3 2" xfId="29779" xr:uid="{53D0FC94-7438-4C8C-AC7E-1DA7C7D8D569}"/>
    <cellStyle name="Comma 4 5 2 2 5 2 4" xfId="23445" xr:uid="{DD0EFBBB-1623-487C-A1BC-43C38498D6B9}"/>
    <cellStyle name="Comma 4 5 2 2 5 3" xfId="6436" xr:uid="{28560B05-8E18-46FC-A943-8BC09CBCCDC5}"/>
    <cellStyle name="Comma 4 5 2 2 5 3 2" xfId="19114" xr:uid="{CB95D03F-49BA-4BEF-A80A-878000D82D95}"/>
    <cellStyle name="Comma 4 5 2 2 5 3 2 2" xfId="38275" xr:uid="{B73897F2-53E6-43E2-8BCD-0E20000F2B60}"/>
    <cellStyle name="Comma 4 5 2 2 5 3 3" xfId="12778" xr:uid="{E8DF66BB-EBD5-471C-8815-25FE579768CD}"/>
    <cellStyle name="Comma 4 5 2 2 5 3 3 2" xfId="31941" xr:uid="{8D31A723-15E4-49E0-AF2D-4046D1F90AD3}"/>
    <cellStyle name="Comma 4 5 2 2 5 3 4" xfId="25607" xr:uid="{46265596-4164-4F6F-8390-0E710C8874E8}"/>
    <cellStyle name="Comma 4 5 2 2 5 4" xfId="14891" xr:uid="{BA04543F-391A-4879-AF56-F7E792457D7A}"/>
    <cellStyle name="Comma 4 5 2 2 5 4 2" xfId="34052" xr:uid="{54801BD2-DE3B-4909-B791-2D205ACB96E2}"/>
    <cellStyle name="Comma 4 5 2 2 5 5" xfId="8555" xr:uid="{F96952E9-8A93-42BA-9411-C8D404463318}"/>
    <cellStyle name="Comma 4 5 2 2 5 5 2" xfId="27718" xr:uid="{47723834-0457-44DE-BFD8-4973512CD379}"/>
    <cellStyle name="Comma 4 5 2 2 5 6" xfId="21384" xr:uid="{9D2C2948-1D24-4A11-BFF5-6C8D931CFCB8}"/>
    <cellStyle name="Comma 4 5 2 2 6" xfId="2483" xr:uid="{1E7869A3-E436-48CC-B1D6-C6C5694B3478}"/>
    <cellStyle name="Comma 4 5 2 2 6 2" xfId="4580" xr:uid="{E498F45F-F01E-4750-B2F9-0F32F9F44E4B}"/>
    <cellStyle name="Comma 4 5 2 2 6 2 2" xfId="17260" xr:uid="{DE433C66-4C88-4292-9D5A-20CBD2B7D1E3}"/>
    <cellStyle name="Comma 4 5 2 2 6 2 2 2" xfId="36421" xr:uid="{55D3BE49-E2AE-4A69-96CB-B311AE4EE340}"/>
    <cellStyle name="Comma 4 5 2 2 6 2 3" xfId="10924" xr:uid="{368719D5-989F-43F5-A629-4575BFB780FE}"/>
    <cellStyle name="Comma 4 5 2 2 6 2 3 2" xfId="30087" xr:uid="{DFCC52F7-C1EF-4F27-809F-6FFAA7F6084C}"/>
    <cellStyle name="Comma 4 5 2 2 6 2 4" xfId="23753" xr:uid="{83705524-7DA1-4384-80E4-A5271CAC105C}"/>
    <cellStyle name="Comma 4 5 2 2 6 3" xfId="6744" xr:uid="{202D2148-35D1-40BC-81CB-B7B49F18090F}"/>
    <cellStyle name="Comma 4 5 2 2 6 3 2" xfId="19422" xr:uid="{BD324B69-9AD1-42EF-BE67-21AB36C953BD}"/>
    <cellStyle name="Comma 4 5 2 2 6 3 2 2" xfId="38583" xr:uid="{5D4EAA50-DD67-4B32-9591-0FD5683AD6C1}"/>
    <cellStyle name="Comma 4 5 2 2 6 3 3" xfId="13086" xr:uid="{D43EA0C2-AF71-4C10-A12B-B4C11CDA8C16}"/>
    <cellStyle name="Comma 4 5 2 2 6 3 3 2" xfId="32249" xr:uid="{28899E40-8872-4E37-9CFB-DBF983FCC2D0}"/>
    <cellStyle name="Comma 4 5 2 2 6 3 4" xfId="25915" xr:uid="{7391CFAE-243B-4C53-88B2-6E5DA3A819D6}"/>
    <cellStyle name="Comma 4 5 2 2 6 4" xfId="15199" xr:uid="{6A484726-9A7A-4643-A97B-64773C190E12}"/>
    <cellStyle name="Comma 4 5 2 2 6 4 2" xfId="34360" xr:uid="{65C584EC-B633-479B-A43F-D0F983914BC9}"/>
    <cellStyle name="Comma 4 5 2 2 6 5" xfId="8863" xr:uid="{2F51A665-468E-444B-BB79-69308D3CACFA}"/>
    <cellStyle name="Comma 4 5 2 2 6 5 2" xfId="28026" xr:uid="{26FFC2A8-D698-4B4B-9859-4CBDFA8E0BD9}"/>
    <cellStyle name="Comma 4 5 2 2 6 6" xfId="21692" xr:uid="{CBFDCEB4-6CB0-4761-A26A-4EC511AFE902}"/>
    <cellStyle name="Comma 4 5 2 2 7" xfId="3176" xr:uid="{1AEB6C21-E297-49EA-A164-68A37DB2BE40}"/>
    <cellStyle name="Comma 4 5 2 2 7 2" xfId="15856" xr:uid="{439C0239-9FEB-4D09-ACC4-DC9350A5AC98}"/>
    <cellStyle name="Comma 4 5 2 2 7 2 2" xfId="35017" xr:uid="{33000982-0E80-4668-A528-942B50AB5D4E}"/>
    <cellStyle name="Comma 4 5 2 2 7 3" xfId="9520" xr:uid="{0EA81A5C-EEF1-4327-95AE-1CA35DA81B9F}"/>
    <cellStyle name="Comma 4 5 2 2 7 3 2" xfId="28683" xr:uid="{EB58ABDD-D96A-4ED0-B750-4322EA7F5ADA}"/>
    <cellStyle name="Comma 4 5 2 2 7 4" xfId="22349" xr:uid="{4AE7C81D-0C7D-45CD-BD3A-178E841EAD83}"/>
    <cellStyle name="Comma 4 5 2 2 8" xfId="5276" xr:uid="{EC009362-F90E-4C6E-A3DD-E30523957698}"/>
    <cellStyle name="Comma 4 5 2 2 8 2" xfId="17954" xr:uid="{A96484EC-ADFF-4E7E-AE0F-23CD12E5B473}"/>
    <cellStyle name="Comma 4 5 2 2 8 2 2" xfId="37115" xr:uid="{0D6E0326-E7C4-414F-B50D-F2696811FB00}"/>
    <cellStyle name="Comma 4 5 2 2 8 3" xfId="11618" xr:uid="{50778ADA-29F5-4D11-A2DC-C7051EA4B10F}"/>
    <cellStyle name="Comma 4 5 2 2 8 3 2" xfId="30781" xr:uid="{F6B4E91B-103A-4FE8-8991-627DB98F30DE}"/>
    <cellStyle name="Comma 4 5 2 2 8 4" xfId="24447" xr:uid="{7420AEDA-12E4-4E14-85FE-F1AA7D328467}"/>
    <cellStyle name="Comma 4 5 2 2 9" xfId="13795" xr:uid="{01B95EC1-F805-426D-BD58-0AF0EF45283E}"/>
    <cellStyle name="Comma 4 5 2 2 9 2" xfId="32956" xr:uid="{52FA01C3-741D-41F4-8857-805E587E8304}"/>
    <cellStyle name="Comma 4 5 2 3" xfId="840" xr:uid="{E5762251-5485-4BA9-A8AB-9233796CD825}"/>
    <cellStyle name="Comma 4 5 2 3 2" xfId="3288" xr:uid="{DE2C6786-D85C-4A62-8485-4019CFFDEDCC}"/>
    <cellStyle name="Comma 4 5 2 3 2 2" xfId="15968" xr:uid="{4984F881-BFEE-448A-A55E-91D584B61D2B}"/>
    <cellStyle name="Comma 4 5 2 3 2 2 2" xfId="35129" xr:uid="{E6EB9785-5DEE-4D49-8280-DB72E6F0BA41}"/>
    <cellStyle name="Comma 4 5 2 3 2 3" xfId="9632" xr:uid="{BD861D8A-8C31-4998-8883-2BA4BADCA22E}"/>
    <cellStyle name="Comma 4 5 2 3 2 3 2" xfId="28795" xr:uid="{F6C8E275-D71B-444B-A2B4-A2AFD6D8FC79}"/>
    <cellStyle name="Comma 4 5 2 3 2 4" xfId="22461" xr:uid="{3533FC4D-5E8F-49AE-90C8-5DEE71C6717F}"/>
    <cellStyle name="Comma 4 5 2 3 3" xfId="5388" xr:uid="{D5BAB047-8B00-4417-BCB2-0B9C5D3AAF5E}"/>
    <cellStyle name="Comma 4 5 2 3 3 2" xfId="18066" xr:uid="{CAC5EF3C-15C6-49FA-BAB5-9C0692F526E2}"/>
    <cellStyle name="Comma 4 5 2 3 3 2 2" xfId="37227" xr:uid="{3723FDDC-841F-4CF9-BE6C-DE32B9347901}"/>
    <cellStyle name="Comma 4 5 2 3 3 3" xfId="11730" xr:uid="{266453D2-7BD7-4A4D-AB54-5C85473A6110}"/>
    <cellStyle name="Comma 4 5 2 3 3 3 2" xfId="30893" xr:uid="{17C85265-5E2E-427E-BD8B-E70A1DF7B498}"/>
    <cellStyle name="Comma 4 5 2 3 3 4" xfId="24559" xr:uid="{5234EBE2-0B18-4A58-B138-09D4B6D39520}"/>
    <cellStyle name="Comma 4 5 2 3 4" xfId="13907" xr:uid="{E44A8575-A57B-4C72-B4E3-EBE6847D3818}"/>
    <cellStyle name="Comma 4 5 2 3 4 2" xfId="33068" xr:uid="{2D8977EE-0A2F-4415-BD61-37352B2D0E76}"/>
    <cellStyle name="Comma 4 5 2 3 5" xfId="7571" xr:uid="{BE6DDA0F-338C-4E78-AF76-A4E7BFA1441F}"/>
    <cellStyle name="Comma 4 5 2 3 5 2" xfId="26734" xr:uid="{2BEA3EDF-8932-4A2F-819B-FB6046C434F9}"/>
    <cellStyle name="Comma 4 5 2 3 6" xfId="20400" xr:uid="{A0BA36EE-3312-42E5-9874-1C0D5BA23B30}"/>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2 2" xfId="35624" xr:uid="{FADB6A65-4D59-43DF-BAFC-C510237310F2}"/>
    <cellStyle name="Comma 4 5 2 5 2 3" xfId="10127" xr:uid="{D76C553A-47FE-4183-B23E-C387C78C089D}"/>
    <cellStyle name="Comma 4 5 2 5 2 3 2" xfId="29290" xr:uid="{6A53C79F-5CB3-49C7-86A2-C8C5B09B63B0}"/>
    <cellStyle name="Comma 4 5 2 5 2 4" xfId="22956" xr:uid="{13040258-25D2-4CD6-BB48-4075A086F8E8}"/>
    <cellStyle name="Comma 4 5 2 5 3" xfId="5906" xr:uid="{F0637654-06F9-4479-A6B3-094353A5F573}"/>
    <cellStyle name="Comma 4 5 2 5 3 2" xfId="18584" xr:uid="{3CFC6193-8533-4F8D-8645-869E8FB89140}"/>
    <cellStyle name="Comma 4 5 2 5 3 2 2" xfId="37745" xr:uid="{7AC390CA-7FA2-4CF9-8E77-A3147A3AEA6E}"/>
    <cellStyle name="Comma 4 5 2 5 3 3" xfId="12248" xr:uid="{228789FE-2246-440A-BE8E-0CFF8A6368F3}"/>
    <cellStyle name="Comma 4 5 2 5 3 3 2" xfId="31411" xr:uid="{E6A52FA8-5A9D-4AA9-A59A-B98002AD0DB6}"/>
    <cellStyle name="Comma 4 5 2 5 3 4" xfId="25077" xr:uid="{7C7A5D15-B20A-4BEB-ACEA-97FF0DD3A712}"/>
    <cellStyle name="Comma 4 5 2 5 4" xfId="14402" xr:uid="{DF61AD9F-8BA5-4A62-8D2E-1B22D6493FD1}"/>
    <cellStyle name="Comma 4 5 2 5 4 2" xfId="33563" xr:uid="{2B8F9A83-56F7-4D8C-87A8-F3AC94CE1A68}"/>
    <cellStyle name="Comma 4 5 2 5 5" xfId="8066" xr:uid="{5680ACCD-2D76-4E81-B3C5-FF7543C28A62}"/>
    <cellStyle name="Comma 4 5 2 5 5 2" xfId="27229" xr:uid="{32E82352-C30B-4F51-B03F-33E7295A716D}"/>
    <cellStyle name="Comma 4 5 2 5 6" xfId="20895" xr:uid="{36447512-85FB-4CFE-A4D1-053C9B69EB1C}"/>
    <cellStyle name="Comma 4 5 2 6" xfId="1992" xr:uid="{DEECE487-470D-4965-95C2-69788BF3A66B}"/>
    <cellStyle name="Comma 4 5 2 6 2" xfId="4091" xr:uid="{40D416DD-DBFA-4FC4-A86B-5325AB43B895}"/>
    <cellStyle name="Comma 4 5 2 6 2 2" xfId="16771" xr:uid="{A8C72E01-D2C5-424D-B50E-2596746EE95D}"/>
    <cellStyle name="Comma 4 5 2 6 2 2 2" xfId="35932" xr:uid="{7BF11717-92E8-4B7C-A2C9-B7C661DC7019}"/>
    <cellStyle name="Comma 4 5 2 6 2 3" xfId="10435" xr:uid="{33A24859-F63C-468B-8BA2-EEB5FA9D14FF}"/>
    <cellStyle name="Comma 4 5 2 6 2 3 2" xfId="29598" xr:uid="{5BF67532-293D-4498-9F55-E98641D34B03}"/>
    <cellStyle name="Comma 4 5 2 6 2 4" xfId="23264" xr:uid="{67F26A0B-AABD-4284-80FA-7D5EFAE63C6A}"/>
    <cellStyle name="Comma 4 5 2 6 3" xfId="6255" xr:uid="{A29E857D-1C70-4272-A567-26D74565F44C}"/>
    <cellStyle name="Comma 4 5 2 6 3 2" xfId="18933" xr:uid="{59F08A17-8711-453E-B85C-BCCBCB5228B4}"/>
    <cellStyle name="Comma 4 5 2 6 3 2 2" xfId="38094" xr:uid="{9C726028-D8C8-4867-938B-24FAEC1363D5}"/>
    <cellStyle name="Comma 4 5 2 6 3 3" xfId="12597" xr:uid="{328AA60A-8BF3-4491-BEB3-AC837DAC3817}"/>
    <cellStyle name="Comma 4 5 2 6 3 3 2" xfId="31760" xr:uid="{3D052296-9B44-49BD-A6FC-92BDBF24AE9A}"/>
    <cellStyle name="Comma 4 5 2 6 3 4" xfId="25426" xr:uid="{6FF94C6E-8F82-4BE8-A8BA-8552E9C633CF}"/>
    <cellStyle name="Comma 4 5 2 6 4" xfId="14710" xr:uid="{8A22B56D-E684-47DB-BED1-C1E0E81FC56F}"/>
    <cellStyle name="Comma 4 5 2 6 4 2" xfId="33871" xr:uid="{43EC831F-2797-4B26-BCDD-29113F20A48D}"/>
    <cellStyle name="Comma 4 5 2 6 5" xfId="8374" xr:uid="{098BAC78-30DD-4DDC-AB7B-130D659C87A7}"/>
    <cellStyle name="Comma 4 5 2 6 5 2" xfId="27537" xr:uid="{09112E84-CE66-4840-AF25-A6249DD7C2A5}"/>
    <cellStyle name="Comma 4 5 2 6 6" xfId="21203" xr:uid="{09F9DB1B-0575-4705-B2A5-11987B865B2D}"/>
    <cellStyle name="Comma 4 5 2 7" xfId="2302" xr:uid="{65F12936-2CCE-415E-8CC0-A4DAE65A126E}"/>
    <cellStyle name="Comma 4 5 2 7 2" xfId="4399" xr:uid="{9455A97A-4698-41AD-BF44-0E607493C877}"/>
    <cellStyle name="Comma 4 5 2 7 2 2" xfId="17079" xr:uid="{1F11BD66-7C4D-4782-AE67-0F177DB37402}"/>
    <cellStyle name="Comma 4 5 2 7 2 2 2" xfId="36240" xr:uid="{041B200B-A09A-4B65-844B-04101A7AC601}"/>
    <cellStyle name="Comma 4 5 2 7 2 3" xfId="10743" xr:uid="{26160DCB-6F51-44C4-9539-662CC1A636D1}"/>
    <cellStyle name="Comma 4 5 2 7 2 3 2" xfId="29906" xr:uid="{D3D49C09-E12D-43F2-8FCB-602F986421A7}"/>
    <cellStyle name="Comma 4 5 2 7 2 4" xfId="23572" xr:uid="{1D2A5F35-DA9A-4E44-BA02-EB3E3ACBFD0E}"/>
    <cellStyle name="Comma 4 5 2 7 3" xfId="6563" xr:uid="{BE983090-A058-45F3-9CEC-AD455CF72B8D}"/>
    <cellStyle name="Comma 4 5 2 7 3 2" xfId="19241" xr:uid="{155AB4A3-741F-4F32-B93C-F375A7BE526B}"/>
    <cellStyle name="Comma 4 5 2 7 3 2 2" xfId="38402" xr:uid="{F57EFAC0-CF34-41FC-918F-211210B95576}"/>
    <cellStyle name="Comma 4 5 2 7 3 3" xfId="12905" xr:uid="{BDA1DCFA-3419-496A-8C27-3046A52E5D52}"/>
    <cellStyle name="Comma 4 5 2 7 3 3 2" xfId="32068" xr:uid="{A2DA729C-64D6-43BB-8810-542822A58223}"/>
    <cellStyle name="Comma 4 5 2 7 3 4" xfId="25734" xr:uid="{72C957AF-BDC5-4F35-BD8F-CAD30DF3DBF6}"/>
    <cellStyle name="Comma 4 5 2 7 4" xfId="15018" xr:uid="{A330CDE4-C104-4FE9-8787-FAE5DE92AC85}"/>
    <cellStyle name="Comma 4 5 2 7 4 2" xfId="34179" xr:uid="{7A570810-58E2-41C4-9F06-0C6B41174D41}"/>
    <cellStyle name="Comma 4 5 2 7 5" xfId="8682" xr:uid="{24356091-0658-4917-8933-F5ACEFD66FE3}"/>
    <cellStyle name="Comma 4 5 2 7 5 2" xfId="27845" xr:uid="{E2830C04-1AE5-4017-909E-24C792FF7992}"/>
    <cellStyle name="Comma 4 5 2 7 6" xfId="21511" xr:uid="{022CF529-EF63-4034-B82D-4EAD4E960CC0}"/>
    <cellStyle name="Comma 4 5 2 8" xfId="3054" xr:uid="{D4642913-7F07-41A6-AD78-819414245C43}"/>
    <cellStyle name="Comma 4 5 2 8 2" xfId="15734" xr:uid="{DA778AA1-F43C-4015-BF09-63C54E991A70}"/>
    <cellStyle name="Comma 4 5 2 8 2 2" xfId="34895" xr:uid="{0773835C-056C-4867-BFEB-C99EE9C2C3DD}"/>
    <cellStyle name="Comma 4 5 2 8 3" xfId="9398" xr:uid="{C4A1723D-D1D0-4429-90B5-DD8E4695C701}"/>
    <cellStyle name="Comma 4 5 2 8 3 2" xfId="28561" xr:uid="{80BBDECD-89FF-4E36-8BD6-A81E0F9E6233}"/>
    <cellStyle name="Comma 4 5 2 8 4" xfId="22227" xr:uid="{79540985-1F92-497A-A5F9-6969CA96A062}"/>
    <cellStyle name="Comma 4 5 2 9" xfId="5151" xr:uid="{EE1F4988-0AB9-470D-92C2-756A464C7F7F}"/>
    <cellStyle name="Comma 4 5 2 9 2" xfId="17829" xr:uid="{AADD4755-AAFA-4B46-864F-E0A9EDACDD20}"/>
    <cellStyle name="Comma 4 5 2 9 2 2" xfId="36990" xr:uid="{B1F49E7D-D08F-487D-92A2-3BCFABA4134E}"/>
    <cellStyle name="Comma 4 5 2 9 3" xfId="11493" xr:uid="{E5AB675F-AAA6-46BE-93E4-DD4F486C1704}"/>
    <cellStyle name="Comma 4 5 2 9 3 2" xfId="30656" xr:uid="{4DCEF46E-5D09-4660-B467-1CC1FE33A6D6}"/>
    <cellStyle name="Comma 4 5 2 9 4" xfId="24322" xr:uid="{205FA353-DCE1-4E2A-82C5-2649E1E7F914}"/>
    <cellStyle name="Comma 4 5 3" xfId="657" xr:uid="{35EC8CD3-5825-4BB0-BDCA-BABA18837A46}"/>
    <cellStyle name="Comma 4 5 3 10" xfId="7405" xr:uid="{984907F2-8029-4B61-A530-2FF289BE4395}"/>
    <cellStyle name="Comma 4 5 3 10 2" xfId="26568" xr:uid="{BC6D0759-6E5E-43E9-B22F-42B784F0EDB9}"/>
    <cellStyle name="Comma 4 5 3 11" xfId="20234" xr:uid="{4E137D28-0041-4C48-8960-F3DCBC3F5A5C}"/>
    <cellStyle name="Comma 4 5 3 2" xfId="975" xr:uid="{3CA71FA6-DD69-43D1-A6C4-4010163A2AD6}"/>
    <cellStyle name="Comma 4 5 3 2 2" xfId="3415" xr:uid="{683B1A10-8CC5-4167-ABAE-92463D7768A8}"/>
    <cellStyle name="Comma 4 5 3 2 2 2" xfId="16095" xr:uid="{9DCBFC76-7253-48FF-8A86-51A782F1231D}"/>
    <cellStyle name="Comma 4 5 3 2 2 2 2" xfId="35256" xr:uid="{E7517800-724A-43F8-B9C0-91625E7929C5}"/>
    <cellStyle name="Comma 4 5 3 2 2 3" xfId="9759" xr:uid="{CEB22CE0-FCE3-4729-AB7B-D8C74EE9C51B}"/>
    <cellStyle name="Comma 4 5 3 2 2 3 2" xfId="28922" xr:uid="{1F1C35C5-1E83-4D69-B70C-E8A124E4937A}"/>
    <cellStyle name="Comma 4 5 3 2 2 4" xfId="22588" xr:uid="{F8AF4807-AA74-40F9-9BBB-7451DC64C6C0}"/>
    <cellStyle name="Comma 4 5 3 2 3" xfId="5518" xr:uid="{49F41F76-4424-49B2-8FA9-BFFB62F2DED9}"/>
    <cellStyle name="Comma 4 5 3 2 3 2" xfId="18196" xr:uid="{88306DEB-5A6F-486E-BFB0-C5047FFB89C6}"/>
    <cellStyle name="Comma 4 5 3 2 3 2 2" xfId="37357" xr:uid="{A51440BF-60CB-42CB-89D9-40831715F22C}"/>
    <cellStyle name="Comma 4 5 3 2 3 3" xfId="11860" xr:uid="{290E53A1-21B6-493A-B5F9-3F6948376208}"/>
    <cellStyle name="Comma 4 5 3 2 3 3 2" xfId="31023" xr:uid="{543C5989-18BB-41B3-96FA-FE18F7DBF1DF}"/>
    <cellStyle name="Comma 4 5 3 2 3 4" xfId="24689" xr:uid="{D9FC56CE-096C-46AC-897E-8EF459754126}"/>
    <cellStyle name="Comma 4 5 3 2 4" xfId="14034" xr:uid="{CBCE502D-85ED-460F-831A-0A19F3955074}"/>
    <cellStyle name="Comma 4 5 3 2 4 2" xfId="33195" xr:uid="{195EB891-FB58-4E8E-878F-9A1CF50B02C2}"/>
    <cellStyle name="Comma 4 5 3 2 5" xfId="7698" xr:uid="{E8B7F83D-3546-4E85-8756-2441088E553E}"/>
    <cellStyle name="Comma 4 5 3 2 5 2" xfId="26861" xr:uid="{E6A144AE-69B3-473C-94A8-0D1E2B46DC2F}"/>
    <cellStyle name="Comma 4 5 3 2 6" xfId="20527" xr:uid="{E36F02CC-4A8B-4EB2-8CE7-13778D922C9B}"/>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2 2" xfId="35751" xr:uid="{06378D2F-839D-4EA6-B4FE-61EA2F984DFA}"/>
    <cellStyle name="Comma 4 5 3 4 2 3" xfId="10254" xr:uid="{D309EFE2-46CA-4B9F-8566-AF7441877418}"/>
    <cellStyle name="Comma 4 5 3 4 2 3 2" xfId="29417" xr:uid="{BBD276A3-5D2E-401D-9006-8517FE1FE57E}"/>
    <cellStyle name="Comma 4 5 3 4 2 4" xfId="23083" xr:uid="{60F63155-B361-49C3-BBED-5B2C5A5E3D19}"/>
    <cellStyle name="Comma 4 5 3 4 3" xfId="6033" xr:uid="{CC93A59D-DE0B-4748-9B68-E92E1AA3D61B}"/>
    <cellStyle name="Comma 4 5 3 4 3 2" xfId="18711" xr:uid="{4EE70030-B41A-4201-81DF-031FC1B53565}"/>
    <cellStyle name="Comma 4 5 3 4 3 2 2" xfId="37872" xr:uid="{0271F7E6-83BD-4D96-AC04-7FD08EF362CB}"/>
    <cellStyle name="Comma 4 5 3 4 3 3" xfId="12375" xr:uid="{A1E85502-29CD-42D3-BDFF-8F2A5BC815C7}"/>
    <cellStyle name="Comma 4 5 3 4 3 3 2" xfId="31538" xr:uid="{2EEA9C50-C5B4-4DC9-B1AB-E1609C019BB1}"/>
    <cellStyle name="Comma 4 5 3 4 3 4" xfId="25204" xr:uid="{FACE54D9-99FB-41F2-8EE9-735BBAF2E4C5}"/>
    <cellStyle name="Comma 4 5 3 4 4" xfId="14529" xr:uid="{3BE8A481-C337-4E93-8775-70F3979DAFC3}"/>
    <cellStyle name="Comma 4 5 3 4 4 2" xfId="33690" xr:uid="{BEF54CF0-5566-4379-B0DD-FAA42B48FAD5}"/>
    <cellStyle name="Comma 4 5 3 4 5" xfId="8193" xr:uid="{6DC2A990-7F38-4D06-85A6-01CFE7DF24FE}"/>
    <cellStyle name="Comma 4 5 3 4 5 2" xfId="27356" xr:uid="{291E471C-C46F-4AC9-A4EB-47FD74D3F495}"/>
    <cellStyle name="Comma 4 5 3 4 6" xfId="21022" xr:uid="{61991581-AA62-4228-83AB-EE7056527CFF}"/>
    <cellStyle name="Comma 4 5 3 5" xfId="2119" xr:uid="{C87DACD3-1B2F-4990-8C6D-A2C5B8D5B67E}"/>
    <cellStyle name="Comma 4 5 3 5 2" xfId="4218" xr:uid="{FC695EFD-72D4-46F7-A1E4-D17300F91B6D}"/>
    <cellStyle name="Comma 4 5 3 5 2 2" xfId="16898" xr:uid="{C820422B-AA92-4485-86C6-FBFA6D1CDBA5}"/>
    <cellStyle name="Comma 4 5 3 5 2 2 2" xfId="36059" xr:uid="{1510C665-4849-42D6-9374-629DD5E2C91C}"/>
    <cellStyle name="Comma 4 5 3 5 2 3" xfId="10562" xr:uid="{F7612FEA-9D58-4A38-B6B5-9DEF02C6E10D}"/>
    <cellStyle name="Comma 4 5 3 5 2 3 2" xfId="29725" xr:uid="{79B3CCEC-8766-4909-A658-893D2E6AEFD2}"/>
    <cellStyle name="Comma 4 5 3 5 2 4" xfId="23391" xr:uid="{B2D39C34-7DCE-40BC-B1E0-7E6524CFE1AE}"/>
    <cellStyle name="Comma 4 5 3 5 3" xfId="6382" xr:uid="{EE8F033E-C981-4278-94F7-A20DD7751098}"/>
    <cellStyle name="Comma 4 5 3 5 3 2" xfId="19060" xr:uid="{C8547993-ECAF-4203-9F4B-A492E3A9A530}"/>
    <cellStyle name="Comma 4 5 3 5 3 2 2" xfId="38221" xr:uid="{F608BB71-CD5F-449F-928A-A8D2E3030E79}"/>
    <cellStyle name="Comma 4 5 3 5 3 3" xfId="12724" xr:uid="{0825ED99-C209-4001-8F19-FA9E81B7E885}"/>
    <cellStyle name="Comma 4 5 3 5 3 3 2" xfId="31887" xr:uid="{BEAB5288-546B-4469-9B2C-7EBD79E49C38}"/>
    <cellStyle name="Comma 4 5 3 5 3 4" xfId="25553" xr:uid="{27C195B0-34E7-41DA-A939-B427CBB2C8D2}"/>
    <cellStyle name="Comma 4 5 3 5 4" xfId="14837" xr:uid="{00930F3B-D531-4DF9-BD5A-2C00B50A6529}"/>
    <cellStyle name="Comma 4 5 3 5 4 2" xfId="33998" xr:uid="{E723A6DA-7B0A-448A-802C-73CE08DC2E53}"/>
    <cellStyle name="Comma 4 5 3 5 5" xfId="8501" xr:uid="{4576CEA4-8A7A-4C32-9400-716221D605D2}"/>
    <cellStyle name="Comma 4 5 3 5 5 2" xfId="27664" xr:uid="{75753A2B-CEF9-4744-AAA8-7E1E59B05AFF}"/>
    <cellStyle name="Comma 4 5 3 5 6" xfId="21330" xr:uid="{4456503A-33BA-4CCF-8B08-A6DC39EDC11F}"/>
    <cellStyle name="Comma 4 5 3 6" xfId="2429" xr:uid="{3045622F-FE19-466F-B7F5-8C9F456485BB}"/>
    <cellStyle name="Comma 4 5 3 6 2" xfId="4526" xr:uid="{D8A1FEAB-C70F-4E68-B777-AEAF8CE93E4D}"/>
    <cellStyle name="Comma 4 5 3 6 2 2" xfId="17206" xr:uid="{8AD60D92-6FB6-42E1-B443-B50363F2DAE0}"/>
    <cellStyle name="Comma 4 5 3 6 2 2 2" xfId="36367" xr:uid="{24A6EFCE-396B-4427-BE2A-89ACF52C2E37}"/>
    <cellStyle name="Comma 4 5 3 6 2 3" xfId="10870" xr:uid="{5312166F-BD0F-41BF-908C-201B2F33D2BB}"/>
    <cellStyle name="Comma 4 5 3 6 2 3 2" xfId="30033" xr:uid="{DF197614-6D7E-4FAA-9373-8221173C40A1}"/>
    <cellStyle name="Comma 4 5 3 6 2 4" xfId="23699" xr:uid="{BA998930-76E3-4CA1-8033-D54EAC035263}"/>
    <cellStyle name="Comma 4 5 3 6 3" xfId="6690" xr:uid="{5B150E2A-DF12-4E2D-8398-69E1DC7B6EB0}"/>
    <cellStyle name="Comma 4 5 3 6 3 2" xfId="19368" xr:uid="{AA34432B-4F85-4221-B016-D82BF326B9D9}"/>
    <cellStyle name="Comma 4 5 3 6 3 2 2" xfId="38529" xr:uid="{430435FB-09B4-4EBC-8FFA-3505DF92F23C}"/>
    <cellStyle name="Comma 4 5 3 6 3 3" xfId="13032" xr:uid="{6521A9E8-A5DF-420E-9309-D2B5FF8DF4E9}"/>
    <cellStyle name="Comma 4 5 3 6 3 3 2" xfId="32195" xr:uid="{DBB06E74-D2D0-498B-845A-B84CAA7E87DF}"/>
    <cellStyle name="Comma 4 5 3 6 3 4" xfId="25861" xr:uid="{371192F4-BEC3-4DB5-9568-586F7A186121}"/>
    <cellStyle name="Comma 4 5 3 6 4" xfId="15145" xr:uid="{0F5178A2-3570-4534-A146-F649AE4FC714}"/>
    <cellStyle name="Comma 4 5 3 6 4 2" xfId="34306" xr:uid="{1CE103CF-2739-4ADF-8217-145AB3E08AA0}"/>
    <cellStyle name="Comma 4 5 3 6 5" xfId="8809" xr:uid="{297D1D8B-71FB-4128-8A7A-B719CA7BB73E}"/>
    <cellStyle name="Comma 4 5 3 6 5 2" xfId="27972" xr:uid="{2D1F8CB3-2D29-4667-AF7F-8509D65FB8B7}"/>
    <cellStyle name="Comma 4 5 3 6 6" xfId="21638" xr:uid="{4FB9F4B1-E7D2-4E9D-94B3-55AA4643B709}"/>
    <cellStyle name="Comma 4 5 3 7" xfId="3122" xr:uid="{71EDB1A3-E72D-4203-A783-714691798C04}"/>
    <cellStyle name="Comma 4 5 3 7 2" xfId="15802" xr:uid="{D57D4753-21EB-4356-B1BD-6A6F66EADA26}"/>
    <cellStyle name="Comma 4 5 3 7 2 2" xfId="34963" xr:uid="{12DBF4B3-1F5E-4A29-B992-A6A3D072BD3C}"/>
    <cellStyle name="Comma 4 5 3 7 3" xfId="9466" xr:uid="{1C202D87-6D30-4A22-8941-5F1C6BFB7B32}"/>
    <cellStyle name="Comma 4 5 3 7 3 2" xfId="28629" xr:uid="{01D9E248-819A-4363-A518-1F39081A50B3}"/>
    <cellStyle name="Comma 4 5 3 7 4" xfId="22295" xr:uid="{EF1E1F15-E8AA-451D-9C6B-55DCBDFB94C0}"/>
    <cellStyle name="Comma 4 5 3 8" xfId="5221" xr:uid="{B9264D24-30FF-4737-9717-6F04382D81AA}"/>
    <cellStyle name="Comma 4 5 3 8 2" xfId="17899" xr:uid="{C9F90E19-802A-4EBB-A6B1-AB5FBA50D124}"/>
    <cellStyle name="Comma 4 5 3 8 2 2" xfId="37060" xr:uid="{37B9107B-BD8B-45E1-B3B6-F4EBC961E50E}"/>
    <cellStyle name="Comma 4 5 3 8 3" xfId="11563" xr:uid="{593E6860-F803-4109-B74C-B6FC60BB2F89}"/>
    <cellStyle name="Comma 4 5 3 8 3 2" xfId="30726" xr:uid="{0C914696-5CA6-4AFC-AE6D-792028C4ABD8}"/>
    <cellStyle name="Comma 4 5 3 8 4" xfId="24392" xr:uid="{7BCED90F-FD9A-476C-80E3-CC865B4F25CE}"/>
    <cellStyle name="Comma 4 5 3 9" xfId="13741" xr:uid="{43B81C4B-C201-494C-A92F-AD5928A8139B}"/>
    <cellStyle name="Comma 4 5 3 9 2" xfId="32902" xr:uid="{4D3A09C8-B5B5-4958-A1EF-A5F9B1245613}"/>
    <cellStyle name="Comma 4 5 4" xfId="786" xr:uid="{E9A5F5B9-6F78-440F-A348-7CEBBD243C20}"/>
    <cellStyle name="Comma 4 5 4 2" xfId="3234" xr:uid="{21327A7C-C962-491E-A9D0-E360856F5DC7}"/>
    <cellStyle name="Comma 4 5 4 2 2" xfId="15914" xr:uid="{36D99C7F-F80D-43FA-BAE0-B40C60804A38}"/>
    <cellStyle name="Comma 4 5 4 2 2 2" xfId="35075" xr:uid="{6821795D-28EC-4307-9236-6680EED2BDB1}"/>
    <cellStyle name="Comma 4 5 4 2 3" xfId="9578" xr:uid="{CF885EAE-BA59-4B36-B4C2-A67E77D6C14E}"/>
    <cellStyle name="Comma 4 5 4 2 3 2" xfId="28741" xr:uid="{48F308EC-D345-4D4D-8EB3-CB1F7FDA2AAB}"/>
    <cellStyle name="Comma 4 5 4 2 4" xfId="22407" xr:uid="{E3B1278A-475A-4CF1-B289-3D9CF2E91927}"/>
    <cellStyle name="Comma 4 5 4 3" xfId="5334" xr:uid="{1B3E1CDD-7971-4B5B-AD5F-5833D47A3F54}"/>
    <cellStyle name="Comma 4 5 4 3 2" xfId="18012" xr:uid="{537D7AC5-8831-41A9-B78E-2A2281FDBE92}"/>
    <cellStyle name="Comma 4 5 4 3 2 2" xfId="37173" xr:uid="{D73170F4-15DA-44C2-8894-C57F6A32DB6B}"/>
    <cellStyle name="Comma 4 5 4 3 3" xfId="11676" xr:uid="{92498BDF-715A-436C-B0AA-295A5A61F294}"/>
    <cellStyle name="Comma 4 5 4 3 3 2" xfId="30839" xr:uid="{6D5E0D4F-520C-4DFE-BCA0-4A2E371D046E}"/>
    <cellStyle name="Comma 4 5 4 3 4" xfId="24505" xr:uid="{69DA36B2-B85C-44FC-BF08-8D66CF0681B2}"/>
    <cellStyle name="Comma 4 5 4 4" xfId="13853" xr:uid="{132535E9-959E-4389-BD8B-7B60DBF1A2F2}"/>
    <cellStyle name="Comma 4 5 4 4 2" xfId="33014" xr:uid="{893684BB-4FE9-46B4-BBC4-E8689E6E34B8}"/>
    <cellStyle name="Comma 4 5 4 5" xfId="7517" xr:uid="{6D7B230B-B3D0-4DFE-A4EC-95C0565C1F87}"/>
    <cellStyle name="Comma 4 5 4 5 2" xfId="26680" xr:uid="{AFDCB8FB-A40B-4608-BD73-59870DB771C6}"/>
    <cellStyle name="Comma 4 5 4 6" xfId="20346" xr:uid="{3197352B-9BEA-4778-9BF1-0FA7AB1112BF}"/>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2 2" xfId="35570" xr:uid="{9DD99A37-233A-4242-9FA5-5B0DB23BDF1C}"/>
    <cellStyle name="Comma 4 5 6 2 3" xfId="10073" xr:uid="{4B951960-C1A5-4876-A83A-B517CA0D050D}"/>
    <cellStyle name="Comma 4 5 6 2 3 2" xfId="29236" xr:uid="{251DEBED-E519-4698-A73C-3B9AEAECFAFE}"/>
    <cellStyle name="Comma 4 5 6 2 4" xfId="22902" xr:uid="{97E1450C-377B-4D6C-A95E-E047540AC43A}"/>
    <cellStyle name="Comma 4 5 6 3" xfId="5852" xr:uid="{3B266BE1-3DF3-4A36-ACC3-16061B78B098}"/>
    <cellStyle name="Comma 4 5 6 3 2" xfId="18530" xr:uid="{09062852-FDD4-4CE2-BA6C-9786231D95F2}"/>
    <cellStyle name="Comma 4 5 6 3 2 2" xfId="37691" xr:uid="{7D1785CA-130A-415E-9283-1CF5F6933A8E}"/>
    <cellStyle name="Comma 4 5 6 3 3" xfId="12194" xr:uid="{5965148D-0838-4D37-8C2A-7C3FD6E9ADDB}"/>
    <cellStyle name="Comma 4 5 6 3 3 2" xfId="31357" xr:uid="{4479B62B-C37E-4EC5-B62B-86B413B2C2D5}"/>
    <cellStyle name="Comma 4 5 6 3 4" xfId="25023" xr:uid="{624EFE4C-D617-4702-A2EC-D36A80520DE1}"/>
    <cellStyle name="Comma 4 5 6 4" xfId="14348" xr:uid="{E01FD717-0150-4A81-94CD-E0BC052659FA}"/>
    <cellStyle name="Comma 4 5 6 4 2" xfId="33509" xr:uid="{2422EC62-8277-4292-9C36-7EC6D5ECBA9A}"/>
    <cellStyle name="Comma 4 5 6 5" xfId="8012" xr:uid="{D7411E08-71C1-4811-914F-EFF1636CA3F9}"/>
    <cellStyle name="Comma 4 5 6 5 2" xfId="27175" xr:uid="{05B75CC2-E05D-43B0-901D-AC6FDCD196DD}"/>
    <cellStyle name="Comma 4 5 6 6" xfId="20841" xr:uid="{9F128E11-27A7-4CC0-8587-257809A0DCB6}"/>
    <cellStyle name="Comma 4 5 7" xfId="1938" xr:uid="{EB8E705F-8E4C-4F1F-B7D7-76CDD7507B6A}"/>
    <cellStyle name="Comma 4 5 7 2" xfId="4037" xr:uid="{FACA88F2-7C69-4EB9-AD62-BB568726A877}"/>
    <cellStyle name="Comma 4 5 7 2 2" xfId="16717" xr:uid="{E96D1ADD-7E7F-4767-902C-C10FACE06E8B}"/>
    <cellStyle name="Comma 4 5 7 2 2 2" xfId="35878" xr:uid="{CFD0D769-DA19-48E8-B705-043E066D3DD8}"/>
    <cellStyle name="Comma 4 5 7 2 3" xfId="10381" xr:uid="{4D10650D-99F5-419D-BADB-B8C134C1B734}"/>
    <cellStyle name="Comma 4 5 7 2 3 2" xfId="29544" xr:uid="{49AD1424-53AF-4BD7-8171-49A73CDD7B03}"/>
    <cellStyle name="Comma 4 5 7 2 4" xfId="23210" xr:uid="{F9659AD6-C47D-4C47-9890-28BCB374B088}"/>
    <cellStyle name="Comma 4 5 7 3" xfId="6201" xr:uid="{76D38F1F-52C5-4EBE-A23F-EEE386A72917}"/>
    <cellStyle name="Comma 4 5 7 3 2" xfId="18879" xr:uid="{913792D4-B555-4306-8109-B6BDBD5393C5}"/>
    <cellStyle name="Comma 4 5 7 3 2 2" xfId="38040" xr:uid="{8AD77ABF-AA75-4B7F-ABE5-A4BBF9BBEDF3}"/>
    <cellStyle name="Comma 4 5 7 3 3" xfId="12543" xr:uid="{3778D2F4-9462-4BAB-8376-608067D59317}"/>
    <cellStyle name="Comma 4 5 7 3 3 2" xfId="31706" xr:uid="{76783C9B-32F3-440B-B229-67C45799797A}"/>
    <cellStyle name="Comma 4 5 7 3 4" xfId="25372" xr:uid="{243A96C9-DA8C-4253-BAE2-F6E77706FF45}"/>
    <cellStyle name="Comma 4 5 7 4" xfId="14656" xr:uid="{DA2C149E-DD94-4251-AEA9-DEA2E359B314}"/>
    <cellStyle name="Comma 4 5 7 4 2" xfId="33817" xr:uid="{370766FE-4A90-453C-B618-CC35609261B9}"/>
    <cellStyle name="Comma 4 5 7 5" xfId="8320" xr:uid="{08CC9C63-96A2-4EF0-ABA6-E1BAC795C51D}"/>
    <cellStyle name="Comma 4 5 7 5 2" xfId="27483" xr:uid="{F388FCA2-2807-4B50-BBAD-A95C48C2C969}"/>
    <cellStyle name="Comma 4 5 7 6" xfId="21149" xr:uid="{3481741E-1EF9-41E7-938B-D087CB0D548B}"/>
    <cellStyle name="Comma 4 5 8" xfId="2248" xr:uid="{F9593986-6D12-4D6E-8801-F39D4D9E4238}"/>
    <cellStyle name="Comma 4 5 8 2" xfId="4345" xr:uid="{FB8B7C49-ECC0-423F-A557-6E0CA262FA71}"/>
    <cellStyle name="Comma 4 5 8 2 2" xfId="17025" xr:uid="{91F8E193-7997-49BF-886C-6C578FA129C6}"/>
    <cellStyle name="Comma 4 5 8 2 2 2" xfId="36186" xr:uid="{BDDC03FD-71E0-4B8B-B6F3-F1706C2B57D6}"/>
    <cellStyle name="Comma 4 5 8 2 3" xfId="10689" xr:uid="{0B3AA268-FF1B-4823-A809-2EED273A86EA}"/>
    <cellStyle name="Comma 4 5 8 2 3 2" xfId="29852" xr:uid="{4E9B6C57-6CFC-4517-B2AD-1C9807DE3500}"/>
    <cellStyle name="Comma 4 5 8 2 4" xfId="23518" xr:uid="{B0D77C01-A4C5-4A7C-9F7E-DF86491B318F}"/>
    <cellStyle name="Comma 4 5 8 3" xfId="6509" xr:uid="{3CBAAF73-7066-47F4-924E-6E5E09FD1FD8}"/>
    <cellStyle name="Comma 4 5 8 3 2" xfId="19187" xr:uid="{EDFAC20B-66B8-4905-A1D6-7CB66EB83F3E}"/>
    <cellStyle name="Comma 4 5 8 3 2 2" xfId="38348" xr:uid="{F5A47344-FB48-4A8D-984A-217CF5122575}"/>
    <cellStyle name="Comma 4 5 8 3 3" xfId="12851" xr:uid="{3EBEBF8F-F158-43FA-874C-F4DEA81F003F}"/>
    <cellStyle name="Comma 4 5 8 3 3 2" xfId="32014" xr:uid="{14F03081-EA35-43EC-9FFD-A8240BB7D101}"/>
    <cellStyle name="Comma 4 5 8 3 4" xfId="25680" xr:uid="{D1CBF7E7-FAF1-47B5-88EB-D71B959A882B}"/>
    <cellStyle name="Comma 4 5 8 4" xfId="14964" xr:uid="{8A779967-0993-44D8-B940-E93691F89446}"/>
    <cellStyle name="Comma 4 5 8 4 2" xfId="34125" xr:uid="{233B9D48-35FD-4539-A876-EAB546AE8C88}"/>
    <cellStyle name="Comma 4 5 8 5" xfId="8628" xr:uid="{86FCB3B7-E5CD-44A7-9706-18F7C4FD8AD1}"/>
    <cellStyle name="Comma 4 5 8 5 2" xfId="27791" xr:uid="{78C42991-EB19-4DAB-A4C3-4FF4F550E37D}"/>
    <cellStyle name="Comma 4 5 8 6" xfId="21457" xr:uid="{72080852-2E14-4A15-A401-10DA67134E07}"/>
    <cellStyle name="Comma 4 5 9" xfId="2998" xr:uid="{D039D480-33C1-4175-8B90-BB9BD7483C3C}"/>
    <cellStyle name="Comma 4 5 9 2" xfId="15678" xr:uid="{9D347ABC-CE47-4D23-BA8C-89B8B8A46BE9}"/>
    <cellStyle name="Comma 4 5 9 2 2" xfId="34839" xr:uid="{10A684D6-B99F-41D9-B588-37B738010DC0}"/>
    <cellStyle name="Comma 4 5 9 3" xfId="9342" xr:uid="{E0269E62-AECD-42B2-AB4B-FEA41C2C566A}"/>
    <cellStyle name="Comma 4 5 9 3 2" xfId="28505" xr:uid="{574A3D28-34CD-4103-A59C-1DB7BCF968F8}"/>
    <cellStyle name="Comma 4 5 9 4" xfId="22171" xr:uid="{81B872CF-75B8-4552-9D2D-83C0194CB865}"/>
    <cellStyle name="Comma 4 6" xfId="420" xr:uid="{56445359-FAB8-4E20-8AEC-9C46BB87A2D3}"/>
    <cellStyle name="Comma 4 6 10" xfId="5105" xr:uid="{AD333510-4451-442E-9F51-E163C0A13788}"/>
    <cellStyle name="Comma 4 6 10 2" xfId="17784" xr:uid="{988723B2-A969-4DC9-8945-FC477586D8EC}"/>
    <cellStyle name="Comma 4 6 10 2 2" xfId="36945" xr:uid="{6C25DF4B-DF3B-4DDB-907D-53CDF52A97F2}"/>
    <cellStyle name="Comma 4 6 10 3" xfId="11448" xr:uid="{3C10FA69-B5A4-4DCB-A0BB-7B8F8AEC6B4E}"/>
    <cellStyle name="Comma 4 6 10 3 2" xfId="30611" xr:uid="{65F5FE30-19ED-4106-A773-E5F241020218}"/>
    <cellStyle name="Comma 4 6 10 4" xfId="24277" xr:uid="{CC3C2255-D79B-4F37-88B4-554166A42D73}"/>
    <cellStyle name="Comma 4 6 11" xfId="13639" xr:uid="{59EC0E6D-050E-460A-B7C9-24FB91770CFF}"/>
    <cellStyle name="Comma 4 6 11 2" xfId="32800" xr:uid="{99C6E160-32E6-47FD-9D09-7E91335D3407}"/>
    <cellStyle name="Comma 4 6 12" xfId="7303" xr:uid="{6D3656E1-B3BD-43D0-9385-46A3BBA021A0}"/>
    <cellStyle name="Comma 4 6 12 2" xfId="26466" xr:uid="{5847D471-B603-4A6C-8CD8-FA5F38C3C26C}"/>
    <cellStyle name="Comma 4 6 13" xfId="20132" xr:uid="{9257DFE6-C9C5-4C33-B936-A8F2DE1D9558}"/>
    <cellStyle name="Comma 4 6 2" xfId="592" xr:uid="{C064BDF4-ABBE-4AB4-B4F0-B7029A4A9FBB}"/>
    <cellStyle name="Comma 4 6 2 10" xfId="13694" xr:uid="{80B7CE33-4469-4C36-9FA4-A1BCABB4443D}"/>
    <cellStyle name="Comma 4 6 2 10 2" xfId="32855" xr:uid="{1F5BB539-4575-42D8-8D21-C3D456663CD7}"/>
    <cellStyle name="Comma 4 6 2 11" xfId="7358" xr:uid="{9706B7F1-2F3C-4341-ABD6-C6EE00475AF5}"/>
    <cellStyle name="Comma 4 6 2 11 2" xfId="26521" xr:uid="{80AF8870-D214-4FFA-930F-94E9946C43A4}"/>
    <cellStyle name="Comma 4 6 2 12" xfId="20187" xr:uid="{252142ED-2815-4D73-841D-C5099872476A}"/>
    <cellStyle name="Comma 4 6 2 2" xfId="738" xr:uid="{B94D6C57-1C40-43A9-AE70-766E58800ED9}"/>
    <cellStyle name="Comma 4 6 2 2 10" xfId="7480" xr:uid="{418326EE-7C6A-4140-A8F7-A7A24C1FD669}"/>
    <cellStyle name="Comma 4 6 2 2 10 2" xfId="26643" xr:uid="{6B7DFCAC-93DF-4BBE-A892-72CA1EC50681}"/>
    <cellStyle name="Comma 4 6 2 2 11" xfId="20309" xr:uid="{11E09E37-20A4-4452-B8B0-5106FE0687FD}"/>
    <cellStyle name="Comma 4 6 2 2 2" xfId="1050" xr:uid="{EA6D0855-384A-4876-BC9E-5E23DF266E0E}"/>
    <cellStyle name="Comma 4 6 2 2 2 2" xfId="3490" xr:uid="{850031D3-2CBC-4AE9-AF0A-4E60956D40C7}"/>
    <cellStyle name="Comma 4 6 2 2 2 2 2" xfId="16170" xr:uid="{DC46B5B9-2FD5-49BA-A4BC-250E6E1457A7}"/>
    <cellStyle name="Comma 4 6 2 2 2 2 2 2" xfId="35331" xr:uid="{097C8795-3FE5-492E-8225-B5A45D654371}"/>
    <cellStyle name="Comma 4 6 2 2 2 2 3" xfId="9834" xr:uid="{C60F1C98-9FBF-4A75-80D5-A3E1E37BE5A6}"/>
    <cellStyle name="Comma 4 6 2 2 2 2 3 2" xfId="28997" xr:uid="{223BD1DF-FA12-42AA-B5AB-E50C7DA6A583}"/>
    <cellStyle name="Comma 4 6 2 2 2 2 4" xfId="22663" xr:uid="{EFA16955-2B54-4D68-BB3E-E08678731CFE}"/>
    <cellStyle name="Comma 4 6 2 2 2 3" xfId="5593" xr:uid="{EFEE4C8D-7774-4FE4-A438-550A6EC39D1F}"/>
    <cellStyle name="Comma 4 6 2 2 2 3 2" xfId="18271" xr:uid="{6FA3ED3A-5B81-47BA-BF28-111D016F7FAD}"/>
    <cellStyle name="Comma 4 6 2 2 2 3 2 2" xfId="37432" xr:uid="{D36E8BA0-DB44-4154-BAB7-0803B6096A0C}"/>
    <cellStyle name="Comma 4 6 2 2 2 3 3" xfId="11935" xr:uid="{1C631124-6415-4851-8F83-AB40CC688C5A}"/>
    <cellStyle name="Comma 4 6 2 2 2 3 3 2" xfId="31098" xr:uid="{C60D4FF0-4644-4833-AFF9-E41559F1280F}"/>
    <cellStyle name="Comma 4 6 2 2 2 3 4" xfId="24764" xr:uid="{7E7E01A4-C25B-4EBD-BF91-E7EB3978A1A8}"/>
    <cellStyle name="Comma 4 6 2 2 2 4" xfId="14109" xr:uid="{809E7E51-4DCC-4852-8CAC-C7E59C536FB7}"/>
    <cellStyle name="Comma 4 6 2 2 2 4 2" xfId="33270" xr:uid="{3140E5B2-8538-4AC1-8D8E-7BCB4B7D85DC}"/>
    <cellStyle name="Comma 4 6 2 2 2 5" xfId="7773" xr:uid="{F5651620-9BE3-4299-970E-AB4584CA96ED}"/>
    <cellStyle name="Comma 4 6 2 2 2 5 2" xfId="26936" xr:uid="{E565BDB5-7011-4988-95D4-6ED34D2A27F9}"/>
    <cellStyle name="Comma 4 6 2 2 2 6" xfId="20602" xr:uid="{B8FC0776-C8FD-49AC-93DC-BB78CE3444A6}"/>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2 2" xfId="35826" xr:uid="{A7A03868-DBE9-4D99-AB44-08DD2D422DC4}"/>
    <cellStyle name="Comma 4 6 2 2 4 2 3" xfId="10329" xr:uid="{90E94F25-0608-4D71-8E3F-8A607E86B35C}"/>
    <cellStyle name="Comma 4 6 2 2 4 2 3 2" xfId="29492" xr:uid="{DAEBCC9C-2D94-48D9-98C0-8ABF911E0829}"/>
    <cellStyle name="Comma 4 6 2 2 4 2 4" xfId="23158" xr:uid="{34A330CD-6BD5-46F0-8B4F-97DC408779F6}"/>
    <cellStyle name="Comma 4 6 2 2 4 3" xfId="6108" xr:uid="{EEC6F056-F22A-47F0-A387-D816A82986BE}"/>
    <cellStyle name="Comma 4 6 2 2 4 3 2" xfId="18786" xr:uid="{F2FBA533-6D00-43C4-A261-2EA522DCDF9E}"/>
    <cellStyle name="Comma 4 6 2 2 4 3 2 2" xfId="37947" xr:uid="{199F4326-E72F-4006-941E-2D5A2F1EC45A}"/>
    <cellStyle name="Comma 4 6 2 2 4 3 3" xfId="12450" xr:uid="{014C926C-7D08-46B6-9E31-75635BAE1431}"/>
    <cellStyle name="Comma 4 6 2 2 4 3 3 2" xfId="31613" xr:uid="{FE9F56CB-39DA-45C9-944C-60BF568D871A}"/>
    <cellStyle name="Comma 4 6 2 2 4 3 4" xfId="25279" xr:uid="{D589739E-4E83-47CE-A081-47338AD54825}"/>
    <cellStyle name="Comma 4 6 2 2 4 4" xfId="14604" xr:uid="{3E4082A0-5770-4D48-AEAC-CF017C50F454}"/>
    <cellStyle name="Comma 4 6 2 2 4 4 2" xfId="33765" xr:uid="{7AAFF60E-724F-47A3-9E51-1A082C2D9E77}"/>
    <cellStyle name="Comma 4 6 2 2 4 5" xfId="8268" xr:uid="{3CBC1C61-0EDC-4937-8E0C-E8FB51B9983C}"/>
    <cellStyle name="Comma 4 6 2 2 4 5 2" xfId="27431" xr:uid="{63B104F0-92B8-4F94-8D93-4209F6A8B831}"/>
    <cellStyle name="Comma 4 6 2 2 4 6" xfId="21097" xr:uid="{153033F5-D6CA-49D9-9F25-46AA27B34EC1}"/>
    <cellStyle name="Comma 4 6 2 2 5" xfId="2194" xr:uid="{E1E3D798-A23C-4207-BAE5-0239F68FA19F}"/>
    <cellStyle name="Comma 4 6 2 2 5 2" xfId="4293" xr:uid="{A9FBCF6D-1790-4421-BCE0-0D1307AE5F92}"/>
    <cellStyle name="Comma 4 6 2 2 5 2 2" xfId="16973" xr:uid="{D2A605B4-75FC-41C1-B167-6A85E1635229}"/>
    <cellStyle name="Comma 4 6 2 2 5 2 2 2" xfId="36134" xr:uid="{A7BD6BAF-31EC-4A18-B113-457392DCB54B}"/>
    <cellStyle name="Comma 4 6 2 2 5 2 3" xfId="10637" xr:uid="{90AFEA13-AE01-4B9B-86CA-E076964C5471}"/>
    <cellStyle name="Comma 4 6 2 2 5 2 3 2" xfId="29800" xr:uid="{75CCF181-0014-4439-8C2B-67E755C8255B}"/>
    <cellStyle name="Comma 4 6 2 2 5 2 4" xfId="23466" xr:uid="{94EA53D9-28DC-4046-B794-808ECE82E3FD}"/>
    <cellStyle name="Comma 4 6 2 2 5 3" xfId="6457" xr:uid="{BAF28994-4A77-4583-B1BE-21E58F5B3709}"/>
    <cellStyle name="Comma 4 6 2 2 5 3 2" xfId="19135" xr:uid="{C3D7FB46-098F-450D-BA04-C72E307728A4}"/>
    <cellStyle name="Comma 4 6 2 2 5 3 2 2" xfId="38296" xr:uid="{B5ED2F6A-62FF-477A-80E4-9FF2F172923A}"/>
    <cellStyle name="Comma 4 6 2 2 5 3 3" xfId="12799" xr:uid="{F0EF46E4-6ABB-489A-A640-03DCBF818057}"/>
    <cellStyle name="Comma 4 6 2 2 5 3 3 2" xfId="31962" xr:uid="{CF2F43BB-F2A3-490A-9CF0-80329E7ED502}"/>
    <cellStyle name="Comma 4 6 2 2 5 3 4" xfId="25628" xr:uid="{336A1737-6284-4647-9671-475E54842BE2}"/>
    <cellStyle name="Comma 4 6 2 2 5 4" xfId="14912" xr:uid="{4E20DFC5-4922-4D1A-A448-A63BF660BD51}"/>
    <cellStyle name="Comma 4 6 2 2 5 4 2" xfId="34073" xr:uid="{D097C6EB-864D-4939-820F-E1D1F46C68BB}"/>
    <cellStyle name="Comma 4 6 2 2 5 5" xfId="8576" xr:uid="{C739E7FD-8899-4523-B2F8-B122D97CDABD}"/>
    <cellStyle name="Comma 4 6 2 2 5 5 2" xfId="27739" xr:uid="{790B7C0C-551F-4835-AD90-462E75712C87}"/>
    <cellStyle name="Comma 4 6 2 2 5 6" xfId="21405" xr:uid="{4C457BB5-D899-4189-8D09-B9B93FF90ECF}"/>
    <cellStyle name="Comma 4 6 2 2 6" xfId="2504" xr:uid="{FC27B942-88E6-418C-AB3B-8C76B744ED0E}"/>
    <cellStyle name="Comma 4 6 2 2 6 2" xfId="4601" xr:uid="{7B928C20-6989-4E22-A2B3-4712873BDC29}"/>
    <cellStyle name="Comma 4 6 2 2 6 2 2" xfId="17281" xr:uid="{F3CCF616-2830-4933-A9ED-94FF59EA7830}"/>
    <cellStyle name="Comma 4 6 2 2 6 2 2 2" xfId="36442" xr:uid="{551281F6-A3E9-41B0-9D30-F3AAE88345B2}"/>
    <cellStyle name="Comma 4 6 2 2 6 2 3" xfId="10945" xr:uid="{3C349351-DFFA-468A-9E6C-2C13189BC6F8}"/>
    <cellStyle name="Comma 4 6 2 2 6 2 3 2" xfId="30108" xr:uid="{C008D0AB-30FD-41A0-A938-9625A24D985F}"/>
    <cellStyle name="Comma 4 6 2 2 6 2 4" xfId="23774" xr:uid="{EF1894FA-DA79-44AC-9514-F710336F968C}"/>
    <cellStyle name="Comma 4 6 2 2 6 3" xfId="6765" xr:uid="{CE7F66F6-F47D-4551-8849-FE74CD0E2871}"/>
    <cellStyle name="Comma 4 6 2 2 6 3 2" xfId="19443" xr:uid="{75C62480-3279-458F-9969-7969DBA87788}"/>
    <cellStyle name="Comma 4 6 2 2 6 3 2 2" xfId="38604" xr:uid="{E355AD5A-9CB0-4B9F-8B5A-348119EC73F2}"/>
    <cellStyle name="Comma 4 6 2 2 6 3 3" xfId="13107" xr:uid="{0AF9DB76-E646-40AD-A0D6-8B3CB257F198}"/>
    <cellStyle name="Comma 4 6 2 2 6 3 3 2" xfId="32270" xr:uid="{78B7622B-F1C7-47C4-9587-CF15DDB226FC}"/>
    <cellStyle name="Comma 4 6 2 2 6 3 4" xfId="25936" xr:uid="{A4965245-23E2-48FC-86E0-7122E9047F87}"/>
    <cellStyle name="Comma 4 6 2 2 6 4" xfId="15220" xr:uid="{7E47925C-21B3-4A3A-B2F7-B02057909E23}"/>
    <cellStyle name="Comma 4 6 2 2 6 4 2" xfId="34381" xr:uid="{F642EB91-5C5B-4971-B774-99AA680515A1}"/>
    <cellStyle name="Comma 4 6 2 2 6 5" xfId="8884" xr:uid="{5D150452-EFCF-41F5-83EB-C35F8A26C363}"/>
    <cellStyle name="Comma 4 6 2 2 6 5 2" xfId="28047" xr:uid="{5CD77CA4-577E-4316-BF6B-C5095C866B75}"/>
    <cellStyle name="Comma 4 6 2 2 6 6" xfId="21713" xr:uid="{1206A8F3-BCED-47EE-801C-9B4ED2796AE8}"/>
    <cellStyle name="Comma 4 6 2 2 7" xfId="3197" xr:uid="{7BA18E84-7DC5-4E03-B477-3A6E3AD7BA8A}"/>
    <cellStyle name="Comma 4 6 2 2 7 2" xfId="15877" xr:uid="{3446961B-8C0B-4EA0-8748-B40A3FB76526}"/>
    <cellStyle name="Comma 4 6 2 2 7 2 2" xfId="35038" xr:uid="{8AF1A277-F42A-4FD6-99ED-C99B0927DBA6}"/>
    <cellStyle name="Comma 4 6 2 2 7 3" xfId="9541" xr:uid="{75D693EB-0AD2-4142-9F2B-387CDCDC3A24}"/>
    <cellStyle name="Comma 4 6 2 2 7 3 2" xfId="28704" xr:uid="{13316340-8000-41CD-85A5-DDD272A3FD0E}"/>
    <cellStyle name="Comma 4 6 2 2 7 4" xfId="22370" xr:uid="{413B4271-D47A-47E4-96B0-85E3A92F9A0B}"/>
    <cellStyle name="Comma 4 6 2 2 8" xfId="5297" xr:uid="{A671A8A9-672C-4C53-8082-3F50160AB64D}"/>
    <cellStyle name="Comma 4 6 2 2 8 2" xfId="17975" xr:uid="{91A62F75-C480-4443-8881-C1DD1C191853}"/>
    <cellStyle name="Comma 4 6 2 2 8 2 2" xfId="37136" xr:uid="{E11052FF-A667-4A4D-8A8C-1D1F28BDFA9F}"/>
    <cellStyle name="Comma 4 6 2 2 8 3" xfId="11639" xr:uid="{00A795D8-48E1-4B62-B26B-5D15B28CA580}"/>
    <cellStyle name="Comma 4 6 2 2 8 3 2" xfId="30802" xr:uid="{C9E19387-6CC8-4F6E-95A8-A222E1ED7CFE}"/>
    <cellStyle name="Comma 4 6 2 2 8 4" xfId="24468" xr:uid="{C9FE3B84-1A21-49C6-A6F1-1310806800CA}"/>
    <cellStyle name="Comma 4 6 2 2 9" xfId="13816" xr:uid="{62CA2CA8-4D5B-4453-9C51-6084ECE465D5}"/>
    <cellStyle name="Comma 4 6 2 2 9 2" xfId="32977" xr:uid="{BA18A393-6134-4730-AB83-D63A6B0A8E3B}"/>
    <cellStyle name="Comma 4 6 2 3" xfId="861" xr:uid="{8F8EE75F-AF79-4110-B63C-6FF1061989CD}"/>
    <cellStyle name="Comma 4 6 2 3 2" xfId="3309" xr:uid="{B5E6C425-46E5-4697-9F81-D4FD97B73AFD}"/>
    <cellStyle name="Comma 4 6 2 3 2 2" xfId="15989" xr:uid="{A3B62478-8D2D-4531-8F14-AB25F6DD1CA9}"/>
    <cellStyle name="Comma 4 6 2 3 2 2 2" xfId="35150" xr:uid="{A85AB7A0-2CAD-496C-9277-6F91EADA7D15}"/>
    <cellStyle name="Comma 4 6 2 3 2 3" xfId="9653" xr:uid="{7B0F6332-E0AA-4826-B4D6-982A70083CA8}"/>
    <cellStyle name="Comma 4 6 2 3 2 3 2" xfId="28816" xr:uid="{801AE8D1-5AEF-498F-AC98-5F9A490F91F9}"/>
    <cellStyle name="Comma 4 6 2 3 2 4" xfId="22482" xr:uid="{920886DE-3691-44F5-836A-2A3754077B2D}"/>
    <cellStyle name="Comma 4 6 2 3 3" xfId="5409" xr:uid="{5833243B-CF92-40C9-AE56-94669FFECA30}"/>
    <cellStyle name="Comma 4 6 2 3 3 2" xfId="18087" xr:uid="{FFD8E0B3-1C93-4B2C-B48C-137891371185}"/>
    <cellStyle name="Comma 4 6 2 3 3 2 2" xfId="37248" xr:uid="{56D3F512-496E-4F56-81BF-A887D393799D}"/>
    <cellStyle name="Comma 4 6 2 3 3 3" xfId="11751" xr:uid="{F431B762-B425-40D8-A5CD-A92FF137C11B}"/>
    <cellStyle name="Comma 4 6 2 3 3 3 2" xfId="30914" xr:uid="{E7A1649F-D78D-4F05-BA7E-C412FA1C819E}"/>
    <cellStyle name="Comma 4 6 2 3 3 4" xfId="24580" xr:uid="{FBAF33AB-1E96-4A49-9E19-70C03919739B}"/>
    <cellStyle name="Comma 4 6 2 3 4" xfId="13928" xr:uid="{E5C0AD9B-5532-4CF1-9029-FF230AB6CF2E}"/>
    <cellStyle name="Comma 4 6 2 3 4 2" xfId="33089" xr:uid="{5F3D8711-0720-42A1-9437-F09FE4178D76}"/>
    <cellStyle name="Comma 4 6 2 3 5" xfId="7592" xr:uid="{2799C840-96A3-4421-AC45-2B45D9C3E227}"/>
    <cellStyle name="Comma 4 6 2 3 5 2" xfId="26755" xr:uid="{B73F059F-C177-45A5-98DD-266F1C4316B7}"/>
    <cellStyle name="Comma 4 6 2 3 6" xfId="20421" xr:uid="{D312002E-5BF2-4B43-9C6C-2AA0B3E6FA4F}"/>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2 2" xfId="35645" xr:uid="{C94A8CD3-6B94-4398-9785-6B2DE7943025}"/>
    <cellStyle name="Comma 4 6 2 5 2 3" xfId="10148" xr:uid="{E3A29767-9836-413D-8051-693C06902599}"/>
    <cellStyle name="Comma 4 6 2 5 2 3 2" xfId="29311" xr:uid="{4129B352-A4B4-4FF0-B5F8-B50EC8211321}"/>
    <cellStyle name="Comma 4 6 2 5 2 4" xfId="22977" xr:uid="{3582AC79-A8C2-40CC-9959-76D91941A86B}"/>
    <cellStyle name="Comma 4 6 2 5 3" xfId="5927" xr:uid="{B240DCD4-6C03-4B4E-8BE6-E6B2CBAA9933}"/>
    <cellStyle name="Comma 4 6 2 5 3 2" xfId="18605" xr:uid="{DE1E21AF-9717-4F9C-8C02-C230CA52415E}"/>
    <cellStyle name="Comma 4 6 2 5 3 2 2" xfId="37766" xr:uid="{F6B922BD-5437-43C8-9F06-287329A048CB}"/>
    <cellStyle name="Comma 4 6 2 5 3 3" xfId="12269" xr:uid="{F4D3FDCB-6820-49E9-B792-24A0CEE8C6A8}"/>
    <cellStyle name="Comma 4 6 2 5 3 3 2" xfId="31432" xr:uid="{B0B3BDCA-F223-42C3-95AE-60496B17E48A}"/>
    <cellStyle name="Comma 4 6 2 5 3 4" xfId="25098" xr:uid="{9F168214-C72A-4A03-B04F-7BE277F928C5}"/>
    <cellStyle name="Comma 4 6 2 5 4" xfId="14423" xr:uid="{B39353FE-96B2-4849-9158-2F85AD03C28A}"/>
    <cellStyle name="Comma 4 6 2 5 4 2" xfId="33584" xr:uid="{9C25CEB4-615C-44BC-9B93-C6AF3EF93874}"/>
    <cellStyle name="Comma 4 6 2 5 5" xfId="8087" xr:uid="{ADDDD114-41BF-49F5-9FD1-4DC2531F0550}"/>
    <cellStyle name="Comma 4 6 2 5 5 2" xfId="27250" xr:uid="{93BF7322-56E4-44C6-A416-533A1AEF9A8E}"/>
    <cellStyle name="Comma 4 6 2 5 6" xfId="20916" xr:uid="{EDFE04F6-87F0-4B53-9B42-5DC7555F80EF}"/>
    <cellStyle name="Comma 4 6 2 6" xfId="2013" xr:uid="{249F2EEB-732A-47F5-8DC6-15F6C7A93C83}"/>
    <cellStyle name="Comma 4 6 2 6 2" xfId="4112" xr:uid="{9647437B-BCE8-4A70-9233-A0B50D165510}"/>
    <cellStyle name="Comma 4 6 2 6 2 2" xfId="16792" xr:uid="{D44847CF-5DFD-4B91-A48E-22064A246A27}"/>
    <cellStyle name="Comma 4 6 2 6 2 2 2" xfId="35953" xr:uid="{1C94A073-72FD-4E19-9B95-D2D982F75B17}"/>
    <cellStyle name="Comma 4 6 2 6 2 3" xfId="10456" xr:uid="{44A58E0A-B62F-4BF7-8E7E-AF3703EDB0BD}"/>
    <cellStyle name="Comma 4 6 2 6 2 3 2" xfId="29619" xr:uid="{17E3D8E6-BEC7-454A-B8AD-E89BCFD1CCDB}"/>
    <cellStyle name="Comma 4 6 2 6 2 4" xfId="23285" xr:uid="{CA37717B-04DC-4C3D-B2CE-F41908C8DAA9}"/>
    <cellStyle name="Comma 4 6 2 6 3" xfId="6276" xr:uid="{9254680A-BDEB-413C-9DF2-C05CEC37334F}"/>
    <cellStyle name="Comma 4 6 2 6 3 2" xfId="18954" xr:uid="{B18E6C91-DDBA-41A3-B38C-8A9274366265}"/>
    <cellStyle name="Comma 4 6 2 6 3 2 2" xfId="38115" xr:uid="{CAC500CF-5F02-4183-AB90-E6273EC14B00}"/>
    <cellStyle name="Comma 4 6 2 6 3 3" xfId="12618" xr:uid="{D0F5D001-FFBD-4C0A-A882-3D268468BEBE}"/>
    <cellStyle name="Comma 4 6 2 6 3 3 2" xfId="31781" xr:uid="{3436F64D-4395-4B15-87DC-0A92A94C43BB}"/>
    <cellStyle name="Comma 4 6 2 6 3 4" xfId="25447" xr:uid="{18FA6071-BFA3-4D3D-9192-69C318CD0E7A}"/>
    <cellStyle name="Comma 4 6 2 6 4" xfId="14731" xr:uid="{8CB326DD-3897-40D5-B333-A2D474CBD13E}"/>
    <cellStyle name="Comma 4 6 2 6 4 2" xfId="33892" xr:uid="{8AADCD99-8FBB-4FF2-9EAB-C33CC1363446}"/>
    <cellStyle name="Comma 4 6 2 6 5" xfId="8395" xr:uid="{60584149-239A-48BB-9AA9-AE1F489E688E}"/>
    <cellStyle name="Comma 4 6 2 6 5 2" xfId="27558" xr:uid="{359E391E-5715-45A1-8465-24CBDAE89DAC}"/>
    <cellStyle name="Comma 4 6 2 6 6" xfId="21224" xr:uid="{0803E400-E83D-47F0-BAE5-9D62A5B9E822}"/>
    <cellStyle name="Comma 4 6 2 7" xfId="2323" xr:uid="{6A3EA344-BA3A-4386-A07E-452169B4DD78}"/>
    <cellStyle name="Comma 4 6 2 7 2" xfId="4420" xr:uid="{C2490BF6-7256-46CB-856F-876714EF442B}"/>
    <cellStyle name="Comma 4 6 2 7 2 2" xfId="17100" xr:uid="{DE1E89A9-0F24-40ED-BB79-D4B90C53A49B}"/>
    <cellStyle name="Comma 4 6 2 7 2 2 2" xfId="36261" xr:uid="{845E80BA-48D5-4D66-AEA3-8CCE15833A6B}"/>
    <cellStyle name="Comma 4 6 2 7 2 3" xfId="10764" xr:uid="{2FECF430-F7E2-4D36-B7BE-B9D26E856B21}"/>
    <cellStyle name="Comma 4 6 2 7 2 3 2" xfId="29927" xr:uid="{940126CD-49FE-46C3-9B25-7C343F198F7D}"/>
    <cellStyle name="Comma 4 6 2 7 2 4" xfId="23593" xr:uid="{6DB78AA7-EC85-4591-AF02-8C8488DAD08D}"/>
    <cellStyle name="Comma 4 6 2 7 3" xfId="6584" xr:uid="{19F300AB-5D03-434A-85EB-1BE0231C84C9}"/>
    <cellStyle name="Comma 4 6 2 7 3 2" xfId="19262" xr:uid="{8CE298F8-4C6D-4FA7-BB9B-2856C7EBDA9D}"/>
    <cellStyle name="Comma 4 6 2 7 3 2 2" xfId="38423" xr:uid="{48837716-99FA-453E-9D1B-E2D2C093FA5A}"/>
    <cellStyle name="Comma 4 6 2 7 3 3" xfId="12926" xr:uid="{01B2861E-600C-4DCB-98A8-C2C0C5D63FD5}"/>
    <cellStyle name="Comma 4 6 2 7 3 3 2" xfId="32089" xr:uid="{B9A01AF8-7BC5-4A01-B36E-B31EAF48B14C}"/>
    <cellStyle name="Comma 4 6 2 7 3 4" xfId="25755" xr:uid="{0DBDB5BA-C7A7-4D81-ADBA-01C3E1EACB39}"/>
    <cellStyle name="Comma 4 6 2 7 4" xfId="15039" xr:uid="{8BA29A50-7FB0-4611-9A43-4B3E06E95204}"/>
    <cellStyle name="Comma 4 6 2 7 4 2" xfId="34200" xr:uid="{F0ED0781-9BFA-4276-8EDE-17757A0B3FDA}"/>
    <cellStyle name="Comma 4 6 2 7 5" xfId="8703" xr:uid="{E1599E0B-CF64-4B47-BE90-B8E4AE7F68A6}"/>
    <cellStyle name="Comma 4 6 2 7 5 2" xfId="27866" xr:uid="{FF3ECF57-787C-4233-9050-A517F55FBE52}"/>
    <cellStyle name="Comma 4 6 2 7 6" xfId="21532" xr:uid="{77C4418E-9F79-4BAC-A44C-6C5E97A290B9}"/>
    <cellStyle name="Comma 4 6 2 8" xfId="3075" xr:uid="{99462E66-6265-4978-8231-B2D15B1ACA4B}"/>
    <cellStyle name="Comma 4 6 2 8 2" xfId="15755" xr:uid="{863953F7-A90C-4007-A58C-A1BA7282335A}"/>
    <cellStyle name="Comma 4 6 2 8 2 2" xfId="34916" xr:uid="{0C8DCC90-3A00-4DFB-86A8-81A797454CE3}"/>
    <cellStyle name="Comma 4 6 2 8 3" xfId="9419" xr:uid="{DC4F017B-037E-4FF4-BD1A-8C1CF6B7FF40}"/>
    <cellStyle name="Comma 4 6 2 8 3 2" xfId="28582" xr:uid="{F3159734-17A3-48B8-98DE-0ACEDE7887EE}"/>
    <cellStyle name="Comma 4 6 2 8 4" xfId="22248" xr:uid="{24F49704-71FA-431F-99C1-F6AD4E0179ED}"/>
    <cellStyle name="Comma 4 6 2 9" xfId="5172" xr:uid="{86E2C6DD-11FA-4693-BBCC-0EA2196D1D3E}"/>
    <cellStyle name="Comma 4 6 2 9 2" xfId="17850" xr:uid="{34275967-1998-4486-BAFC-EE4248600A26}"/>
    <cellStyle name="Comma 4 6 2 9 2 2" xfId="37011" xr:uid="{CC15D8B0-1E77-49AC-AE17-354F2998AB08}"/>
    <cellStyle name="Comma 4 6 2 9 3" xfId="11514" xr:uid="{09B19C09-83D1-43F3-A6B5-F3C5A06AA2C3}"/>
    <cellStyle name="Comma 4 6 2 9 3 2" xfId="30677" xr:uid="{E496DE61-BA28-435C-983E-FA43054EF70F}"/>
    <cellStyle name="Comma 4 6 2 9 4" xfId="24343" xr:uid="{3B8175A5-AD4B-4093-97E0-3751B40FB8AA}"/>
    <cellStyle name="Comma 4 6 3" xfId="680" xr:uid="{44E2A4CE-9D4E-4E52-B8BC-51374C8BFD91}"/>
    <cellStyle name="Comma 4 6 3 10" xfId="7427" xr:uid="{26196A18-C52C-4E0E-89BB-25DF235242CB}"/>
    <cellStyle name="Comma 4 6 3 10 2" xfId="26590" xr:uid="{06D8D0C0-9FEE-4312-9DF3-F5A09A66510F}"/>
    <cellStyle name="Comma 4 6 3 11" xfId="20256" xr:uid="{6AE721B7-32A7-4C13-87BF-59290037291C}"/>
    <cellStyle name="Comma 4 6 3 2" xfId="997" xr:uid="{D4E0CA27-7695-4E5B-BF81-AF70EF051678}"/>
    <cellStyle name="Comma 4 6 3 2 2" xfId="3437" xr:uid="{324BE50A-FA69-4AB7-973C-EE7F6DE283FE}"/>
    <cellStyle name="Comma 4 6 3 2 2 2" xfId="16117" xr:uid="{C6E9BA5D-A5B1-43B3-8C1D-A4A4CEBC8EA3}"/>
    <cellStyle name="Comma 4 6 3 2 2 2 2" xfId="35278" xr:uid="{2D1A9D74-C5A3-4BC9-B36F-DE64C4AA28ED}"/>
    <cellStyle name="Comma 4 6 3 2 2 3" xfId="9781" xr:uid="{453E6DD9-1974-4BFA-AD5C-E48A2BCB8637}"/>
    <cellStyle name="Comma 4 6 3 2 2 3 2" xfId="28944" xr:uid="{EB491907-BBA0-485B-9B9A-8BDBC7BE7288}"/>
    <cellStyle name="Comma 4 6 3 2 2 4" xfId="22610" xr:uid="{5DD6F1B3-D7B2-433B-A226-856541C8E78E}"/>
    <cellStyle name="Comma 4 6 3 2 3" xfId="5540" xr:uid="{A994DB84-8F42-4759-AA82-CF2A7C8962FB}"/>
    <cellStyle name="Comma 4 6 3 2 3 2" xfId="18218" xr:uid="{030AD84B-9DFB-4DB0-B561-5190300B5B58}"/>
    <cellStyle name="Comma 4 6 3 2 3 2 2" xfId="37379" xr:uid="{16D6295E-64B8-4E5F-8D2F-6405DC64E6FF}"/>
    <cellStyle name="Comma 4 6 3 2 3 3" xfId="11882" xr:uid="{DC3876A4-B5A1-4111-A47C-E6D4EC9915AD}"/>
    <cellStyle name="Comma 4 6 3 2 3 3 2" xfId="31045" xr:uid="{81F3CBBF-5E88-49C9-8451-FCDDCA64C4E2}"/>
    <cellStyle name="Comma 4 6 3 2 3 4" xfId="24711" xr:uid="{534E4921-0DCC-4ECA-9FDE-7EA5F98C1AF2}"/>
    <cellStyle name="Comma 4 6 3 2 4" xfId="14056" xr:uid="{BDEB605A-7605-4F92-90C8-564B80620BB0}"/>
    <cellStyle name="Comma 4 6 3 2 4 2" xfId="33217" xr:uid="{A02FD9C5-AF58-451F-9109-78EF26B34CED}"/>
    <cellStyle name="Comma 4 6 3 2 5" xfId="7720" xr:uid="{3CFD028E-0962-48C5-90F2-7FAAE8BAC911}"/>
    <cellStyle name="Comma 4 6 3 2 5 2" xfId="26883" xr:uid="{957B1AF6-EAF2-40A4-842A-2B6C11EA2253}"/>
    <cellStyle name="Comma 4 6 3 2 6" xfId="20549" xr:uid="{1140AE75-A622-4C5F-97CC-83C20CD1F200}"/>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2 2" xfId="35773" xr:uid="{0299D0A5-A217-4FF9-A2B0-9227FFAF568D}"/>
    <cellStyle name="Comma 4 6 3 4 2 3" xfId="10276" xr:uid="{0D3A5170-7129-4176-B729-9029F731DEB5}"/>
    <cellStyle name="Comma 4 6 3 4 2 3 2" xfId="29439" xr:uid="{FEF2DAF6-7DC5-460F-8566-D86B6BFB9B9E}"/>
    <cellStyle name="Comma 4 6 3 4 2 4" xfId="23105" xr:uid="{DE13AECE-A902-44CA-B906-8C182023D199}"/>
    <cellStyle name="Comma 4 6 3 4 3" xfId="6055" xr:uid="{56264567-CF9B-4F87-913E-F5D5C4B48C35}"/>
    <cellStyle name="Comma 4 6 3 4 3 2" xfId="18733" xr:uid="{02341186-433F-4F95-8E06-10B6522E6EC0}"/>
    <cellStyle name="Comma 4 6 3 4 3 2 2" xfId="37894" xr:uid="{40EC8A20-8B44-4441-9803-B242A2CED095}"/>
    <cellStyle name="Comma 4 6 3 4 3 3" xfId="12397" xr:uid="{14C945C9-B67A-4753-B2AC-3004EE0ECABA}"/>
    <cellStyle name="Comma 4 6 3 4 3 3 2" xfId="31560" xr:uid="{8CD618C3-C7F9-4E6A-96A1-4DB2AECB4AB3}"/>
    <cellStyle name="Comma 4 6 3 4 3 4" xfId="25226" xr:uid="{3F05EFC9-0043-475B-AD0E-7208E80E71A3}"/>
    <cellStyle name="Comma 4 6 3 4 4" xfId="14551" xr:uid="{20303955-050D-4AC5-8A81-F8777B74F159}"/>
    <cellStyle name="Comma 4 6 3 4 4 2" xfId="33712" xr:uid="{A8A773E9-067C-4414-B5AF-826D267D4A9A}"/>
    <cellStyle name="Comma 4 6 3 4 5" xfId="8215" xr:uid="{C6E2CC1C-AB88-4A24-B36B-573454552D06}"/>
    <cellStyle name="Comma 4 6 3 4 5 2" xfId="27378" xr:uid="{A6A58F85-6C5C-4E15-BB0C-221CDB931501}"/>
    <cellStyle name="Comma 4 6 3 4 6" xfId="21044" xr:uid="{17FE1F7A-BF8A-476B-995A-33992ECF38FD}"/>
    <cellStyle name="Comma 4 6 3 5" xfId="2141" xr:uid="{9AE72174-1EE3-4EA2-A1AE-C0285639C812}"/>
    <cellStyle name="Comma 4 6 3 5 2" xfId="4240" xr:uid="{E04732F8-5194-46A2-8DC1-EA338A2A0A9F}"/>
    <cellStyle name="Comma 4 6 3 5 2 2" xfId="16920" xr:uid="{08899742-4348-41B8-AAFF-F17401F136C2}"/>
    <cellStyle name="Comma 4 6 3 5 2 2 2" xfId="36081" xr:uid="{7071E925-5B73-44BC-919F-0CC2B993B636}"/>
    <cellStyle name="Comma 4 6 3 5 2 3" xfId="10584" xr:uid="{1A7FA66B-C39F-481A-A6E7-4CE0E1DD06B5}"/>
    <cellStyle name="Comma 4 6 3 5 2 3 2" xfId="29747" xr:uid="{781341C2-4D61-4A98-A785-D31E0275ADCB}"/>
    <cellStyle name="Comma 4 6 3 5 2 4" xfId="23413" xr:uid="{7782628E-CF6F-42BA-AB56-EE23A1A916B9}"/>
    <cellStyle name="Comma 4 6 3 5 3" xfId="6404" xr:uid="{2DF8077E-2C24-4EEB-AAC7-A5D626BA3BF2}"/>
    <cellStyle name="Comma 4 6 3 5 3 2" xfId="19082" xr:uid="{74C694E3-D034-4CA8-BE28-3BF70B2DD295}"/>
    <cellStyle name="Comma 4 6 3 5 3 2 2" xfId="38243" xr:uid="{62A56C26-C194-427C-B018-6371631E4568}"/>
    <cellStyle name="Comma 4 6 3 5 3 3" xfId="12746" xr:uid="{48EA901B-8777-4555-96D5-048BB670C3B0}"/>
    <cellStyle name="Comma 4 6 3 5 3 3 2" xfId="31909" xr:uid="{6AC71CC1-93CE-4BFF-BA49-2390EDC20DFF}"/>
    <cellStyle name="Comma 4 6 3 5 3 4" xfId="25575" xr:uid="{8699E962-A84A-4402-8AC8-1FC598C3A89D}"/>
    <cellStyle name="Comma 4 6 3 5 4" xfId="14859" xr:uid="{4C630ABC-A82B-48C9-9C97-C14A2B232638}"/>
    <cellStyle name="Comma 4 6 3 5 4 2" xfId="34020" xr:uid="{B2858574-54EC-4A41-98FF-562A8C537260}"/>
    <cellStyle name="Comma 4 6 3 5 5" xfId="8523" xr:uid="{3F0E61B8-4F52-43C9-A3E2-64BE8F618D54}"/>
    <cellStyle name="Comma 4 6 3 5 5 2" xfId="27686" xr:uid="{10C0D4D6-EE85-4205-B848-09F4FD3AA82B}"/>
    <cellStyle name="Comma 4 6 3 5 6" xfId="21352" xr:uid="{3A185D78-868D-4D04-AD1B-9D71CACAF827}"/>
    <cellStyle name="Comma 4 6 3 6" xfId="2451" xr:uid="{63961D54-8476-405C-A5EE-A3197BF7A83F}"/>
    <cellStyle name="Comma 4 6 3 6 2" xfId="4548" xr:uid="{9D9936F4-347F-4900-BA3B-5779D14F6BBB}"/>
    <cellStyle name="Comma 4 6 3 6 2 2" xfId="17228" xr:uid="{2D916301-FD9D-44D1-BC45-647E093157DD}"/>
    <cellStyle name="Comma 4 6 3 6 2 2 2" xfId="36389" xr:uid="{AF9B8CE3-C817-4B5D-97AC-DF2378B3BC10}"/>
    <cellStyle name="Comma 4 6 3 6 2 3" xfId="10892" xr:uid="{88960ED8-07D1-4BB4-9A4E-0259E07C179C}"/>
    <cellStyle name="Comma 4 6 3 6 2 3 2" xfId="30055" xr:uid="{C69C376F-541B-4BB7-A97B-2932A0260E9D}"/>
    <cellStyle name="Comma 4 6 3 6 2 4" xfId="23721" xr:uid="{AC34AFC5-51AF-45D0-A406-78C1A950275C}"/>
    <cellStyle name="Comma 4 6 3 6 3" xfId="6712" xr:uid="{1AC53F38-BCED-4B52-96E5-81894EE9F813}"/>
    <cellStyle name="Comma 4 6 3 6 3 2" xfId="19390" xr:uid="{3218E73B-E9FA-48BF-AC15-031266C08DA0}"/>
    <cellStyle name="Comma 4 6 3 6 3 2 2" xfId="38551" xr:uid="{E9409185-1DD0-495E-8A29-E00B92A62328}"/>
    <cellStyle name="Comma 4 6 3 6 3 3" xfId="13054" xr:uid="{6C89B703-C7A3-4ED4-9F3F-4C68CD821906}"/>
    <cellStyle name="Comma 4 6 3 6 3 3 2" xfId="32217" xr:uid="{AEF59D82-8914-4746-AF5C-D06E1609ECAA}"/>
    <cellStyle name="Comma 4 6 3 6 3 4" xfId="25883" xr:uid="{B35EEE6F-F5F3-49AB-BCB1-35563AA577DA}"/>
    <cellStyle name="Comma 4 6 3 6 4" xfId="15167" xr:uid="{F2BD8E0F-F8AC-4B94-BECB-0FE4BC284839}"/>
    <cellStyle name="Comma 4 6 3 6 4 2" xfId="34328" xr:uid="{5D4B018F-D168-4F19-A1DB-F6E0A5DAF8A5}"/>
    <cellStyle name="Comma 4 6 3 6 5" xfId="8831" xr:uid="{D579AF8B-7D9C-4097-8ECE-73CDA9F6B201}"/>
    <cellStyle name="Comma 4 6 3 6 5 2" xfId="27994" xr:uid="{70868946-65D6-4367-B081-B990E4500FE9}"/>
    <cellStyle name="Comma 4 6 3 6 6" xfId="21660" xr:uid="{7294BECC-6B7A-4B55-9192-CE207523C9B6}"/>
    <cellStyle name="Comma 4 6 3 7" xfId="3144" xr:uid="{A1614C8F-861C-4724-AC3D-B3359F8062E5}"/>
    <cellStyle name="Comma 4 6 3 7 2" xfId="15824" xr:uid="{2B4C8482-C8D2-4E1B-908D-CBA81F70C672}"/>
    <cellStyle name="Comma 4 6 3 7 2 2" xfId="34985" xr:uid="{BB5C71A2-2F2C-455E-8D4D-1D65B164942C}"/>
    <cellStyle name="Comma 4 6 3 7 3" xfId="9488" xr:uid="{51D80D97-C178-40ED-8219-C07F334FC762}"/>
    <cellStyle name="Comma 4 6 3 7 3 2" xfId="28651" xr:uid="{D1E3F394-516C-46D5-941E-DAA939CD6CC6}"/>
    <cellStyle name="Comma 4 6 3 7 4" xfId="22317" xr:uid="{7DFC20D8-DEF8-4DEF-A71E-DB8DB0CE62DC}"/>
    <cellStyle name="Comma 4 6 3 8" xfId="5243" xr:uid="{2C24325F-BCEF-4FE7-841C-1E5CE66D729F}"/>
    <cellStyle name="Comma 4 6 3 8 2" xfId="17921" xr:uid="{77D11281-84BE-4A85-9CA3-F1E9B4449BE0}"/>
    <cellStyle name="Comma 4 6 3 8 2 2" xfId="37082" xr:uid="{CCBC5A33-8256-415E-8F31-FCC8B0B1EE8B}"/>
    <cellStyle name="Comma 4 6 3 8 3" xfId="11585" xr:uid="{240CAEB8-AEEC-48F6-A35A-482E56E1EBB5}"/>
    <cellStyle name="Comma 4 6 3 8 3 2" xfId="30748" xr:uid="{89B91354-65ED-48B2-A56F-8D2CD0FC3513}"/>
    <cellStyle name="Comma 4 6 3 8 4" xfId="24414" xr:uid="{78BA5253-B621-49E2-ADDA-BBC94BD2F2D1}"/>
    <cellStyle name="Comma 4 6 3 9" xfId="13763" xr:uid="{65D2DCFC-210D-492C-B3B4-6B4CB542B4AD}"/>
    <cellStyle name="Comma 4 6 3 9 2" xfId="32924" xr:uid="{1A51BA9B-3D50-42A7-84E2-F5C2963804E7}"/>
    <cellStyle name="Comma 4 6 4" xfId="808" xr:uid="{69E40C8F-7FB8-4101-9077-8303D51C153B}"/>
    <cellStyle name="Comma 4 6 4 2" xfId="3256" xr:uid="{F7AB947F-6BD4-4819-AE3B-5C29863FDE21}"/>
    <cellStyle name="Comma 4 6 4 2 2" xfId="15936" xr:uid="{3AFEF6D9-59E8-4B47-A541-C921653DFDE8}"/>
    <cellStyle name="Comma 4 6 4 2 2 2" xfId="35097" xr:uid="{74B89112-C40F-4464-A58E-A8D538AD70C3}"/>
    <cellStyle name="Comma 4 6 4 2 3" xfId="9600" xr:uid="{ECADF2B2-BD90-4499-83BE-794FA0EB7674}"/>
    <cellStyle name="Comma 4 6 4 2 3 2" xfId="28763" xr:uid="{DAB0F492-0218-4DDD-A523-634FF4A76CA5}"/>
    <cellStyle name="Comma 4 6 4 2 4" xfId="22429" xr:uid="{548BFA54-3C07-44F8-8FAA-CA77703811C2}"/>
    <cellStyle name="Comma 4 6 4 3" xfId="5356" xr:uid="{528A64DE-B35F-432D-A691-471AC548B314}"/>
    <cellStyle name="Comma 4 6 4 3 2" xfId="18034" xr:uid="{7B9EA37C-8AC2-4C55-A707-A32CE2E39E6F}"/>
    <cellStyle name="Comma 4 6 4 3 2 2" xfId="37195" xr:uid="{79F5AE39-5168-4FDB-875C-63ADB37C8D7A}"/>
    <cellStyle name="Comma 4 6 4 3 3" xfId="11698" xr:uid="{F3BB277B-F719-46B9-877A-8BB11DD9BBDE}"/>
    <cellStyle name="Comma 4 6 4 3 3 2" xfId="30861" xr:uid="{6284C477-81D4-4550-8CE4-3BBB9FBDB364}"/>
    <cellStyle name="Comma 4 6 4 3 4" xfId="24527" xr:uid="{ECBF54B9-9F9F-4CE6-9D1F-21BC10FBDF31}"/>
    <cellStyle name="Comma 4 6 4 4" xfId="13875" xr:uid="{F05437DF-E313-4899-8043-1C65D4D84164}"/>
    <cellStyle name="Comma 4 6 4 4 2" xfId="33036" xr:uid="{D6999C13-7FE5-4062-AA37-D64B575CBE09}"/>
    <cellStyle name="Comma 4 6 4 5" xfId="7539" xr:uid="{61C4B61F-252F-4A58-BD72-9A395FCB36E1}"/>
    <cellStyle name="Comma 4 6 4 5 2" xfId="26702" xr:uid="{E7CD6DF7-764C-4C9A-9E44-E0C05CE54B3D}"/>
    <cellStyle name="Comma 4 6 4 6" xfId="20368" xr:uid="{45065FC1-3C15-4DC9-9EFB-05DC6DBD6B9D}"/>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2 2" xfId="35592" xr:uid="{3403D04D-36F3-41A9-90F5-13895CDF482B}"/>
    <cellStyle name="Comma 4 6 6 2 3" xfId="10095" xr:uid="{C70B3B79-5939-499D-8473-1A34739E88E0}"/>
    <cellStyle name="Comma 4 6 6 2 3 2" xfId="29258" xr:uid="{7111CDF9-4A99-4EC4-B7A9-A68C8682B496}"/>
    <cellStyle name="Comma 4 6 6 2 4" xfId="22924" xr:uid="{85504FC6-4C93-419F-8F5C-851E0B454030}"/>
    <cellStyle name="Comma 4 6 6 3" xfId="5874" xr:uid="{D626C57A-6AB9-49B0-8974-FC36F6F9018E}"/>
    <cellStyle name="Comma 4 6 6 3 2" xfId="18552" xr:uid="{CCF21D32-32B6-4DEE-8EE0-F3FE401FE7D3}"/>
    <cellStyle name="Comma 4 6 6 3 2 2" xfId="37713" xr:uid="{D2FCDB68-12D7-4BA7-BCED-4D6AF5896A5D}"/>
    <cellStyle name="Comma 4 6 6 3 3" xfId="12216" xr:uid="{46E474C3-AA62-4909-82E0-C3E0BED769A0}"/>
    <cellStyle name="Comma 4 6 6 3 3 2" xfId="31379" xr:uid="{8C39E0DD-17F7-495A-B9AD-7E8002A0229A}"/>
    <cellStyle name="Comma 4 6 6 3 4" xfId="25045" xr:uid="{B36AF573-9BE8-4AA0-8632-47715E5200B3}"/>
    <cellStyle name="Comma 4 6 6 4" xfId="14370" xr:uid="{5106AB88-FBC7-462E-9281-B32AA3FFB54B}"/>
    <cellStyle name="Comma 4 6 6 4 2" xfId="33531" xr:uid="{5A626590-F978-4065-9A6D-4F8EAE38E0E0}"/>
    <cellStyle name="Comma 4 6 6 5" xfId="8034" xr:uid="{C10CFCFE-B3FA-457D-9413-24E1741B3A53}"/>
    <cellStyle name="Comma 4 6 6 5 2" xfId="27197" xr:uid="{6A59F8B9-A9EF-4CB5-A530-07F9C157FDD6}"/>
    <cellStyle name="Comma 4 6 6 6" xfId="20863" xr:uid="{F14BE34D-4DBA-4B4E-8F83-830B3B8104BA}"/>
    <cellStyle name="Comma 4 6 7" xfId="1960" xr:uid="{3E674638-6233-4374-A699-E270D97B0130}"/>
    <cellStyle name="Comma 4 6 7 2" xfId="4059" xr:uid="{5C15773E-DEB9-4ECA-BDCF-B7C42AC29141}"/>
    <cellStyle name="Comma 4 6 7 2 2" xfId="16739" xr:uid="{893052E9-C272-4C58-A420-8033FA8D5754}"/>
    <cellStyle name="Comma 4 6 7 2 2 2" xfId="35900" xr:uid="{B1EC1EA2-A242-4629-A509-0F1AC2753834}"/>
    <cellStyle name="Comma 4 6 7 2 3" xfId="10403" xr:uid="{D818C6A5-1665-4D29-B0FE-1EEF0E9DAE8E}"/>
    <cellStyle name="Comma 4 6 7 2 3 2" xfId="29566" xr:uid="{0ECCBAE2-21CF-4852-97DA-084831248D67}"/>
    <cellStyle name="Comma 4 6 7 2 4" xfId="23232" xr:uid="{20A6D0B1-FB0C-4FDE-9B66-8F622D6EA568}"/>
    <cellStyle name="Comma 4 6 7 3" xfId="6223" xr:uid="{CC61BAAC-A765-4D45-BAC6-E3E1EFA7E825}"/>
    <cellStyle name="Comma 4 6 7 3 2" xfId="18901" xr:uid="{B4836D2B-FAD7-461B-962C-0AF5E1198AC9}"/>
    <cellStyle name="Comma 4 6 7 3 2 2" xfId="38062" xr:uid="{AF92F52E-1B98-4FFA-81D1-123B251004FC}"/>
    <cellStyle name="Comma 4 6 7 3 3" xfId="12565" xr:uid="{8E050AB3-A79B-4226-AD95-D8A69D0D9FC6}"/>
    <cellStyle name="Comma 4 6 7 3 3 2" xfId="31728" xr:uid="{E791A5F2-3E09-4E27-8623-B5EA8388FA67}"/>
    <cellStyle name="Comma 4 6 7 3 4" xfId="25394" xr:uid="{A5045FED-6D7A-43ED-9CC4-A9214295C754}"/>
    <cellStyle name="Comma 4 6 7 4" xfId="14678" xr:uid="{D0207EEB-3FFC-400D-A179-3B08A6107B2C}"/>
    <cellStyle name="Comma 4 6 7 4 2" xfId="33839" xr:uid="{4EACE30B-3C71-4D1E-BD63-8C2A0D98B8EE}"/>
    <cellStyle name="Comma 4 6 7 5" xfId="8342" xr:uid="{8B7AA2F9-3EC6-4698-B896-E2B839D1CD85}"/>
    <cellStyle name="Comma 4 6 7 5 2" xfId="27505" xr:uid="{90319996-ED3F-4250-A7A5-EA21B7E98BC6}"/>
    <cellStyle name="Comma 4 6 7 6" xfId="21171" xr:uid="{B32A84BA-69F9-4D9B-A767-D132EAC8C3C9}"/>
    <cellStyle name="Comma 4 6 8" xfId="2270" xr:uid="{299E9E56-7AFC-423B-93C9-2C0AB0701BA1}"/>
    <cellStyle name="Comma 4 6 8 2" xfId="4367" xr:uid="{857B6139-4091-4D0A-899E-C0404D577F47}"/>
    <cellStyle name="Comma 4 6 8 2 2" xfId="17047" xr:uid="{6366CA72-4303-43DE-8EAA-CB93F5776F9A}"/>
    <cellStyle name="Comma 4 6 8 2 2 2" xfId="36208" xr:uid="{78407B43-F71E-41EF-8A34-B0C3805D32C1}"/>
    <cellStyle name="Comma 4 6 8 2 3" xfId="10711" xr:uid="{2F5A0CB7-7802-4469-99CB-2BC0FAC512A4}"/>
    <cellStyle name="Comma 4 6 8 2 3 2" xfId="29874" xr:uid="{B70D4498-F213-41EE-9DEC-442843AB6673}"/>
    <cellStyle name="Comma 4 6 8 2 4" xfId="23540" xr:uid="{D165FDCA-244A-496D-9CAD-A8C735D66B1B}"/>
    <cellStyle name="Comma 4 6 8 3" xfId="6531" xr:uid="{5F0B85BF-C4BE-4F13-A97C-DDBDD81BE137}"/>
    <cellStyle name="Comma 4 6 8 3 2" xfId="19209" xr:uid="{8D2289D4-12C3-42FD-AF3B-B81C09185C3E}"/>
    <cellStyle name="Comma 4 6 8 3 2 2" xfId="38370" xr:uid="{8201C5F4-5E8E-4A5D-A51B-2A6B2D4B0317}"/>
    <cellStyle name="Comma 4 6 8 3 3" xfId="12873" xr:uid="{054B7D5C-0510-4D8C-8278-29B718867549}"/>
    <cellStyle name="Comma 4 6 8 3 3 2" xfId="32036" xr:uid="{5DA39A06-8A48-488A-AA3E-6050EB4FBBDD}"/>
    <cellStyle name="Comma 4 6 8 3 4" xfId="25702" xr:uid="{0C2D784B-EEE0-4161-BAA5-314C8AF45EBB}"/>
    <cellStyle name="Comma 4 6 8 4" xfId="14986" xr:uid="{F7BC67A4-980B-410C-A0CC-7EFFF45358AA}"/>
    <cellStyle name="Comma 4 6 8 4 2" xfId="34147" xr:uid="{FD7860DB-E3B9-43C3-998B-A44DB37847A7}"/>
    <cellStyle name="Comma 4 6 8 5" xfId="8650" xr:uid="{DDA3D6FC-95FC-4BB3-8485-9C25AD25CDF9}"/>
    <cellStyle name="Comma 4 6 8 5 2" xfId="27813" xr:uid="{B87E1451-7274-41EB-9EA3-C5893B7ACDF1}"/>
    <cellStyle name="Comma 4 6 8 6" xfId="21479" xr:uid="{84D13648-9675-4437-B43D-65433AAD606C}"/>
    <cellStyle name="Comma 4 6 9" xfId="3020" xr:uid="{AEE1A817-39CD-426A-AF2B-5E1418F56808}"/>
    <cellStyle name="Comma 4 6 9 2" xfId="15700" xr:uid="{5761273A-3F3E-48C7-AD10-AD7A56F17916}"/>
    <cellStyle name="Comma 4 6 9 2 2" xfId="34861" xr:uid="{EB2CBA81-70E5-4633-8D21-029867DBD417}"/>
    <cellStyle name="Comma 4 6 9 3" xfId="9364" xr:uid="{E057C983-BF17-46A2-878D-B1A67CE0E121}"/>
    <cellStyle name="Comma 4 6 9 3 2" xfId="28527" xr:uid="{DCCDD6BC-27A4-428A-BEC8-7DF6216A42ED}"/>
    <cellStyle name="Comma 4 6 9 4" xfId="22193" xr:uid="{0A1DF59A-A549-4496-AA2D-C2F464FAAF61}"/>
    <cellStyle name="Comma 4 7" xfId="502" xr:uid="{EE0684F0-7F61-4D3C-8682-104A5CF160FD}"/>
    <cellStyle name="Comma 4 7 10" xfId="5122" xr:uid="{811E0797-9699-446A-B2F0-7F4DD5645436}"/>
    <cellStyle name="Comma 4 7 10 2" xfId="17800" xr:uid="{B0693ADA-AAE8-408A-9D77-F748C3DF846A}"/>
    <cellStyle name="Comma 4 7 10 2 2" xfId="36961" xr:uid="{1D9CBCB0-6B20-4243-979E-25FCFA974166}"/>
    <cellStyle name="Comma 4 7 10 3" xfId="11464" xr:uid="{77D734E4-0D29-4D6B-A09D-4D69F4BC6D44}"/>
    <cellStyle name="Comma 4 7 10 3 2" xfId="30627" xr:uid="{515E28B2-F46D-4032-949C-9548B7370005}"/>
    <cellStyle name="Comma 4 7 10 4" xfId="24293" xr:uid="{EB8956B9-EAFC-42ED-BCDD-BB883408A027}"/>
    <cellStyle name="Comma 4 7 11" xfId="13644" xr:uid="{2DD7C06A-27D0-4B15-A1F8-7C92966D25E5}"/>
    <cellStyle name="Comma 4 7 11 2" xfId="32805" xr:uid="{D1E192F8-F379-4376-8556-0DFEC033F78D}"/>
    <cellStyle name="Comma 4 7 12" xfId="7308" xr:uid="{0B71E046-B2A9-4186-A905-1A4953A5A6A7}"/>
    <cellStyle name="Comma 4 7 12 2" xfId="26471" xr:uid="{5D90E5F7-BC31-47A4-9591-1410AC96C777}"/>
    <cellStyle name="Comma 4 7 13" xfId="20137" xr:uid="{8E15F49F-036B-4B64-87E4-255918A42BD3}"/>
    <cellStyle name="Comma 4 7 2" xfId="605" xr:uid="{06EF2DF6-5B81-4CBF-BFB1-D4841DCB626F}"/>
    <cellStyle name="Comma 4 7 2 10" xfId="13698" xr:uid="{C9792FF3-1672-4D22-A987-C090147109F5}"/>
    <cellStyle name="Comma 4 7 2 10 2" xfId="32859" xr:uid="{97F930EA-894E-4026-B521-777636C8E4AF}"/>
    <cellStyle name="Comma 4 7 2 11" xfId="7362" xr:uid="{93A2C215-2417-4B4E-B41D-0B28A0ADBA96}"/>
    <cellStyle name="Comma 4 7 2 11 2" xfId="26525" xr:uid="{9FE9E6BF-98A4-4E13-B675-8BCA0E79827E}"/>
    <cellStyle name="Comma 4 7 2 12" xfId="20191" xr:uid="{71208DBF-B9DA-44CD-932E-69B4E7DEC030}"/>
    <cellStyle name="Comma 4 7 2 2" xfId="688" xr:uid="{B1F56403-2300-43AD-B0D5-4488C2D260AB}"/>
    <cellStyle name="Comma 4 7 2 2 10" xfId="7432" xr:uid="{36E1347C-3D20-49D2-9B1B-2F469B121027}"/>
    <cellStyle name="Comma 4 7 2 2 10 2" xfId="26595" xr:uid="{3AE7F047-0CAA-4021-B165-2421CA930184}"/>
    <cellStyle name="Comma 4 7 2 2 11" xfId="20261" xr:uid="{E7EA10D3-48F9-44A0-964E-3AEA31B7A5B4}"/>
    <cellStyle name="Comma 4 7 2 2 2" xfId="1002" xr:uid="{F13A60D0-72DE-4A86-B07C-CA8995636CB3}"/>
    <cellStyle name="Comma 4 7 2 2 2 2" xfId="3442" xr:uid="{595BC615-12D6-4F86-AD7E-03D59F18DD27}"/>
    <cellStyle name="Comma 4 7 2 2 2 2 2" xfId="16122" xr:uid="{347294E2-233E-4528-B73E-8CEF86B8FF4C}"/>
    <cellStyle name="Comma 4 7 2 2 2 2 2 2" xfId="35283" xr:uid="{D5CD0D2E-DC0E-495E-8910-DCF995462D46}"/>
    <cellStyle name="Comma 4 7 2 2 2 2 3" xfId="9786" xr:uid="{EA452EC5-8C9A-4CF3-A6B6-80F57C7FC245}"/>
    <cellStyle name="Comma 4 7 2 2 2 2 3 2" xfId="28949" xr:uid="{32C8247A-124D-4299-A3EA-9191B9CED1FA}"/>
    <cellStyle name="Comma 4 7 2 2 2 2 4" xfId="22615" xr:uid="{14D6921A-64BD-4F0B-A555-9ED54C939670}"/>
    <cellStyle name="Comma 4 7 2 2 2 3" xfId="5545" xr:uid="{DD2BFE48-98BC-4F8C-96F1-D63DE7DE4D81}"/>
    <cellStyle name="Comma 4 7 2 2 2 3 2" xfId="18223" xr:uid="{082CD6D3-6348-411C-AF44-39542B974161}"/>
    <cellStyle name="Comma 4 7 2 2 2 3 2 2" xfId="37384" xr:uid="{EDBA4953-38D3-403A-822D-241C56ADD594}"/>
    <cellStyle name="Comma 4 7 2 2 2 3 3" xfId="11887" xr:uid="{7E867C7E-C519-40C9-BDFF-94D7E754BCBE}"/>
    <cellStyle name="Comma 4 7 2 2 2 3 3 2" xfId="31050" xr:uid="{4C21A3C5-75ED-4191-91E6-43086D17B02E}"/>
    <cellStyle name="Comma 4 7 2 2 2 3 4" xfId="24716" xr:uid="{D37E4AA8-940F-4AB6-924A-EA1C37CEEDAA}"/>
    <cellStyle name="Comma 4 7 2 2 2 4" xfId="14061" xr:uid="{5DFE2236-F3F0-4824-9EB9-883DDB90EDA6}"/>
    <cellStyle name="Comma 4 7 2 2 2 4 2" xfId="33222" xr:uid="{142EE131-48E7-4DA1-8581-AB2A725216AB}"/>
    <cellStyle name="Comma 4 7 2 2 2 5" xfId="7725" xr:uid="{39FB9FD0-A9EC-4BF8-967F-F604CA24B790}"/>
    <cellStyle name="Comma 4 7 2 2 2 5 2" xfId="26888" xr:uid="{B663664B-B1FA-46C0-95CF-53FB8CC5446A}"/>
    <cellStyle name="Comma 4 7 2 2 2 6" xfId="20554" xr:uid="{367AAA79-CCCC-481A-A751-F644E04C3FE8}"/>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2 2" xfId="35778" xr:uid="{B3883AE2-BC6E-420E-A645-2F827891FC7E}"/>
    <cellStyle name="Comma 4 7 2 2 4 2 3" xfId="10281" xr:uid="{A5DCCCA5-44A0-4D99-A748-7A1F5A6CDF82}"/>
    <cellStyle name="Comma 4 7 2 2 4 2 3 2" xfId="29444" xr:uid="{D78F1D6D-2778-4B33-9561-736864FA9DC4}"/>
    <cellStyle name="Comma 4 7 2 2 4 2 4" xfId="23110" xr:uid="{38EFAA09-CFA4-4ABE-BD75-F6C2A71B462E}"/>
    <cellStyle name="Comma 4 7 2 2 4 3" xfId="6060" xr:uid="{4EB5947E-C134-4A36-A32C-1CAF08F35FF0}"/>
    <cellStyle name="Comma 4 7 2 2 4 3 2" xfId="18738" xr:uid="{E4CDAD0B-A389-4F05-A89E-ED10BE3E2238}"/>
    <cellStyle name="Comma 4 7 2 2 4 3 2 2" xfId="37899" xr:uid="{BDB72E48-6C64-4D07-8CF6-F5CC969B86DA}"/>
    <cellStyle name="Comma 4 7 2 2 4 3 3" xfId="12402" xr:uid="{96E9B2D0-4627-4EEF-8925-1FDE1ED29F1B}"/>
    <cellStyle name="Comma 4 7 2 2 4 3 3 2" xfId="31565" xr:uid="{BD83C5F1-6DE1-4582-B0BD-3F2B20D3006F}"/>
    <cellStyle name="Comma 4 7 2 2 4 3 4" xfId="25231" xr:uid="{FE9DF880-8C69-429D-9C0E-0FB9E9BB56E4}"/>
    <cellStyle name="Comma 4 7 2 2 4 4" xfId="14556" xr:uid="{6038A627-CABB-423E-ABA2-2868E78EDC73}"/>
    <cellStyle name="Comma 4 7 2 2 4 4 2" xfId="33717" xr:uid="{FEBD0FBE-D81F-4A4E-ABD0-A1E36DF792EF}"/>
    <cellStyle name="Comma 4 7 2 2 4 5" xfId="8220" xr:uid="{9B89D5B1-C6B9-4649-87D6-24AECD8ECB6D}"/>
    <cellStyle name="Comma 4 7 2 2 4 5 2" xfId="27383" xr:uid="{346FD90B-4A03-4B16-ACF8-E4618C253F8D}"/>
    <cellStyle name="Comma 4 7 2 2 4 6" xfId="21049" xr:uid="{65895FB4-2EBB-4105-8A9B-B197B53B846B}"/>
    <cellStyle name="Comma 4 7 2 2 5" xfId="2146" xr:uid="{CB4618AB-A801-40B6-BFCD-B8CD12C704EB}"/>
    <cellStyle name="Comma 4 7 2 2 5 2" xfId="4245" xr:uid="{BD733418-9CA7-4E25-B339-174E5E210419}"/>
    <cellStyle name="Comma 4 7 2 2 5 2 2" xfId="16925" xr:uid="{212D2D13-3685-49CF-A899-B0C7A738097B}"/>
    <cellStyle name="Comma 4 7 2 2 5 2 2 2" xfId="36086" xr:uid="{B6B64B3F-3B27-487A-99F8-3A8722915679}"/>
    <cellStyle name="Comma 4 7 2 2 5 2 3" xfId="10589" xr:uid="{C951ECE0-F220-4B3E-8860-8FD86FC94CEF}"/>
    <cellStyle name="Comma 4 7 2 2 5 2 3 2" xfId="29752" xr:uid="{3F3FDC62-7C99-4404-B897-6FE6FD223F86}"/>
    <cellStyle name="Comma 4 7 2 2 5 2 4" xfId="23418" xr:uid="{2869A063-DDB9-4F40-BEE6-65AC6F806805}"/>
    <cellStyle name="Comma 4 7 2 2 5 3" xfId="6409" xr:uid="{AE5DD0A4-4F99-4EAB-A9EB-1A6509165315}"/>
    <cellStyle name="Comma 4 7 2 2 5 3 2" xfId="19087" xr:uid="{129D573E-815F-460D-96B0-503B7755C3D6}"/>
    <cellStyle name="Comma 4 7 2 2 5 3 2 2" xfId="38248" xr:uid="{6C40DA40-1857-468D-9FE3-A11CCECB6B93}"/>
    <cellStyle name="Comma 4 7 2 2 5 3 3" xfId="12751" xr:uid="{B1B0834C-D515-4ABF-B46A-BC57F815F472}"/>
    <cellStyle name="Comma 4 7 2 2 5 3 3 2" xfId="31914" xr:uid="{9E0061F2-7796-41C3-B732-25891A480F93}"/>
    <cellStyle name="Comma 4 7 2 2 5 3 4" xfId="25580" xr:uid="{DD9EA977-85D7-486A-8354-A841C9A09F05}"/>
    <cellStyle name="Comma 4 7 2 2 5 4" xfId="14864" xr:uid="{9B5EA2BC-58E0-44D3-ACDB-806111E04CA4}"/>
    <cellStyle name="Comma 4 7 2 2 5 4 2" xfId="34025" xr:uid="{1DED368F-F60E-4F5B-AE61-50813612F015}"/>
    <cellStyle name="Comma 4 7 2 2 5 5" xfId="8528" xr:uid="{1762D630-453B-44F1-9B20-586B7C07B19B}"/>
    <cellStyle name="Comma 4 7 2 2 5 5 2" xfId="27691" xr:uid="{B135E5CD-DBEE-4EDB-93A3-58B025D7A7E4}"/>
    <cellStyle name="Comma 4 7 2 2 5 6" xfId="21357" xr:uid="{0C5D93FB-CFF3-4EBF-A4BF-CD9088128298}"/>
    <cellStyle name="Comma 4 7 2 2 6" xfId="2456" xr:uid="{386726BE-6798-421F-B112-7E040635F2A1}"/>
    <cellStyle name="Comma 4 7 2 2 6 2" xfId="4553" xr:uid="{6E4F1B3B-0D9E-4609-AB04-477D8FC79810}"/>
    <cellStyle name="Comma 4 7 2 2 6 2 2" xfId="17233" xr:uid="{7D828F07-A037-46C7-9A37-2312CD0C508F}"/>
    <cellStyle name="Comma 4 7 2 2 6 2 2 2" xfId="36394" xr:uid="{EFDA1C93-70E2-4FD9-89D8-CE704DBD7844}"/>
    <cellStyle name="Comma 4 7 2 2 6 2 3" xfId="10897" xr:uid="{FD315D24-0D76-4352-A98B-933E6C6C732A}"/>
    <cellStyle name="Comma 4 7 2 2 6 2 3 2" xfId="30060" xr:uid="{AC539884-1299-4265-AD79-18CAF2B7057F}"/>
    <cellStyle name="Comma 4 7 2 2 6 2 4" xfId="23726" xr:uid="{C8D2CBF2-C76B-44C8-91DF-BCE43EC273D9}"/>
    <cellStyle name="Comma 4 7 2 2 6 3" xfId="6717" xr:uid="{DF837D93-DB43-4562-A186-C8C2DEBB373B}"/>
    <cellStyle name="Comma 4 7 2 2 6 3 2" xfId="19395" xr:uid="{1EB497F6-D3D8-496F-9FC0-7B7E50C87858}"/>
    <cellStyle name="Comma 4 7 2 2 6 3 2 2" xfId="38556" xr:uid="{BBE9744D-A3AA-472D-8B11-4DDF883CED89}"/>
    <cellStyle name="Comma 4 7 2 2 6 3 3" xfId="13059" xr:uid="{32FB4B5B-3994-40E7-97DB-5B67530B98DC}"/>
    <cellStyle name="Comma 4 7 2 2 6 3 3 2" xfId="32222" xr:uid="{F1730299-519B-4C5D-98D9-99D9999C6C41}"/>
    <cellStyle name="Comma 4 7 2 2 6 3 4" xfId="25888" xr:uid="{ED1C1DBD-8196-4BA3-9CE5-EEB15C5BE1EB}"/>
    <cellStyle name="Comma 4 7 2 2 6 4" xfId="15172" xr:uid="{7030C546-9FC5-4F0F-9259-FBC37D28DF73}"/>
    <cellStyle name="Comma 4 7 2 2 6 4 2" xfId="34333" xr:uid="{F7ECE0D8-3D0F-40FE-9641-AAAEBCF49A97}"/>
    <cellStyle name="Comma 4 7 2 2 6 5" xfId="8836" xr:uid="{85C1FA53-9E67-411F-8CB2-0C08A1FA7784}"/>
    <cellStyle name="Comma 4 7 2 2 6 5 2" xfId="27999" xr:uid="{34268666-EBD2-42D4-AD3B-689E7087B957}"/>
    <cellStyle name="Comma 4 7 2 2 6 6" xfId="21665" xr:uid="{22F5C081-A5C6-4DAB-A07A-528C017A741F}"/>
    <cellStyle name="Comma 4 7 2 2 7" xfId="3149" xr:uid="{C6D56042-7B29-47AF-9CF2-20286F3BC452}"/>
    <cellStyle name="Comma 4 7 2 2 7 2" xfId="15829" xr:uid="{5FE40D05-D38B-4488-AE12-91EEE038A4FD}"/>
    <cellStyle name="Comma 4 7 2 2 7 2 2" xfId="34990" xr:uid="{73B22CAA-0389-4FD1-A334-41CA7BD90DDF}"/>
    <cellStyle name="Comma 4 7 2 2 7 3" xfId="9493" xr:uid="{5E340C81-F51E-4791-9721-B9964C7833C1}"/>
    <cellStyle name="Comma 4 7 2 2 7 3 2" xfId="28656" xr:uid="{4230B3A8-F3C7-407C-BCE1-12BFC1A78E14}"/>
    <cellStyle name="Comma 4 7 2 2 7 4" xfId="22322" xr:uid="{E24382C9-83CD-480B-B0A3-2E06121E4D47}"/>
    <cellStyle name="Comma 4 7 2 2 8" xfId="5248" xr:uid="{C17B009B-7D2E-4708-9760-A0C0B74917FE}"/>
    <cellStyle name="Comma 4 7 2 2 8 2" xfId="17926" xr:uid="{FA78E1AD-C8B9-4556-A122-FB1BF599874F}"/>
    <cellStyle name="Comma 4 7 2 2 8 2 2" xfId="37087" xr:uid="{0AEAC8D6-BC1E-4A16-9A40-39A0E90D518C}"/>
    <cellStyle name="Comma 4 7 2 2 8 3" xfId="11590" xr:uid="{1E20AE28-7400-44AD-8528-5F6E0059F8EF}"/>
    <cellStyle name="Comma 4 7 2 2 8 3 2" xfId="30753" xr:uid="{2E68873B-479E-480C-87D4-52F33C47A8EF}"/>
    <cellStyle name="Comma 4 7 2 2 8 4" xfId="24419" xr:uid="{4FDC7A3A-716D-457E-A44C-227F36E243F1}"/>
    <cellStyle name="Comma 4 7 2 2 9" xfId="13768" xr:uid="{DEAC2242-4841-4B76-821B-567125BEB7F3}"/>
    <cellStyle name="Comma 4 7 2 2 9 2" xfId="32929" xr:uid="{7CF360EF-C027-4AF7-903A-0811CB3F640A}"/>
    <cellStyle name="Comma 4 7 2 3" xfId="813" xr:uid="{41A7BE3B-8745-41E6-B740-FC6D89F71618}"/>
    <cellStyle name="Comma 4 7 2 3 2" xfId="3261" xr:uid="{91CF12DD-31F6-4816-9A1C-97A48495B1AB}"/>
    <cellStyle name="Comma 4 7 2 3 2 2" xfId="15941" xr:uid="{CD0AC6CC-0C8C-4B57-A55F-B2F75E1CF144}"/>
    <cellStyle name="Comma 4 7 2 3 2 2 2" xfId="35102" xr:uid="{269BCD04-3CC9-42DF-9346-DECBA2371A50}"/>
    <cellStyle name="Comma 4 7 2 3 2 3" xfId="9605" xr:uid="{0B568F71-A916-48F4-8C94-29DB09E58586}"/>
    <cellStyle name="Comma 4 7 2 3 2 3 2" xfId="28768" xr:uid="{D9A52C7B-D388-4A02-9D6A-1B729A48349C}"/>
    <cellStyle name="Comma 4 7 2 3 2 4" xfId="22434" xr:uid="{E0D09462-F92B-432B-9CFF-F92CFDF033FD}"/>
    <cellStyle name="Comma 4 7 2 3 3" xfId="5361" xr:uid="{742E9D40-338E-4F8D-B437-E6C8C4AAD194}"/>
    <cellStyle name="Comma 4 7 2 3 3 2" xfId="18039" xr:uid="{1D064CEE-78C5-42CA-A240-4B5C743315D4}"/>
    <cellStyle name="Comma 4 7 2 3 3 2 2" xfId="37200" xr:uid="{8FFA8A6D-1E46-4692-8E7F-6D44612DC447}"/>
    <cellStyle name="Comma 4 7 2 3 3 3" xfId="11703" xr:uid="{B41B3D7E-7EC8-4F80-B810-2A2F717D9DC1}"/>
    <cellStyle name="Comma 4 7 2 3 3 3 2" xfId="30866" xr:uid="{3B697F30-D5D2-4B0B-854C-19D59740416B}"/>
    <cellStyle name="Comma 4 7 2 3 3 4" xfId="24532" xr:uid="{18546FA4-B1C4-4DAC-9176-F727A77CB08E}"/>
    <cellStyle name="Comma 4 7 2 3 4" xfId="13880" xr:uid="{4D8D7A5D-ECB7-4D30-9834-2BA7689A47FF}"/>
    <cellStyle name="Comma 4 7 2 3 4 2" xfId="33041" xr:uid="{0B7A392F-82AC-43AC-8904-2AA4AA325102}"/>
    <cellStyle name="Comma 4 7 2 3 5" xfId="7544" xr:uid="{3DDCEBAC-4126-4454-9813-7EF845FA7E3E}"/>
    <cellStyle name="Comma 4 7 2 3 5 2" xfId="26707" xr:uid="{92583465-7EFB-49A2-AFDE-2B436FBB4075}"/>
    <cellStyle name="Comma 4 7 2 3 6" xfId="20373" xr:uid="{F72C42B3-26A6-4A8B-A420-B450C9C3D288}"/>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2 2" xfId="35597" xr:uid="{EFA49C84-868D-4AE3-8321-45F7E007BEE9}"/>
    <cellStyle name="Comma 4 7 2 5 2 3" xfId="10100" xr:uid="{4FC9AC67-6D1E-4899-B0E6-2335C1ACCE0A}"/>
    <cellStyle name="Comma 4 7 2 5 2 3 2" xfId="29263" xr:uid="{F50F2B07-3E59-493C-AA70-8FB430FD3B1E}"/>
    <cellStyle name="Comma 4 7 2 5 2 4" xfId="22929" xr:uid="{B91A7923-25E6-477B-A740-90A66839B86D}"/>
    <cellStyle name="Comma 4 7 2 5 3" xfId="5879" xr:uid="{AB646AE0-A73E-4F39-A25E-AA5770713195}"/>
    <cellStyle name="Comma 4 7 2 5 3 2" xfId="18557" xr:uid="{B65C9990-134D-48F0-A0C7-48D6FE30DFF8}"/>
    <cellStyle name="Comma 4 7 2 5 3 2 2" xfId="37718" xr:uid="{39503C81-3856-492B-A7B4-E3FC1290C708}"/>
    <cellStyle name="Comma 4 7 2 5 3 3" xfId="12221" xr:uid="{13528972-9854-4362-AE15-375977400346}"/>
    <cellStyle name="Comma 4 7 2 5 3 3 2" xfId="31384" xr:uid="{E55B200C-A3AC-4D3C-97B5-91420468C753}"/>
    <cellStyle name="Comma 4 7 2 5 3 4" xfId="25050" xr:uid="{438051BD-5096-478C-8721-7618D65750D2}"/>
    <cellStyle name="Comma 4 7 2 5 4" xfId="14375" xr:uid="{C92103AD-FAAC-44A1-BB8A-B13FCFDA14EF}"/>
    <cellStyle name="Comma 4 7 2 5 4 2" xfId="33536" xr:uid="{265D38DF-8866-482A-B10E-3BBC6F991673}"/>
    <cellStyle name="Comma 4 7 2 5 5" xfId="8039" xr:uid="{689E2A98-7A45-479A-B496-78E60A6639B7}"/>
    <cellStyle name="Comma 4 7 2 5 5 2" xfId="27202" xr:uid="{B5C93EF1-A27C-4B51-9407-4AAE1541B1AE}"/>
    <cellStyle name="Comma 4 7 2 5 6" xfId="20868" xr:uid="{427EA904-127B-453C-B538-ADD8272E26BB}"/>
    <cellStyle name="Comma 4 7 2 6" xfId="1965" xr:uid="{5CABE166-D559-42CA-B739-EA2B8E6589A3}"/>
    <cellStyle name="Comma 4 7 2 6 2" xfId="4064" xr:uid="{59B02F7F-C939-4E7B-99CD-88BE4C7445EE}"/>
    <cellStyle name="Comma 4 7 2 6 2 2" xfId="16744" xr:uid="{71BCC0CF-F8EE-4F2E-8791-E38957CBD20A}"/>
    <cellStyle name="Comma 4 7 2 6 2 2 2" xfId="35905" xr:uid="{CFD9D48E-2C0D-47E1-AFC6-6279EC626543}"/>
    <cellStyle name="Comma 4 7 2 6 2 3" xfId="10408" xr:uid="{40B632FC-7EC1-49E7-AD28-529CC25EF0D5}"/>
    <cellStyle name="Comma 4 7 2 6 2 3 2" xfId="29571" xr:uid="{AB515E70-60EF-4A35-8913-47C0AE848D61}"/>
    <cellStyle name="Comma 4 7 2 6 2 4" xfId="23237" xr:uid="{E9C1532A-89F7-4776-8CDD-911FA3013B92}"/>
    <cellStyle name="Comma 4 7 2 6 3" xfId="6228" xr:uid="{2A8DE286-71C8-4662-9253-F2F6F0D8FE89}"/>
    <cellStyle name="Comma 4 7 2 6 3 2" xfId="18906" xr:uid="{644734BF-AAAB-49EE-9883-29082E80F500}"/>
    <cellStyle name="Comma 4 7 2 6 3 2 2" xfId="38067" xr:uid="{AACBE88B-C428-4F46-A7D9-E170181E59A6}"/>
    <cellStyle name="Comma 4 7 2 6 3 3" xfId="12570" xr:uid="{ADF8E6E4-79EC-4098-871C-2683685415FD}"/>
    <cellStyle name="Comma 4 7 2 6 3 3 2" xfId="31733" xr:uid="{C4DA40E0-A2CE-45AE-B263-8AA9362F1DED}"/>
    <cellStyle name="Comma 4 7 2 6 3 4" xfId="25399" xr:uid="{5F35E537-2FB3-4608-8C57-49BB6DEEF7FD}"/>
    <cellStyle name="Comma 4 7 2 6 4" xfId="14683" xr:uid="{755D2CC1-7F22-422A-BF36-03B8E0618CE5}"/>
    <cellStyle name="Comma 4 7 2 6 4 2" xfId="33844" xr:uid="{782310AC-6E87-4CB1-876B-09106B1F7ABE}"/>
    <cellStyle name="Comma 4 7 2 6 5" xfId="8347" xr:uid="{8856E11E-743B-4BD4-97F5-1F3E91F76150}"/>
    <cellStyle name="Comma 4 7 2 6 5 2" xfId="27510" xr:uid="{59663319-FC0D-43A7-96AF-7842BAD5706A}"/>
    <cellStyle name="Comma 4 7 2 6 6" xfId="21176" xr:uid="{E32AD0DA-B5AB-4B19-9C6C-222C253C00D7}"/>
    <cellStyle name="Comma 4 7 2 7" xfId="2275" xr:uid="{B07F1C8A-2D03-4D75-A05A-8380DFAD0285}"/>
    <cellStyle name="Comma 4 7 2 7 2" xfId="4372" xr:uid="{6292C4BF-C2CE-4338-AAE5-D210CF5E0E93}"/>
    <cellStyle name="Comma 4 7 2 7 2 2" xfId="17052" xr:uid="{03756061-B2C1-4C58-8E0C-4E67EF3933F1}"/>
    <cellStyle name="Comma 4 7 2 7 2 2 2" xfId="36213" xr:uid="{EF610229-770B-4DDC-8BBE-A1CACD2C5E43}"/>
    <cellStyle name="Comma 4 7 2 7 2 3" xfId="10716" xr:uid="{715E2336-939E-4BE3-A442-90076FF7F862}"/>
    <cellStyle name="Comma 4 7 2 7 2 3 2" xfId="29879" xr:uid="{C5581C12-293C-4DE4-956A-C15216783D41}"/>
    <cellStyle name="Comma 4 7 2 7 2 4" xfId="23545" xr:uid="{EF4CC7C1-B62C-4797-B296-BAA30B81BF14}"/>
    <cellStyle name="Comma 4 7 2 7 3" xfId="6536" xr:uid="{2B8A8F49-53D6-47F8-892F-77BD510BF227}"/>
    <cellStyle name="Comma 4 7 2 7 3 2" xfId="19214" xr:uid="{5911B1BA-8EF4-485E-B395-18C5F91BBB99}"/>
    <cellStyle name="Comma 4 7 2 7 3 2 2" xfId="38375" xr:uid="{74545899-217A-43C1-B829-D81287A1E9ED}"/>
    <cellStyle name="Comma 4 7 2 7 3 3" xfId="12878" xr:uid="{C500527B-73E5-45EC-BC48-9D3D644F0551}"/>
    <cellStyle name="Comma 4 7 2 7 3 3 2" xfId="32041" xr:uid="{371C69A4-C37F-4B31-92CC-EB517D8DF5A9}"/>
    <cellStyle name="Comma 4 7 2 7 3 4" xfId="25707" xr:uid="{01678AB0-1FBA-485E-8A8F-CCEED5393AAE}"/>
    <cellStyle name="Comma 4 7 2 7 4" xfId="14991" xr:uid="{9D77AC59-2024-44BB-B6B4-7325F8F2FBB2}"/>
    <cellStyle name="Comma 4 7 2 7 4 2" xfId="34152" xr:uid="{C1134B56-E6E3-4176-ABD8-E7B917594D56}"/>
    <cellStyle name="Comma 4 7 2 7 5" xfId="8655" xr:uid="{0DD307D2-B468-4AFA-8A35-CF5B160CDE7A}"/>
    <cellStyle name="Comma 4 7 2 7 5 2" xfId="27818" xr:uid="{1B3589AA-19E5-47C7-8376-6A476B55645A}"/>
    <cellStyle name="Comma 4 7 2 7 6" xfId="21484" xr:uid="{293F1BBE-D117-436E-920B-0F9C2DF8DCFE}"/>
    <cellStyle name="Comma 4 7 2 8" xfId="3079" xr:uid="{45F4B19A-0C37-41A5-B271-B0707EBC7A7D}"/>
    <cellStyle name="Comma 4 7 2 8 2" xfId="15759" xr:uid="{A445F694-AD28-4156-8D10-A2ADE3F5A6DC}"/>
    <cellStyle name="Comma 4 7 2 8 2 2" xfId="34920" xr:uid="{2F231F85-AAD0-43F2-A6CF-B90896BC9F22}"/>
    <cellStyle name="Comma 4 7 2 8 3" xfId="9423" xr:uid="{22B36564-D307-4D6A-BAAF-68A76950C2C0}"/>
    <cellStyle name="Comma 4 7 2 8 3 2" xfId="28586" xr:uid="{DF8D28D0-494A-4423-9FDC-2A8C4EB466D6}"/>
    <cellStyle name="Comma 4 7 2 8 4" xfId="22252" xr:uid="{3A1A9476-900C-4EC9-8BAF-150A88743EC5}"/>
    <cellStyle name="Comma 4 7 2 9" xfId="5176" xr:uid="{D7E789B9-B01E-4A73-B883-3EEE6225D549}"/>
    <cellStyle name="Comma 4 7 2 9 2" xfId="17854" xr:uid="{9E3D66B8-0F49-4B30-BADE-101F3897DED7}"/>
    <cellStyle name="Comma 4 7 2 9 2 2" xfId="37015" xr:uid="{B5AF66E9-CEEE-495D-B93E-A906F07689AD}"/>
    <cellStyle name="Comma 4 7 2 9 3" xfId="11518" xr:uid="{9338D4BD-AD67-4ADC-8651-DF4D437DCD5F}"/>
    <cellStyle name="Comma 4 7 2 9 3 2" xfId="30681" xr:uid="{0678334A-AF3C-490E-BE29-FCF5A1833C6B}"/>
    <cellStyle name="Comma 4 7 2 9 4" xfId="24347" xr:uid="{D2CD665A-3BDF-4160-90E5-5DE3940773F5}"/>
    <cellStyle name="Comma 4 7 3" xfId="626" xr:uid="{24849F61-EC27-45E9-B7F3-245DD19D4F41}"/>
    <cellStyle name="Comma 4 7 3 10" xfId="7376" xr:uid="{EFFF9FEB-1F9E-4E96-BE28-75B8C70A8897}"/>
    <cellStyle name="Comma 4 7 3 10 2" xfId="26539" xr:uid="{A1EC5245-B170-4782-B908-A7DA43478E8A}"/>
    <cellStyle name="Comma 4 7 3 11" xfId="20205" xr:uid="{58B5F220-439E-4718-B186-6A52AC36B326}"/>
    <cellStyle name="Comma 4 7 3 2" xfId="946" xr:uid="{E7945CF0-293B-4DFD-A60F-34CBD653A0E0}"/>
    <cellStyle name="Comma 4 7 3 2 2" xfId="3386" xr:uid="{88B4BDB2-07F9-4865-B0DA-DC5216FCE703}"/>
    <cellStyle name="Comma 4 7 3 2 2 2" xfId="16066" xr:uid="{0D259C28-2082-4D37-A111-910A9952D3CA}"/>
    <cellStyle name="Comma 4 7 3 2 2 2 2" xfId="35227" xr:uid="{A88E4C27-5550-4C12-AF2D-A7E92E824D8F}"/>
    <cellStyle name="Comma 4 7 3 2 2 3" xfId="9730" xr:uid="{74945546-6BF8-4FC1-B87E-109DE2028FB9}"/>
    <cellStyle name="Comma 4 7 3 2 2 3 2" xfId="28893" xr:uid="{AD606426-EDD6-45E5-8278-5D1D334F2671}"/>
    <cellStyle name="Comma 4 7 3 2 2 4" xfId="22559" xr:uid="{A7DC04DF-20D8-4FC3-86EF-ACD32B14F72B}"/>
    <cellStyle name="Comma 4 7 3 2 3" xfId="5489" xr:uid="{50A910BE-2D29-4917-BF24-27CCFF3816F7}"/>
    <cellStyle name="Comma 4 7 3 2 3 2" xfId="18167" xr:uid="{8E6C67AC-723E-422F-B8C7-5DE0ACADB836}"/>
    <cellStyle name="Comma 4 7 3 2 3 2 2" xfId="37328" xr:uid="{54296C5D-7F2E-4954-8977-04FF0E7F5DFB}"/>
    <cellStyle name="Comma 4 7 3 2 3 3" xfId="11831" xr:uid="{EDFFD363-F050-41FC-B27F-5E937EC6F383}"/>
    <cellStyle name="Comma 4 7 3 2 3 3 2" xfId="30994" xr:uid="{03A0C59C-3CFF-43AA-A804-DF6D569833B9}"/>
    <cellStyle name="Comma 4 7 3 2 3 4" xfId="24660" xr:uid="{390B8A44-53D0-4753-9A2B-D68B85DC20E0}"/>
    <cellStyle name="Comma 4 7 3 2 4" xfId="14005" xr:uid="{65B9EC37-B0FA-45AA-AC36-C45D5BAFD6DC}"/>
    <cellStyle name="Comma 4 7 3 2 4 2" xfId="33166" xr:uid="{4457A2E6-1D01-483C-BF4A-959742798C10}"/>
    <cellStyle name="Comma 4 7 3 2 5" xfId="7669" xr:uid="{33B840B7-1523-497A-8E5C-31114AC54B77}"/>
    <cellStyle name="Comma 4 7 3 2 5 2" xfId="26832" xr:uid="{A83A41A1-60FB-4982-BB48-2F6505DE29CD}"/>
    <cellStyle name="Comma 4 7 3 2 6" xfId="20498" xr:uid="{3ED9E311-0C05-4647-A6A1-83F67D667BB2}"/>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2 2" xfId="35722" xr:uid="{5672D82D-C2C0-4EDB-8428-E456822C58B4}"/>
    <cellStyle name="Comma 4 7 3 4 2 3" xfId="10225" xr:uid="{CDBA9F41-2115-4B18-95CF-0E5CD7793F20}"/>
    <cellStyle name="Comma 4 7 3 4 2 3 2" xfId="29388" xr:uid="{AE250262-FF46-47F2-9043-2D00A2C4D467}"/>
    <cellStyle name="Comma 4 7 3 4 2 4" xfId="23054" xr:uid="{2F607BDD-0E5E-4804-86CE-46B617F0F5E7}"/>
    <cellStyle name="Comma 4 7 3 4 3" xfId="6004" xr:uid="{E187C0F1-6155-4B63-92B8-4B11454B2EFC}"/>
    <cellStyle name="Comma 4 7 3 4 3 2" xfId="18682" xr:uid="{43E7A09B-28A9-44F8-8C36-83246CD5F6A0}"/>
    <cellStyle name="Comma 4 7 3 4 3 2 2" xfId="37843" xr:uid="{9947D0CA-EEFC-4620-82E2-7BA10E81B0CB}"/>
    <cellStyle name="Comma 4 7 3 4 3 3" xfId="12346" xr:uid="{D4702AB4-6C8A-419E-896B-104C6FCF1405}"/>
    <cellStyle name="Comma 4 7 3 4 3 3 2" xfId="31509" xr:uid="{A1CC4A83-6B47-495D-B1D7-1C9E2C375AB4}"/>
    <cellStyle name="Comma 4 7 3 4 3 4" xfId="25175" xr:uid="{659036C6-0B13-44DA-9E4C-2D0A0D08843C}"/>
    <cellStyle name="Comma 4 7 3 4 4" xfId="14500" xr:uid="{9342B27F-362C-474A-8ABF-2466B572E325}"/>
    <cellStyle name="Comma 4 7 3 4 4 2" xfId="33661" xr:uid="{4457CB28-E886-4DCD-872E-B761CAE5560E}"/>
    <cellStyle name="Comma 4 7 3 4 5" xfId="8164" xr:uid="{6A598868-1A4A-4B0E-A4F5-B1841DBA5C62}"/>
    <cellStyle name="Comma 4 7 3 4 5 2" xfId="27327" xr:uid="{BE667C65-6C38-4FD8-AA44-F3B44F08C608}"/>
    <cellStyle name="Comma 4 7 3 4 6" xfId="20993" xr:uid="{1D466FCE-655A-4F19-9096-BF170336AF36}"/>
    <cellStyle name="Comma 4 7 3 5" xfId="2090" xr:uid="{AB73F4A4-64FE-423A-85AC-67A839F300CB}"/>
    <cellStyle name="Comma 4 7 3 5 2" xfId="4189" xr:uid="{EF4231C6-91CE-46E3-BFCD-4C746F4F3278}"/>
    <cellStyle name="Comma 4 7 3 5 2 2" xfId="16869" xr:uid="{09C8D6A3-1B79-4182-9351-6B092F33B54A}"/>
    <cellStyle name="Comma 4 7 3 5 2 2 2" xfId="36030" xr:uid="{46B49CCB-1488-4F79-9E2B-7E0517066882}"/>
    <cellStyle name="Comma 4 7 3 5 2 3" xfId="10533" xr:uid="{02A68297-B131-4DDC-B6A5-B5DD95664B98}"/>
    <cellStyle name="Comma 4 7 3 5 2 3 2" xfId="29696" xr:uid="{D6AECF4A-0152-4992-9047-DD2279EB456A}"/>
    <cellStyle name="Comma 4 7 3 5 2 4" xfId="23362" xr:uid="{C29B0781-756D-4F8F-8FD7-A4BADB72FC2B}"/>
    <cellStyle name="Comma 4 7 3 5 3" xfId="6353" xr:uid="{5E3A1F49-4553-415B-BD99-D69B6A9316E7}"/>
    <cellStyle name="Comma 4 7 3 5 3 2" xfId="19031" xr:uid="{C5BCFD5E-648D-43E1-BD47-668A4F7D2A15}"/>
    <cellStyle name="Comma 4 7 3 5 3 2 2" xfId="38192" xr:uid="{FF8988E6-B1AC-4492-BF0E-77B98C85C328}"/>
    <cellStyle name="Comma 4 7 3 5 3 3" xfId="12695" xr:uid="{6EF52E9B-21D3-4121-8B23-011B7FBA4D71}"/>
    <cellStyle name="Comma 4 7 3 5 3 3 2" xfId="31858" xr:uid="{69EAA389-72C6-4223-9C79-99FF7DEA5750}"/>
    <cellStyle name="Comma 4 7 3 5 3 4" xfId="25524" xr:uid="{09D4BEB3-BF44-483E-B767-3DA85A1A4C1C}"/>
    <cellStyle name="Comma 4 7 3 5 4" xfId="14808" xr:uid="{1574D9F7-55E4-4B76-A90B-0650988F1B74}"/>
    <cellStyle name="Comma 4 7 3 5 4 2" xfId="33969" xr:uid="{04AC2CF6-761A-4C97-B7D0-B1E8D816581A}"/>
    <cellStyle name="Comma 4 7 3 5 5" xfId="8472" xr:uid="{E5476389-CF7F-4794-8744-88C71B64BCF6}"/>
    <cellStyle name="Comma 4 7 3 5 5 2" xfId="27635" xr:uid="{D1D5D731-38F9-4CE9-9E47-11BDDEC1B5FE}"/>
    <cellStyle name="Comma 4 7 3 5 6" xfId="21301" xr:uid="{0FCD8A82-284F-4983-AF24-60ABC77F8094}"/>
    <cellStyle name="Comma 4 7 3 6" xfId="2400" xr:uid="{8B356DF7-D523-4C5A-8FD1-E6F6B0538FBE}"/>
    <cellStyle name="Comma 4 7 3 6 2" xfId="4497" xr:uid="{2EC6ADA0-B07B-48C4-9013-579660E19E00}"/>
    <cellStyle name="Comma 4 7 3 6 2 2" xfId="17177" xr:uid="{BFC409FF-E9E9-469A-8912-4CB7F55E2CED}"/>
    <cellStyle name="Comma 4 7 3 6 2 2 2" xfId="36338" xr:uid="{AC8A6165-4E88-4D28-BDD9-445263A3DA40}"/>
    <cellStyle name="Comma 4 7 3 6 2 3" xfId="10841" xr:uid="{8BC32444-C194-4662-AB6A-22D38F962F9C}"/>
    <cellStyle name="Comma 4 7 3 6 2 3 2" xfId="30004" xr:uid="{0F634A99-7DB6-4E47-B6C7-8A843342DECB}"/>
    <cellStyle name="Comma 4 7 3 6 2 4" xfId="23670" xr:uid="{9B1CFE2B-04FD-498F-ADAB-02B5EE25155F}"/>
    <cellStyle name="Comma 4 7 3 6 3" xfId="6661" xr:uid="{8EA114FA-7A3B-4572-A512-A1224D9EF25C}"/>
    <cellStyle name="Comma 4 7 3 6 3 2" xfId="19339" xr:uid="{F3DEA7A0-95F8-4E66-8E02-864E10A94C02}"/>
    <cellStyle name="Comma 4 7 3 6 3 2 2" xfId="38500" xr:uid="{631C191F-2313-4A61-AB4A-199AE0D34D9D}"/>
    <cellStyle name="Comma 4 7 3 6 3 3" xfId="13003" xr:uid="{602259D8-F980-4A4E-BAC7-873DD9232BBA}"/>
    <cellStyle name="Comma 4 7 3 6 3 3 2" xfId="32166" xr:uid="{75C9F68E-7E47-4DD9-AE75-003DF56A51EB}"/>
    <cellStyle name="Comma 4 7 3 6 3 4" xfId="25832" xr:uid="{24438396-676B-4EE8-AE72-BB3AE0AC36A6}"/>
    <cellStyle name="Comma 4 7 3 6 4" xfId="15116" xr:uid="{06E72DE4-BE93-404F-8C09-2E8C51183E4F}"/>
    <cellStyle name="Comma 4 7 3 6 4 2" xfId="34277" xr:uid="{E866B8B5-7B5E-43DB-BC95-CB76BEB5077E}"/>
    <cellStyle name="Comma 4 7 3 6 5" xfId="8780" xr:uid="{E76731EC-9681-42AE-BD38-ED8BFD2D9A3A}"/>
    <cellStyle name="Comma 4 7 3 6 5 2" xfId="27943" xr:uid="{A4392109-CEE3-4FD0-9401-984ABFA1DB5C}"/>
    <cellStyle name="Comma 4 7 3 6 6" xfId="21609" xr:uid="{F3015864-B897-4999-9BDE-03DE82F9D8C0}"/>
    <cellStyle name="Comma 4 7 3 7" xfId="3093" xr:uid="{3C6E4FD8-11EF-47F9-A308-545F13998DB5}"/>
    <cellStyle name="Comma 4 7 3 7 2" xfId="15773" xr:uid="{3812E629-B727-49A1-82B2-F41F323D372C}"/>
    <cellStyle name="Comma 4 7 3 7 2 2" xfId="34934" xr:uid="{489DB080-038A-43FC-BB56-2B4C00874AA1}"/>
    <cellStyle name="Comma 4 7 3 7 3" xfId="9437" xr:uid="{FE975ABB-0BE3-4E98-86CD-3417DE07EDB6}"/>
    <cellStyle name="Comma 4 7 3 7 3 2" xfId="28600" xr:uid="{375CC4CC-D399-44B6-AB66-8FCDA1564CB4}"/>
    <cellStyle name="Comma 4 7 3 7 4" xfId="22266" xr:uid="{23A72799-7212-41A8-98A8-B239C45B9E56}"/>
    <cellStyle name="Comma 4 7 3 8" xfId="5191" xr:uid="{315EFDD4-99CC-4801-A40D-D71B4AB304E4}"/>
    <cellStyle name="Comma 4 7 3 8 2" xfId="17869" xr:uid="{7BFF57DE-9A39-40FE-BD36-093071551930}"/>
    <cellStyle name="Comma 4 7 3 8 2 2" xfId="37030" xr:uid="{4C539FE1-BF1E-4D2A-8F19-DF2F6CFE5B27}"/>
    <cellStyle name="Comma 4 7 3 8 3" xfId="11533" xr:uid="{DC6973FC-D763-4012-A159-876748BAF44D}"/>
    <cellStyle name="Comma 4 7 3 8 3 2" xfId="30696" xr:uid="{CAA2F642-57E5-42B8-9474-3407227F643D}"/>
    <cellStyle name="Comma 4 7 3 8 4" xfId="24362" xr:uid="{0FB5A6D2-8B53-4EBE-BAF1-09C94FB0B227}"/>
    <cellStyle name="Comma 4 7 3 9" xfId="13712" xr:uid="{3054A57B-A885-4F61-BB9B-D505CB0C7023}"/>
    <cellStyle name="Comma 4 7 3 9 2" xfId="32873" xr:uid="{5159B718-BE71-4D42-B8A5-7ACCDC92FC8C}"/>
    <cellStyle name="Comma 4 7 4" xfId="757" xr:uid="{D7D28D6A-EFC0-4890-AC8F-0DBFCEC5FFF6}"/>
    <cellStyle name="Comma 4 7 4 2" xfId="3205" xr:uid="{B0EB452F-B198-47FA-B780-237645565CDA}"/>
    <cellStyle name="Comma 4 7 4 2 2" xfId="15885" xr:uid="{E9637601-B597-4343-8B55-D16B32158780}"/>
    <cellStyle name="Comma 4 7 4 2 2 2" xfId="35046" xr:uid="{44EA8237-33B3-44EC-814F-E4CC0E31AC4A}"/>
    <cellStyle name="Comma 4 7 4 2 3" xfId="9549" xr:uid="{2FE15874-6933-48F0-A258-AC8245EB0B34}"/>
    <cellStyle name="Comma 4 7 4 2 3 2" xfId="28712" xr:uid="{42C8CFEF-C20A-44E5-960A-194F196A8914}"/>
    <cellStyle name="Comma 4 7 4 2 4" xfId="22378" xr:uid="{BC1828E5-6820-4AFB-8F61-0A98AD43F58D}"/>
    <cellStyle name="Comma 4 7 4 3" xfId="5305" xr:uid="{08D69463-7A8E-49A9-A5F6-8FD201973EA0}"/>
    <cellStyle name="Comma 4 7 4 3 2" xfId="17983" xr:uid="{97FFC5B2-E370-418B-B79E-C1B5D4A8A224}"/>
    <cellStyle name="Comma 4 7 4 3 2 2" xfId="37144" xr:uid="{629BBECA-FAFD-4853-9C3F-8D044C4676BB}"/>
    <cellStyle name="Comma 4 7 4 3 3" xfId="11647" xr:uid="{1AB3FAB6-45A1-4D8E-B7B6-1C12AF2590B1}"/>
    <cellStyle name="Comma 4 7 4 3 3 2" xfId="30810" xr:uid="{F956A6AF-DC7E-4ACD-A1F8-8C3CBB6049BD}"/>
    <cellStyle name="Comma 4 7 4 3 4" xfId="24476" xr:uid="{67600953-C75D-4C30-9A5F-959E3AD2CE55}"/>
    <cellStyle name="Comma 4 7 4 4" xfId="13824" xr:uid="{D8805A34-C6EC-4314-B78A-82F9F1E0D9AD}"/>
    <cellStyle name="Comma 4 7 4 4 2" xfId="32985" xr:uid="{00E1935D-8B3C-4E10-979F-C4EE379D20A9}"/>
    <cellStyle name="Comma 4 7 4 5" xfId="7488" xr:uid="{4A559B0B-3AAE-42C9-8CB3-5E80D88AA184}"/>
    <cellStyle name="Comma 4 7 4 5 2" xfId="26651" xr:uid="{795458A9-724A-4F59-950E-BA6FBE960E8B}"/>
    <cellStyle name="Comma 4 7 4 6" xfId="20317" xr:uid="{A0828B95-4E8A-406C-B31A-8B398BF7FBCC}"/>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2 2" xfId="35541" xr:uid="{A1313ABD-7FD8-43D4-BC67-A6A034F15A81}"/>
    <cellStyle name="Comma 4 7 6 2 3" xfId="10044" xr:uid="{82BA88BA-ACD3-4CB6-8BAE-041DFC54C9FC}"/>
    <cellStyle name="Comma 4 7 6 2 3 2" xfId="29207" xr:uid="{19A98658-3073-47B3-BEDA-19115D18B482}"/>
    <cellStyle name="Comma 4 7 6 2 4" xfId="22873" xr:uid="{3245DB26-9D01-4391-A58B-5DD60441A513}"/>
    <cellStyle name="Comma 4 7 6 3" xfId="5823" xr:uid="{DF88A147-0D0D-4229-A8F5-B7CF43660B8E}"/>
    <cellStyle name="Comma 4 7 6 3 2" xfId="18501" xr:uid="{A0C13091-6CED-48E9-9147-7F47A8B2DFF1}"/>
    <cellStyle name="Comma 4 7 6 3 2 2" xfId="37662" xr:uid="{E9E30CD5-C11B-45EC-BDEB-605E1BECED52}"/>
    <cellStyle name="Comma 4 7 6 3 3" xfId="12165" xr:uid="{F1A8C737-7E76-43C8-B0F6-CAC2D23B04BA}"/>
    <cellStyle name="Comma 4 7 6 3 3 2" xfId="31328" xr:uid="{23AD0113-861E-4DB8-A290-5DE37D5E96C4}"/>
    <cellStyle name="Comma 4 7 6 3 4" xfId="24994" xr:uid="{CE0B2400-3515-4C50-9120-CD948FE00CA2}"/>
    <cellStyle name="Comma 4 7 6 4" xfId="14319" xr:uid="{CFE0465B-CF7D-4042-B35E-8ABB43DF14A6}"/>
    <cellStyle name="Comma 4 7 6 4 2" xfId="33480" xr:uid="{858B69C0-5ADD-4D19-A910-97EF770FEF7A}"/>
    <cellStyle name="Comma 4 7 6 5" xfId="7983" xr:uid="{48FA4893-ED62-42C4-ABB5-36FE55A8C250}"/>
    <cellStyle name="Comma 4 7 6 5 2" xfId="27146" xr:uid="{81A08817-1F28-43C6-A7DC-8F353201C9A4}"/>
    <cellStyle name="Comma 4 7 6 6" xfId="20812" xr:uid="{77E90218-838F-43CE-91A8-23E2848F6080}"/>
    <cellStyle name="Comma 4 7 7" xfId="1909" xr:uid="{DC5EDC28-C88C-426F-B9D6-E2B56A556816}"/>
    <cellStyle name="Comma 4 7 7 2" xfId="4008" xr:uid="{241E2DED-47AE-416C-B65C-2CAE614401E4}"/>
    <cellStyle name="Comma 4 7 7 2 2" xfId="16688" xr:uid="{8F8BA9F5-E408-4A24-A890-EC38F1C74854}"/>
    <cellStyle name="Comma 4 7 7 2 2 2" xfId="35849" xr:uid="{5FA9AC08-20F3-498A-A208-B363CA7A7BE5}"/>
    <cellStyle name="Comma 4 7 7 2 3" xfId="10352" xr:uid="{526A25A0-B44C-4BA1-AC16-BC2BAABD5C17}"/>
    <cellStyle name="Comma 4 7 7 2 3 2" xfId="29515" xr:uid="{7E472E37-CF7A-4701-BF1F-9366523DBD83}"/>
    <cellStyle name="Comma 4 7 7 2 4" xfId="23181" xr:uid="{65B8CBDC-6352-4B7E-85F2-C6AABEC4AFF7}"/>
    <cellStyle name="Comma 4 7 7 3" xfId="6172" xr:uid="{B39F0318-58EE-45AF-9061-0F0BEFE787AE}"/>
    <cellStyle name="Comma 4 7 7 3 2" xfId="18850" xr:uid="{37FB30FA-1DB4-492F-8A3E-A7A58A894762}"/>
    <cellStyle name="Comma 4 7 7 3 2 2" xfId="38011" xr:uid="{59E46B55-3F19-47E8-930F-1247B4ABC6A6}"/>
    <cellStyle name="Comma 4 7 7 3 3" xfId="12514" xr:uid="{616614D3-4596-4473-8A38-370E50C62739}"/>
    <cellStyle name="Comma 4 7 7 3 3 2" xfId="31677" xr:uid="{11F5DA2A-113B-4839-8FD2-5E8932276A57}"/>
    <cellStyle name="Comma 4 7 7 3 4" xfId="25343" xr:uid="{95FC8C2B-2819-4495-82A3-C421023DECF4}"/>
    <cellStyle name="Comma 4 7 7 4" xfId="14627" xr:uid="{1E43BDBD-34C7-49A3-AD07-4696CBB64971}"/>
    <cellStyle name="Comma 4 7 7 4 2" xfId="33788" xr:uid="{CAC9D28F-BF4E-48B2-83E0-2073ED99FA47}"/>
    <cellStyle name="Comma 4 7 7 5" xfId="8291" xr:uid="{CE91CD71-CD42-4C3E-9631-643E7BE8F53A}"/>
    <cellStyle name="Comma 4 7 7 5 2" xfId="27454" xr:uid="{62D9CF0E-0844-4380-8C60-089D5A1FD4FA}"/>
    <cellStyle name="Comma 4 7 7 6" xfId="21120" xr:uid="{446C2259-1604-4D8D-82CF-F0D2685498A8}"/>
    <cellStyle name="Comma 4 7 8" xfId="2219" xr:uid="{BC4605B1-90F4-4388-B790-041F25F5EA32}"/>
    <cellStyle name="Comma 4 7 8 2" xfId="4316" xr:uid="{2EE3CCD2-0D5F-4822-A1A5-FBB6DDE86DDC}"/>
    <cellStyle name="Comma 4 7 8 2 2" xfId="16996" xr:uid="{DCDDE8C4-3CED-4776-9444-F429261CCDB4}"/>
    <cellStyle name="Comma 4 7 8 2 2 2" xfId="36157" xr:uid="{0BC5D265-4FBF-4CDD-8A58-9FC7577C61FF}"/>
    <cellStyle name="Comma 4 7 8 2 3" xfId="10660" xr:uid="{A06A3406-DF73-4E1E-A4DF-E45C4DC9368B}"/>
    <cellStyle name="Comma 4 7 8 2 3 2" xfId="29823" xr:uid="{C35AFBDD-43C9-4BC7-B920-989F632E0B34}"/>
    <cellStyle name="Comma 4 7 8 2 4" xfId="23489" xr:uid="{425E8745-D9B9-47D0-9BEF-F1151A3CDC7A}"/>
    <cellStyle name="Comma 4 7 8 3" xfId="6480" xr:uid="{8BC9AD3D-4AB3-4C41-A874-80C6639AD5BC}"/>
    <cellStyle name="Comma 4 7 8 3 2" xfId="19158" xr:uid="{7241676A-9A03-403F-A48C-33B601F0E103}"/>
    <cellStyle name="Comma 4 7 8 3 2 2" xfId="38319" xr:uid="{D6017042-4770-4D99-B3E2-EC9C57305F9D}"/>
    <cellStyle name="Comma 4 7 8 3 3" xfId="12822" xr:uid="{A35CE584-AECB-422F-BFA3-CC35DDF42ED0}"/>
    <cellStyle name="Comma 4 7 8 3 3 2" xfId="31985" xr:uid="{D24ED3A1-2FE7-414E-AA48-848BBD5533B0}"/>
    <cellStyle name="Comma 4 7 8 3 4" xfId="25651" xr:uid="{D2B5CAA5-770C-4541-BC7F-2BB2F935B6B7}"/>
    <cellStyle name="Comma 4 7 8 4" xfId="14935" xr:uid="{831435CF-9EF6-4F0C-84F2-9F3019114E00}"/>
    <cellStyle name="Comma 4 7 8 4 2" xfId="34096" xr:uid="{E36E9640-3142-4902-AF85-9A8752480650}"/>
    <cellStyle name="Comma 4 7 8 5" xfId="8599" xr:uid="{E849205E-7944-40EA-A41E-95F42597D76D}"/>
    <cellStyle name="Comma 4 7 8 5 2" xfId="27762" xr:uid="{6CD083C5-8DCF-4A84-8B02-541297FC84DD}"/>
    <cellStyle name="Comma 4 7 8 6" xfId="21428" xr:uid="{6107EDF6-506F-4841-96F6-CD2D11BCD328}"/>
    <cellStyle name="Comma 4 7 9" xfId="3025" xr:uid="{719BE838-5E79-4C76-8526-53375D268B41}"/>
    <cellStyle name="Comma 4 7 9 2" xfId="15705" xr:uid="{4C224DC0-0685-44E8-B22D-713420717693}"/>
    <cellStyle name="Comma 4 7 9 2 2" xfId="34866" xr:uid="{4B0D5A8B-E41F-48EE-B285-568037306B54}"/>
    <cellStyle name="Comma 4 7 9 3" xfId="9369" xr:uid="{DBC1788F-EAD5-4B6A-9F1D-DE7811789767}"/>
    <cellStyle name="Comma 4 7 9 3 2" xfId="28532" xr:uid="{ADA7875F-6384-4D05-8E91-7F4F243EBC5F}"/>
    <cellStyle name="Comma 4 7 9 4" xfId="22198" xr:uid="{3F1066B6-6BEE-4FDE-9172-100EF7596C43}"/>
    <cellStyle name="Comma 4 8" xfId="618" xr:uid="{E6574669-7E8F-4995-9E35-8918F0101966}"/>
    <cellStyle name="Comma 4 8 10" xfId="7371" xr:uid="{E507DA54-50AA-4939-BD62-A3A3D36A7842}"/>
    <cellStyle name="Comma 4 8 10 2" xfId="26534" xr:uid="{90617F8C-D05E-40B4-BDA8-0D67D4355392}"/>
    <cellStyle name="Comma 4 8 11" xfId="20200" xr:uid="{02A66A58-DF36-4CD6-8A3F-17494D6E74BF}"/>
    <cellStyle name="Comma 4 8 2" xfId="941" xr:uid="{89215DA6-4802-44A0-BE2B-9FA6FEC5DFD1}"/>
    <cellStyle name="Comma 4 8 2 2" xfId="3381" xr:uid="{B5C026E3-DC86-4213-9978-2427A7271501}"/>
    <cellStyle name="Comma 4 8 2 2 2" xfId="16061" xr:uid="{ABDD525B-ED1A-4D52-B871-DAFF03BE713A}"/>
    <cellStyle name="Comma 4 8 2 2 2 2" xfId="35222" xr:uid="{40317CAE-7D33-43B5-9603-D3FDD4DEAFE0}"/>
    <cellStyle name="Comma 4 8 2 2 3" xfId="9725" xr:uid="{76ACB004-7170-4DA8-BABB-078010A81782}"/>
    <cellStyle name="Comma 4 8 2 2 3 2" xfId="28888" xr:uid="{170113F8-7F81-4256-A3AD-D4DC326A9F24}"/>
    <cellStyle name="Comma 4 8 2 2 4" xfId="22554" xr:uid="{41422C67-70EE-455B-97FC-F08670DDE826}"/>
    <cellStyle name="Comma 4 8 2 3" xfId="5484" xr:uid="{00564111-6A05-48A3-B838-D0F5A2FC33B6}"/>
    <cellStyle name="Comma 4 8 2 3 2" xfId="18162" xr:uid="{1E0D8CFC-80BD-47C3-9ED7-46F6F3484FEA}"/>
    <cellStyle name="Comma 4 8 2 3 2 2" xfId="37323" xr:uid="{A4C7503F-C991-49CB-BA45-E872B12CBA11}"/>
    <cellStyle name="Comma 4 8 2 3 3" xfId="11826" xr:uid="{A7BDB200-7891-4E14-B886-EA0F326BD5B5}"/>
    <cellStyle name="Comma 4 8 2 3 3 2" xfId="30989" xr:uid="{EAD57D1D-C700-4947-9235-B8404336CBB7}"/>
    <cellStyle name="Comma 4 8 2 3 4" xfId="24655" xr:uid="{47139E41-959A-4946-A505-8B92009CCF0F}"/>
    <cellStyle name="Comma 4 8 2 4" xfId="14000" xr:uid="{AA71606D-31E7-4E9C-ADE9-E71438BCE31D}"/>
    <cellStyle name="Comma 4 8 2 4 2" xfId="33161" xr:uid="{A3FF625D-E89E-4C66-8DD0-106AA3C55FFA}"/>
    <cellStyle name="Comma 4 8 2 5" xfId="7664" xr:uid="{573BE582-DF15-4BBB-80BC-A18E9E355897}"/>
    <cellStyle name="Comma 4 8 2 5 2" xfId="26827" xr:uid="{2DC6E2F0-75B3-43E5-9A07-8173616F28E8}"/>
    <cellStyle name="Comma 4 8 2 6" xfId="20493" xr:uid="{F4F32537-F949-4EB5-BAD6-DA4C1EDA6D90}"/>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2 2" xfId="35717" xr:uid="{7DF820BF-9F65-443F-BB13-6F514CE436B6}"/>
    <cellStyle name="Comma 4 8 4 2 3" xfId="10220" xr:uid="{A0A8E80D-722C-42AD-9C2B-15B37ECDA951}"/>
    <cellStyle name="Comma 4 8 4 2 3 2" xfId="29383" xr:uid="{6C21977F-0457-45CC-AE90-1FF336BFF638}"/>
    <cellStyle name="Comma 4 8 4 2 4" xfId="23049" xr:uid="{A1690C46-A092-4D2A-909A-5E69C9D7C07C}"/>
    <cellStyle name="Comma 4 8 4 3" xfId="5999" xr:uid="{EC615304-4722-4674-8BFF-F518C17133DF}"/>
    <cellStyle name="Comma 4 8 4 3 2" xfId="18677" xr:uid="{C6978AED-9795-4930-9D33-CC38690490B7}"/>
    <cellStyle name="Comma 4 8 4 3 2 2" xfId="37838" xr:uid="{7CB1CCC3-1110-4726-A2A3-E23D9AB84A0B}"/>
    <cellStyle name="Comma 4 8 4 3 3" xfId="12341" xr:uid="{C44DF352-97DD-4837-AA75-3AC92C598BD9}"/>
    <cellStyle name="Comma 4 8 4 3 3 2" xfId="31504" xr:uid="{90CF3DF9-7D9D-4077-BF2C-6300743A6B7B}"/>
    <cellStyle name="Comma 4 8 4 3 4" xfId="25170" xr:uid="{4352DE29-F76D-4EFF-B395-64374FE1DFA0}"/>
    <cellStyle name="Comma 4 8 4 4" xfId="14495" xr:uid="{6CFBB79A-C79C-46B8-9E11-62A1A6F67D55}"/>
    <cellStyle name="Comma 4 8 4 4 2" xfId="33656" xr:uid="{6A6B5C95-7224-4539-9494-075795DAC420}"/>
    <cellStyle name="Comma 4 8 4 5" xfId="8159" xr:uid="{22EAFBF5-05B9-42BF-9F43-BA361E928E2F}"/>
    <cellStyle name="Comma 4 8 4 5 2" xfId="27322" xr:uid="{19E28BA2-5D70-4242-BA57-5FE5D99D782D}"/>
    <cellStyle name="Comma 4 8 4 6" xfId="20988" xr:uid="{201F34CF-745A-4CDF-B290-C865FC7888BD}"/>
    <cellStyle name="Comma 4 8 5" xfId="2085" xr:uid="{2696259E-5B6C-410A-B9BC-5057BB588F58}"/>
    <cellStyle name="Comma 4 8 5 2" xfId="4184" xr:uid="{D613D842-1E1F-4DC4-94D9-B3F76CD828E4}"/>
    <cellStyle name="Comma 4 8 5 2 2" xfId="16864" xr:uid="{DF195582-6D0D-4EBE-9750-D5E60A39338A}"/>
    <cellStyle name="Comma 4 8 5 2 2 2" xfId="36025" xr:uid="{39E8C731-DD1C-42FF-88C2-CD43E8D1017F}"/>
    <cellStyle name="Comma 4 8 5 2 3" xfId="10528" xr:uid="{A695C777-23E7-40FD-AD1F-790B63EE2AE2}"/>
    <cellStyle name="Comma 4 8 5 2 3 2" xfId="29691" xr:uid="{1AE2C3FE-7BF1-495B-AC94-A3190ADCEAF9}"/>
    <cellStyle name="Comma 4 8 5 2 4" xfId="23357" xr:uid="{50FD7500-B2B7-4A7D-B07C-2B7F3C89FAF9}"/>
    <cellStyle name="Comma 4 8 5 3" xfId="6348" xr:uid="{D2001DFE-B2F5-4F95-A5C9-241989B2A152}"/>
    <cellStyle name="Comma 4 8 5 3 2" xfId="19026" xr:uid="{7588C4BB-02C8-4564-965C-F254120159F1}"/>
    <cellStyle name="Comma 4 8 5 3 2 2" xfId="38187" xr:uid="{811756C6-DE1F-4258-A41E-7038966A68AC}"/>
    <cellStyle name="Comma 4 8 5 3 3" xfId="12690" xr:uid="{BA5BDBFB-B425-4DDC-BAEA-02B0D751C85F}"/>
    <cellStyle name="Comma 4 8 5 3 3 2" xfId="31853" xr:uid="{6D8AC5D6-7D46-405A-9019-07C638737705}"/>
    <cellStyle name="Comma 4 8 5 3 4" xfId="25519" xr:uid="{7F7C4CA7-23F2-4946-84D8-F252E031935C}"/>
    <cellStyle name="Comma 4 8 5 4" xfId="14803" xr:uid="{18B1B8E3-DC54-4693-AE52-F2E4B518B85F}"/>
    <cellStyle name="Comma 4 8 5 4 2" xfId="33964" xr:uid="{E82F0EF2-AD57-422B-A3BF-A85B1972069C}"/>
    <cellStyle name="Comma 4 8 5 5" xfId="8467" xr:uid="{C8A4ACF6-9E95-4BA0-BFFB-1154D393AFE7}"/>
    <cellStyle name="Comma 4 8 5 5 2" xfId="27630" xr:uid="{02B17CFB-D6A7-40F5-907B-DBA8C4DCE73E}"/>
    <cellStyle name="Comma 4 8 5 6" xfId="21296" xr:uid="{8C06C8BE-E591-4DCD-A6DC-DA32BB45BBFD}"/>
    <cellStyle name="Comma 4 8 6" xfId="2395" xr:uid="{D4B6BB72-22FF-42B1-990E-FD6B75C3912C}"/>
    <cellStyle name="Comma 4 8 6 2" xfId="4492" xr:uid="{5C678935-E9EA-4324-9B9F-BED29E43F6D0}"/>
    <cellStyle name="Comma 4 8 6 2 2" xfId="17172" xr:uid="{89239082-EA89-4236-92E2-CA0599BEC668}"/>
    <cellStyle name="Comma 4 8 6 2 2 2" xfId="36333" xr:uid="{2468FEEE-7755-4656-9700-27332A178B31}"/>
    <cellStyle name="Comma 4 8 6 2 3" xfId="10836" xr:uid="{54414427-430F-43AA-BF30-BB1BF6BF8AB9}"/>
    <cellStyle name="Comma 4 8 6 2 3 2" xfId="29999" xr:uid="{7A63B46D-581D-46F1-AC6E-6829FCFC24B6}"/>
    <cellStyle name="Comma 4 8 6 2 4" xfId="23665" xr:uid="{74FA6712-F2EB-4F56-8069-61AEF9EF57D8}"/>
    <cellStyle name="Comma 4 8 6 3" xfId="6656" xr:uid="{9AE2AA7C-9085-4948-9CEA-DD74BD8582A2}"/>
    <cellStyle name="Comma 4 8 6 3 2" xfId="19334" xr:uid="{49EF33A6-302D-4249-AA34-7A561E11DBEA}"/>
    <cellStyle name="Comma 4 8 6 3 2 2" xfId="38495" xr:uid="{FC65B754-5E83-44E3-8DEB-5D84CC8A7D22}"/>
    <cellStyle name="Comma 4 8 6 3 3" xfId="12998" xr:uid="{069C2C8F-3CCF-471D-9557-7233AFA78839}"/>
    <cellStyle name="Comma 4 8 6 3 3 2" xfId="32161" xr:uid="{3EC09B7C-5C63-405F-931E-5F712FEFAE90}"/>
    <cellStyle name="Comma 4 8 6 3 4" xfId="25827" xr:uid="{B5C53B69-1FE3-4C0D-8E66-3645B9FB8233}"/>
    <cellStyle name="Comma 4 8 6 4" xfId="15111" xr:uid="{A7929D99-C552-4444-9778-3B6E019CC65D}"/>
    <cellStyle name="Comma 4 8 6 4 2" xfId="34272" xr:uid="{90048538-F7CB-4DC1-89AC-687638A9AD64}"/>
    <cellStyle name="Comma 4 8 6 5" xfId="8775" xr:uid="{62E8E03F-9DDD-4658-9C6D-C0B790AEC784}"/>
    <cellStyle name="Comma 4 8 6 5 2" xfId="27938" xr:uid="{79F8A477-A401-4D2D-9740-771F44F8FAF2}"/>
    <cellStyle name="Comma 4 8 6 6" xfId="21604" xr:uid="{3B7DCBC0-9F9D-4604-B6B8-C87DC3E1C2F3}"/>
    <cellStyle name="Comma 4 8 7" xfId="3088" xr:uid="{19E8322E-D0E5-4C8C-A46F-DF2A2636292B}"/>
    <cellStyle name="Comma 4 8 7 2" xfId="15768" xr:uid="{20543AEC-924A-4E44-9D2C-DA1E09C600AE}"/>
    <cellStyle name="Comma 4 8 7 2 2" xfId="34929" xr:uid="{FC146E53-9E53-428A-ADD8-FCD42168F668}"/>
    <cellStyle name="Comma 4 8 7 3" xfId="9432" xr:uid="{60AF625A-32F6-438D-8558-22B194E025D5}"/>
    <cellStyle name="Comma 4 8 7 3 2" xfId="28595" xr:uid="{F5189C0D-817F-4FAE-B9E9-D157D25470FE}"/>
    <cellStyle name="Comma 4 8 7 4" xfId="22261" xr:uid="{F910BA80-41AC-4866-9535-D6CFE1E6DD78}"/>
    <cellStyle name="Comma 4 8 8" xfId="5185" xr:uid="{7708CEAB-13F0-48F2-A974-460846CDA565}"/>
    <cellStyle name="Comma 4 8 8 2" xfId="17863" xr:uid="{8DDD856C-ED49-4EC5-AA82-E3CD9827C979}"/>
    <cellStyle name="Comma 4 8 8 2 2" xfId="37024" xr:uid="{5C8582DD-0E72-43F3-8943-25D2D265BBF2}"/>
    <cellStyle name="Comma 4 8 8 3" xfId="11527" xr:uid="{F090C1CA-CCFC-4907-9C07-7C9636177EAD}"/>
    <cellStyle name="Comma 4 8 8 3 2" xfId="30690" xr:uid="{19E24F13-ABA6-46B5-8175-B3F1A06206BD}"/>
    <cellStyle name="Comma 4 8 8 4" xfId="24356" xr:uid="{DDDD3DED-691C-41C2-94FD-2D3D1E7568F9}"/>
    <cellStyle name="Comma 4 8 9" xfId="13707" xr:uid="{B06C6F4F-F531-47FD-BB39-817CFE87FE7F}"/>
    <cellStyle name="Comma 4 8 9 2" xfId="32868" xr:uid="{0A5BADCF-D966-4439-A952-B0EAA084A30A}"/>
    <cellStyle name="Comma 4 9" xfId="1070" xr:uid="{F5C770A2-A9EF-468C-80A2-C97585100D79}"/>
    <cellStyle name="Comma 4 9 2" xfId="3499" xr:uid="{506F4884-C96A-4871-916B-18B5EF2D4455}"/>
    <cellStyle name="Comma 4 9 2 2" xfId="16179" xr:uid="{D855C9F2-4FB0-45A6-831F-28CF0EB963E8}"/>
    <cellStyle name="Comma 4 9 2 2 2" xfId="35340" xr:uid="{57E7BED2-E966-42A1-A3CA-3DADD82AA8D4}"/>
    <cellStyle name="Comma 4 9 2 3" xfId="9843" xr:uid="{E36E99E8-9E9D-4815-AFCE-1DFA511F7C3B}"/>
    <cellStyle name="Comma 4 9 2 3 2" xfId="29006" xr:uid="{928BBEF1-34DD-496F-B45D-BD1940CC1A2A}"/>
    <cellStyle name="Comma 4 9 2 4" xfId="22672" xr:uid="{CBED8AE5-34B8-44A0-A825-3826A756AA75}"/>
    <cellStyle name="Comma 4 9 3" xfId="5602" xr:uid="{46D5AA77-E5C2-4857-AE85-A937120D241F}"/>
    <cellStyle name="Comma 4 9 3 2" xfId="18280" xr:uid="{6754E559-D74D-48B4-BA18-3A9F3D8133DB}"/>
    <cellStyle name="Comma 4 9 3 2 2" xfId="37441" xr:uid="{D0AF0D7F-A30D-47BF-8CA2-8C27C7D7115F}"/>
    <cellStyle name="Comma 4 9 3 3" xfId="11944" xr:uid="{A4E61166-6EB0-4580-84EC-9E288167A2FE}"/>
    <cellStyle name="Comma 4 9 3 3 2" xfId="31107" xr:uid="{5E100914-743C-4AE6-BEE3-C997F5D06E1F}"/>
    <cellStyle name="Comma 4 9 3 4" xfId="24773" xr:uid="{32CB6712-E542-411F-84E0-5480C0B5EC11}"/>
    <cellStyle name="Comma 4 9 4" xfId="14118" xr:uid="{C3A56238-F874-4ED2-811C-B1896053AF15}"/>
    <cellStyle name="Comma 4 9 4 2" xfId="33279" xr:uid="{7E2EFDCB-EFA0-4AB4-920F-4020A4CEE7D9}"/>
    <cellStyle name="Comma 4 9 5" xfId="7782" xr:uid="{83DAF888-5C8B-4A1C-BFC5-4B65125AA5D9}"/>
    <cellStyle name="Comma 4 9 5 2" xfId="26945" xr:uid="{CB181E41-9349-4069-84C4-7619AB2EF9A9}"/>
    <cellStyle name="Comma 4 9 6" xfId="20611" xr:uid="{28DA73FB-804A-4A6E-AD69-6906DAFABE8B}"/>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2 2" xfId="35342" xr:uid="{332ECC9B-EC47-46BE-ADF9-78EA0CCFF1EC}"/>
    <cellStyle name="Comma 5 10 2 3" xfId="9845" xr:uid="{98304900-F5D3-41B4-837A-B8AAA7158A6B}"/>
    <cellStyle name="Comma 5 10 2 3 2" xfId="29008" xr:uid="{4314E65E-622E-4E46-B9C3-129228744CE6}"/>
    <cellStyle name="Comma 5 10 2 4" xfId="22674" xr:uid="{A3968C23-1A90-404D-A3FD-DCD7AA317C36}"/>
    <cellStyle name="Comma 5 10 3" xfId="5604" xr:uid="{95482D7A-B583-4A40-8AD5-C95995E35701}"/>
    <cellStyle name="Comma 5 10 3 2" xfId="18282" xr:uid="{BE5A6E3F-0604-49A9-9B8F-12257730CC05}"/>
    <cellStyle name="Comma 5 10 3 2 2" xfId="37443" xr:uid="{A743BCD4-2B00-4E6F-9736-70D48918F22C}"/>
    <cellStyle name="Comma 5 10 3 3" xfId="11946" xr:uid="{E84E0042-7D12-4D24-9573-C80F1D6EEE96}"/>
    <cellStyle name="Comma 5 10 3 3 2" xfId="31109" xr:uid="{ED582F3C-2A8F-499D-B0F0-8ED0DFDB1301}"/>
    <cellStyle name="Comma 5 10 3 4" xfId="24775" xr:uid="{0E43C050-CF45-4B33-A7AF-38E53AA60089}"/>
    <cellStyle name="Comma 5 10 4" xfId="14120" xr:uid="{D93BA42D-65E8-40DD-BB76-6BDB336992F4}"/>
    <cellStyle name="Comma 5 10 4 2" xfId="33281" xr:uid="{0B792AD9-CCFC-4FFB-A521-D5EF7FCC5B12}"/>
    <cellStyle name="Comma 5 10 5" xfId="7784" xr:uid="{A9782CBC-0EE3-4CEC-BE59-7589926B64D1}"/>
    <cellStyle name="Comma 5 10 5 2" xfId="26947" xr:uid="{37E60F10-6F66-4F76-B289-3668BF78485C}"/>
    <cellStyle name="Comma 5 10 6" xfId="20613" xr:uid="{5FCB35ED-C034-451A-9D0A-155116DE2BA2}"/>
    <cellStyle name="Comma 5 11" xfId="1386" xr:uid="{24926231-BC4B-434D-BC29-EFB1705F3505}"/>
    <cellStyle name="Comma 5 11 2" xfId="3697" xr:uid="{AA205EB2-9C2A-463A-8720-507DF8DB823A}"/>
    <cellStyle name="Comma 5 11 2 2" xfId="16377" xr:uid="{8D475C54-8E40-4580-B2F8-5DC9CE37F84E}"/>
    <cellStyle name="Comma 5 11 2 2 2" xfId="35538" xr:uid="{A307424F-319E-446D-BA9A-682358E4C3E0}"/>
    <cellStyle name="Comma 5 11 2 3" xfId="10041" xr:uid="{A0161260-3BF2-471D-93E7-E2DED249F9BC}"/>
    <cellStyle name="Comma 5 11 2 3 2" xfId="29204" xr:uid="{47A77479-40A6-472D-BFCA-B141DCBC2865}"/>
    <cellStyle name="Comma 5 11 2 4" xfId="22870" xr:uid="{D5C7E476-311B-4DCF-BEEC-20A9B8BE6760}"/>
    <cellStyle name="Comma 5 11 3" xfId="5819" xr:uid="{A25D551A-8593-47FF-831C-A89500D54B32}"/>
    <cellStyle name="Comma 5 11 3 2" xfId="18497" xr:uid="{9D248C26-513A-4C40-998F-47C621C2D13D}"/>
    <cellStyle name="Comma 5 11 3 2 2" xfId="37658" xr:uid="{247432B6-AE7D-4594-A504-53BF7383A960}"/>
    <cellStyle name="Comma 5 11 3 3" xfId="12161" xr:uid="{BBA62F8D-87A1-401F-8C88-89D8B4A6A0BD}"/>
    <cellStyle name="Comma 5 11 3 3 2" xfId="31324" xr:uid="{0ABAF4F2-C84F-4AAB-B308-EE525A723FE3}"/>
    <cellStyle name="Comma 5 11 3 4" xfId="24990" xr:uid="{B07DF137-6016-4A78-8A73-65F0FCBF60E7}"/>
    <cellStyle name="Comma 5 11 4" xfId="14316" xr:uid="{FA8C4E16-CA92-4536-BDA5-7123F70EE573}"/>
    <cellStyle name="Comma 5 11 4 2" xfId="33477" xr:uid="{123421CE-0DD6-4AF4-8B60-93FE035B4278}"/>
    <cellStyle name="Comma 5 11 5" xfId="7980" xr:uid="{77FE598C-CB26-4F8B-9CB8-8C1E8A08E4FE}"/>
    <cellStyle name="Comma 5 11 5 2" xfId="27143" xr:uid="{3F25AA5D-F27D-4611-9574-DF45FF7969E2}"/>
    <cellStyle name="Comma 5 11 6" xfId="20809" xr:uid="{1E67AD99-8DF5-4E5F-AED2-03A921022470}"/>
    <cellStyle name="Comma 5 12" xfId="1906" xr:uid="{B7BAF7B0-9C01-4844-A5DD-D416A7DCED2C}"/>
    <cellStyle name="Comma 5 12 2" xfId="4005" xr:uid="{44C31DA9-B1CE-4897-998B-9AC0035EE3AB}"/>
    <cellStyle name="Comma 5 12 2 2" xfId="16685" xr:uid="{74715921-65D3-4BA0-8B86-7BAC41A3EC78}"/>
    <cellStyle name="Comma 5 12 2 2 2" xfId="35846" xr:uid="{0FE18404-48A0-42D7-8F38-C4FCCE0AF4DB}"/>
    <cellStyle name="Comma 5 12 2 3" xfId="10349" xr:uid="{755CCBA8-A68E-461A-9211-080197FAB66A}"/>
    <cellStyle name="Comma 5 12 2 3 2" xfId="29512" xr:uid="{3FA9373C-0366-45B4-9588-34F114CE8878}"/>
    <cellStyle name="Comma 5 12 2 4" xfId="23178" xr:uid="{1E79348A-AC4D-4DBF-B602-7C8A55522B95}"/>
    <cellStyle name="Comma 5 12 3" xfId="6169" xr:uid="{D47F9A09-1D34-4EC0-AE5E-559E029A86A2}"/>
    <cellStyle name="Comma 5 12 3 2" xfId="18847" xr:uid="{819534D0-5687-4104-8101-22723D343508}"/>
    <cellStyle name="Comma 5 12 3 2 2" xfId="38008" xr:uid="{4ABBAF3B-C8D9-4B75-8E05-60C6FF06E133}"/>
    <cellStyle name="Comma 5 12 3 3" xfId="12511" xr:uid="{76B6C741-57A8-480A-9B6D-F90BC19FD835}"/>
    <cellStyle name="Comma 5 12 3 3 2" xfId="31674" xr:uid="{9BA5D606-938A-43E8-85DE-B8A6881E583D}"/>
    <cellStyle name="Comma 5 12 3 4" xfId="25340" xr:uid="{25CE65F6-1AA9-4BB8-8EC5-E045EB495623}"/>
    <cellStyle name="Comma 5 12 4" xfId="14624" xr:uid="{445604BB-2155-4066-81C1-3116AA9BE871}"/>
    <cellStyle name="Comma 5 12 4 2" xfId="33785" xr:uid="{4C8E179C-A4B0-4C94-888C-BF6964D235DB}"/>
    <cellStyle name="Comma 5 12 5" xfId="8288" xr:uid="{D47B2007-6538-41F9-B9D8-E7A65EDF0A1B}"/>
    <cellStyle name="Comma 5 12 5 2" xfId="27451" xr:uid="{2B412BAB-57CA-4CD7-B9B2-F601D89E4CC0}"/>
    <cellStyle name="Comma 5 12 6" xfId="21117" xr:uid="{31CB9414-1D8B-410F-B0C7-A95E044CA9F9}"/>
    <cellStyle name="Comma 5 13" xfId="2216" xr:uid="{1C98CCCB-2B28-4756-97DE-0FD341EC8BF4}"/>
    <cellStyle name="Comma 5 13 2" xfId="4313" xr:uid="{5EBB78A0-85A4-4106-8858-F3D0418409B0}"/>
    <cellStyle name="Comma 5 13 2 2" xfId="16993" xr:uid="{CC43B15F-1CEE-40F6-86B5-3AD812BBA8B3}"/>
    <cellStyle name="Comma 5 13 2 2 2" xfId="36154" xr:uid="{1F0E6B14-A314-4595-9FFC-90C2C7B5E477}"/>
    <cellStyle name="Comma 5 13 2 3" xfId="10657" xr:uid="{90893B63-5B12-41F3-960E-5984ADD3FDB9}"/>
    <cellStyle name="Comma 5 13 2 3 2" xfId="29820" xr:uid="{B2FA2006-A792-45BF-B415-FF2A25C3F3CB}"/>
    <cellStyle name="Comma 5 13 2 4" xfId="23486" xr:uid="{ED2D42E5-6017-4B63-A348-1D685AFE0E64}"/>
    <cellStyle name="Comma 5 13 3" xfId="6477" xr:uid="{16A47FB0-55D8-4920-92E3-211DAB6DA0DE}"/>
    <cellStyle name="Comma 5 13 3 2" xfId="19155" xr:uid="{F00BE230-EAAC-4BB8-8A29-A0043F3083D3}"/>
    <cellStyle name="Comma 5 13 3 2 2" xfId="38316" xr:uid="{0C007B60-06E4-4C4D-BB93-2EA75DCA8054}"/>
    <cellStyle name="Comma 5 13 3 3" xfId="12819" xr:uid="{2B4A5FEF-19A1-4B64-A77F-4CCB04308F19}"/>
    <cellStyle name="Comma 5 13 3 3 2" xfId="31982" xr:uid="{19706414-6D01-45E1-82EE-33ED8B990670}"/>
    <cellStyle name="Comma 5 13 3 4" xfId="25648" xr:uid="{8F751777-C6D2-4162-BB24-D87774C43701}"/>
    <cellStyle name="Comma 5 13 4" xfId="14932" xr:uid="{5031EA14-5C6B-4EDC-B8A2-3C1BE048B631}"/>
    <cellStyle name="Comma 5 13 4 2" xfId="34093" xr:uid="{354F1489-02B5-47C0-96FF-A11D6D201ACD}"/>
    <cellStyle name="Comma 5 13 5" xfId="8596" xr:uid="{AD01EB1B-92EB-4ED9-9B5F-7835E684DD56}"/>
    <cellStyle name="Comma 5 13 5 2" xfId="27759" xr:uid="{B7412646-EA6F-4912-A444-1D08C9E12165}"/>
    <cellStyle name="Comma 5 13 6" xfId="21425" xr:uid="{94D8E2C2-23CF-40CB-8FF2-97815A368D85}"/>
    <cellStyle name="Comma 5 14" xfId="2526" xr:uid="{FA4F0CB3-FBBC-4FE7-B5BB-7CCA41633084}"/>
    <cellStyle name="Comma 5 14 2" xfId="4619" xr:uid="{6CF4FB22-9203-4055-87EA-EEF7DF118A5C}"/>
    <cellStyle name="Comma 5 14 2 2" xfId="17299" xr:uid="{2EA3533C-FC67-4843-9474-F139DD06ED2A}"/>
    <cellStyle name="Comma 5 14 2 2 2" xfId="36460" xr:uid="{CEEF3733-41A4-42A6-977C-EDD63A5E7D86}"/>
    <cellStyle name="Comma 5 14 2 3" xfId="10963" xr:uid="{7C4473AF-EB93-4D32-BE22-6BE45AC609FC}"/>
    <cellStyle name="Comma 5 14 2 3 2" xfId="30126" xr:uid="{8299317C-E97A-4142-8590-8B60412FE4A1}"/>
    <cellStyle name="Comma 5 14 2 4" xfId="23792" xr:uid="{0EBA836C-6DAA-43BC-B295-B93317D04094}"/>
    <cellStyle name="Comma 5 14 3" xfId="6783" xr:uid="{B3B92F57-9076-4047-97BB-5578B56DB8C0}"/>
    <cellStyle name="Comma 5 14 3 2" xfId="19461" xr:uid="{04461C6F-F5E7-403D-9E9A-9B9BF61FF1C4}"/>
    <cellStyle name="Comma 5 14 3 2 2" xfId="38622" xr:uid="{190D33AE-D3FD-430E-86BF-8EC90A9CD746}"/>
    <cellStyle name="Comma 5 14 3 3" xfId="13125" xr:uid="{1FF378A1-0B1F-487C-A2E0-1B99675B4E17}"/>
    <cellStyle name="Comma 5 14 3 3 2" xfId="32288" xr:uid="{CF2D25C4-225F-4CE6-A8D0-0BA1E05E623A}"/>
    <cellStyle name="Comma 5 14 3 4" xfId="25954" xr:uid="{FA19ACB0-4F14-40A3-9DC7-CFC123FEA400}"/>
    <cellStyle name="Comma 5 14 4" xfId="15238" xr:uid="{C0C37BA4-2CF7-4E7A-9254-7EB11401813B}"/>
    <cellStyle name="Comma 5 14 4 2" xfId="34399" xr:uid="{2C233026-32ED-434E-839F-3EB64FEF8F37}"/>
    <cellStyle name="Comma 5 14 5" xfId="8902" xr:uid="{6849E68B-71C3-4152-BE9F-9948891DA2F0}"/>
    <cellStyle name="Comma 5 14 5 2" xfId="28065" xr:uid="{2D4AD8AB-31D4-4562-B205-E1438C8D41E2}"/>
    <cellStyle name="Comma 5 14 6" xfId="21731" xr:uid="{A6F57F24-F0A1-4131-86CA-A0E193F77394}"/>
    <cellStyle name="Comma 5 15" xfId="2737" xr:uid="{5FE187A8-5B8E-4913-9016-01D26B314F8F}"/>
    <cellStyle name="Comma 5 15 2" xfId="4824" xr:uid="{872DDD97-F19D-422A-90C8-0A2010FFF1C3}"/>
    <cellStyle name="Comma 5 15 2 2" xfId="17504" xr:uid="{937CDC8D-861B-4F1D-BAFF-86797F9F8E80}"/>
    <cellStyle name="Comma 5 15 2 2 2" xfId="36665" xr:uid="{2BCC64D7-B416-449C-AE56-3BDE58A931FD}"/>
    <cellStyle name="Comma 5 15 2 3" xfId="11168" xr:uid="{58E7C85A-09A9-4F01-A4B3-5265F4EF2749}"/>
    <cellStyle name="Comma 5 15 2 3 2" xfId="30331" xr:uid="{AE70DED8-6E0A-4768-9F66-B1594FF58A1B}"/>
    <cellStyle name="Comma 5 15 2 4" xfId="23997" xr:uid="{B15E32C6-97BD-46D2-9AE5-B0B3F6F4E93A}"/>
    <cellStyle name="Comma 5 15 3" xfId="6988" xr:uid="{00C3237C-EAA8-4F33-A9D9-86A7E6958659}"/>
    <cellStyle name="Comma 5 15 3 2" xfId="19666" xr:uid="{E62C7905-56A9-4C89-8188-B6FE894021F0}"/>
    <cellStyle name="Comma 5 15 3 2 2" xfId="38827" xr:uid="{2096C328-FBA5-4515-A82B-DF913D3C37AB}"/>
    <cellStyle name="Comma 5 15 3 3" xfId="13330" xr:uid="{F4D86EB6-8848-4990-86D8-5126C3085C78}"/>
    <cellStyle name="Comma 5 15 3 3 2" xfId="32493" xr:uid="{6C88B9CD-F887-4748-8097-F9D60B9778B8}"/>
    <cellStyle name="Comma 5 15 3 4" xfId="26159" xr:uid="{7A2F2455-66D2-4544-822E-BD3710068E4D}"/>
    <cellStyle name="Comma 5 15 4" xfId="15443" xr:uid="{5AF8C925-DE3C-42F4-997C-96E7117E9E8E}"/>
    <cellStyle name="Comma 5 15 4 2" xfId="34604" xr:uid="{3BE83A5A-0BB4-4CAE-86F0-FDD6F7506893}"/>
    <cellStyle name="Comma 5 15 5" xfId="9107" xr:uid="{8D23692A-62F4-455C-A762-FD7D44DA9174}"/>
    <cellStyle name="Comma 5 15 5 2" xfId="28270" xr:uid="{5D8F472E-4F1A-4854-9FEF-F14A345CE169}"/>
    <cellStyle name="Comma 5 15 6" xfId="21936" xr:uid="{A02B2C2B-5DC4-4A53-A1AC-54B3F7D9EB02}"/>
    <cellStyle name="Comma 5 16" xfId="2976" xr:uid="{87C371D3-F6F1-403F-871D-2D46F30F9399}"/>
    <cellStyle name="Comma 5 16 2" xfId="15656" xr:uid="{E51AFDA3-0086-4E8C-A2A7-D299F67CF713}"/>
    <cellStyle name="Comma 5 16 2 2" xfId="34817" xr:uid="{31E8CA19-A978-48C5-B4C5-522A84C94E6E}"/>
    <cellStyle name="Comma 5 16 3" xfId="9320" xr:uid="{0AA15FEE-3419-4AA2-B148-42EDDCC431C6}"/>
    <cellStyle name="Comma 5 16 3 2" xfId="28483" xr:uid="{C1191BB2-0EC6-4CCC-9995-9D7509E6D892}"/>
    <cellStyle name="Comma 5 16 4" xfId="22149" xr:uid="{3311F45C-6D79-4E6D-B907-9C7F85A4EA51}"/>
    <cellStyle name="Comma 5 17" xfId="5056" xr:uid="{D4BBBC57-0094-4A12-B827-F0504DD3AAC7}"/>
    <cellStyle name="Comma 5 17 2" xfId="17736" xr:uid="{26B462E2-C8C2-47FA-ACA2-853122E82147}"/>
    <cellStyle name="Comma 5 17 2 2" xfId="36897" xr:uid="{3FF2AB49-0F96-42E3-8702-2380B1632CF6}"/>
    <cellStyle name="Comma 5 17 3" xfId="11400" xr:uid="{BCD80ED7-47A9-4B40-83FE-409A68F1CFEB}"/>
    <cellStyle name="Comma 5 17 3 2" xfId="30563" xr:uid="{062EA1A4-FDFC-49E2-8246-DD33E0CE17D1}"/>
    <cellStyle name="Comma 5 17 4" xfId="24229" xr:uid="{7C4963DC-E18F-46D1-86C1-985724A9FC54}"/>
    <cellStyle name="Comma 5 18" xfId="5081" xr:uid="{0A91DD98-76D9-4EF1-8EAF-D078683FAF1D}"/>
    <cellStyle name="Comma 5 18 2" xfId="17761" xr:uid="{8DB82ECE-EBA3-488C-904C-EFDFC5D8B5DA}"/>
    <cellStyle name="Comma 5 18 2 2" xfId="36922" xr:uid="{FDF24456-DCE5-4B88-A5AF-36F7CD3FCD10}"/>
    <cellStyle name="Comma 5 18 3" xfId="11425" xr:uid="{ADBA1E08-E081-423C-98B7-2BC5387C1817}"/>
    <cellStyle name="Comma 5 18 3 2" xfId="30588" xr:uid="{D4C95D20-05AD-4D23-82E9-E7C2BF1259D6}"/>
    <cellStyle name="Comma 5 18 4" xfId="24254" xr:uid="{57D039DB-701A-498D-9CF1-528130852787}"/>
    <cellStyle name="Comma 5 19" xfId="13595" xr:uid="{A4F30354-EAF9-4DCD-8417-AA11910BB0EF}"/>
    <cellStyle name="Comma 5 19 2" xfId="32756" xr:uid="{6177FDB9-9A3E-408A-BFED-BB2A6708B017}"/>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2 2" xfId="36468" xr:uid="{387DBBC0-41FF-48DA-9653-B875AC782A0F}"/>
    <cellStyle name="Comma 5 2 10 2 3" xfId="10971" xr:uid="{07B1FF4F-3E1B-4597-86D0-8668245FDD92}"/>
    <cellStyle name="Comma 5 2 10 2 3 2" xfId="30134" xr:uid="{C6CDC79C-1B90-492B-99FA-86CEEB26BE49}"/>
    <cellStyle name="Comma 5 2 10 2 4" xfId="23800" xr:uid="{E8816BB2-FB26-4EFD-990D-46A52B1C99D6}"/>
    <cellStyle name="Comma 5 2 10 3" xfId="6791" xr:uid="{48173EAF-66AD-4A0D-B67F-8B5DFA3971B9}"/>
    <cellStyle name="Comma 5 2 10 3 2" xfId="19469" xr:uid="{11A18B24-FBE8-4CC5-A53C-580A7E6FC314}"/>
    <cellStyle name="Comma 5 2 10 3 2 2" xfId="38630" xr:uid="{97990375-7F6B-4C96-9640-F34DD768DCBD}"/>
    <cellStyle name="Comma 5 2 10 3 3" xfId="13133" xr:uid="{27921704-1479-4568-981C-95882FDFB2E3}"/>
    <cellStyle name="Comma 5 2 10 3 3 2" xfId="32296" xr:uid="{24BF6F9C-6D2B-40CF-9363-9B56529760D6}"/>
    <cellStyle name="Comma 5 2 10 3 4" xfId="25962" xr:uid="{C6187DAC-BE4C-4CDD-B6FF-86103465BF3A}"/>
    <cellStyle name="Comma 5 2 10 4" xfId="15246" xr:uid="{7FB4DD6F-1EAA-4A01-B989-8FF7319B45E4}"/>
    <cellStyle name="Comma 5 2 10 4 2" xfId="34407" xr:uid="{59A9ED4C-CF32-46F1-A965-E9E0F286A069}"/>
    <cellStyle name="Comma 5 2 10 5" xfId="8910" xr:uid="{6CB1C042-259E-42A7-BE48-7EA4E68F8E94}"/>
    <cellStyle name="Comma 5 2 10 5 2" xfId="28073" xr:uid="{B86A90F7-DE00-42FE-ABF1-14D102C729A3}"/>
    <cellStyle name="Comma 5 2 10 6" xfId="21739" xr:uid="{86303B03-6DC0-42E9-B11E-5A8DDA010332}"/>
    <cellStyle name="Comma 5 2 11" xfId="2746" xr:uid="{40D67C0E-015F-49D7-934D-7E37AF4D765B}"/>
    <cellStyle name="Comma 5 2 11 2" xfId="4832" xr:uid="{DBCE3A3C-3470-40A0-AB7F-FBA9FCBF71F8}"/>
    <cellStyle name="Comma 5 2 11 2 2" xfId="17512" xr:uid="{3A791D9E-AFAF-489B-86C4-D6258143CC95}"/>
    <cellStyle name="Comma 5 2 11 2 2 2" xfId="36673" xr:uid="{13B1A68A-C968-43EA-9FE2-F15346FC447A}"/>
    <cellStyle name="Comma 5 2 11 2 3" xfId="11176" xr:uid="{C1B92AFA-5902-4825-8FF1-372A1C368C9A}"/>
    <cellStyle name="Comma 5 2 11 2 3 2" xfId="30339" xr:uid="{77C375E0-4990-4215-93FE-9ECD1EE46AF1}"/>
    <cellStyle name="Comma 5 2 11 2 4" xfId="24005" xr:uid="{39E72895-8D38-4BDA-9C84-5ED4425A24AD}"/>
    <cellStyle name="Comma 5 2 11 3" xfId="6996" xr:uid="{EAE99C8F-C5CF-4610-9364-9AF0E500D987}"/>
    <cellStyle name="Comma 5 2 11 3 2" xfId="19674" xr:uid="{62D74E58-3963-4D7A-B1A5-C281843EA2B4}"/>
    <cellStyle name="Comma 5 2 11 3 2 2" xfId="38835" xr:uid="{2A3D1F52-F1DA-4612-AE14-4E1EF5EF990A}"/>
    <cellStyle name="Comma 5 2 11 3 3" xfId="13338" xr:uid="{E54E36B4-21FE-4D5C-8D24-8CE85EA56C7E}"/>
    <cellStyle name="Comma 5 2 11 3 3 2" xfId="32501" xr:uid="{85E624CE-2A7A-4451-867D-404B6384DF28}"/>
    <cellStyle name="Comma 5 2 11 3 4" xfId="26167" xr:uid="{DC5B4EAC-930E-4014-8256-997AE4CB09AF}"/>
    <cellStyle name="Comma 5 2 11 4" xfId="15451" xr:uid="{B9AC0559-60DB-4070-97C3-E052E06860A3}"/>
    <cellStyle name="Comma 5 2 11 4 2" xfId="34612" xr:uid="{71A37342-10C4-47B3-866E-307BEB82939C}"/>
    <cellStyle name="Comma 5 2 11 5" xfId="9115" xr:uid="{87423D7D-8A55-4ADF-A830-00624AFD0F81}"/>
    <cellStyle name="Comma 5 2 11 5 2" xfId="28278" xr:uid="{1CB14908-2D55-4B4D-8DA3-ADD093D9750A}"/>
    <cellStyle name="Comma 5 2 11 6" xfId="21944" xr:uid="{E58DF779-D0F0-43C0-8818-F2AB75492B36}"/>
    <cellStyle name="Comma 5 2 12" xfId="2983" xr:uid="{93A67923-5984-439E-B62F-0B846D39FEFA}"/>
    <cellStyle name="Comma 5 2 12 2" xfId="15663" xr:uid="{B7976240-1615-4C2B-B756-D486ABB59F7D}"/>
    <cellStyle name="Comma 5 2 12 2 2" xfId="34824" xr:uid="{E41CA5B6-4721-41EE-8F4C-98BB3DC4CE2B}"/>
    <cellStyle name="Comma 5 2 12 3" xfId="9327" xr:uid="{19CD1DEE-D029-41A8-A2E1-FDD7781C53F7}"/>
    <cellStyle name="Comma 5 2 12 3 2" xfId="28490" xr:uid="{FF265FE9-29FE-4384-A74E-77716E00227A}"/>
    <cellStyle name="Comma 5 2 12 4" xfId="22156" xr:uid="{FF399A4B-F812-4AD6-9C0E-77BB27285384}"/>
    <cellStyle name="Comma 5 2 13" xfId="5063" xr:uid="{89112F9F-82D9-4264-B46F-D316592D0A80}"/>
    <cellStyle name="Comma 5 2 13 2" xfId="17743" xr:uid="{AB2F7B45-6A3B-48B7-8528-93936A3D455E}"/>
    <cellStyle name="Comma 5 2 13 2 2" xfId="36904" xr:uid="{A2D15043-EF35-4B43-9964-651428457ED7}"/>
    <cellStyle name="Comma 5 2 13 3" xfId="11407" xr:uid="{9822837B-2513-4BAE-ADBB-28F7A903C17A}"/>
    <cellStyle name="Comma 5 2 13 3 2" xfId="30570" xr:uid="{7A9CFF66-250E-4006-A9D7-C33EE34347C1}"/>
    <cellStyle name="Comma 5 2 13 4" xfId="24236" xr:uid="{9A6F95C5-485D-4F37-82DF-C5FD5433AF8D}"/>
    <cellStyle name="Comma 5 2 14" xfId="6152" xr:uid="{A916A278-8BDF-4D6A-876D-E7C57EA61649}"/>
    <cellStyle name="Comma 5 2 14 2" xfId="18830" xr:uid="{5DF4E627-5952-4699-AF47-032C59FA9610}"/>
    <cellStyle name="Comma 5 2 14 2 2" xfId="37991" xr:uid="{5AD118C6-B7EA-4F04-91BC-FFBBEED8BF0D}"/>
    <cellStyle name="Comma 5 2 14 3" xfId="12494" xr:uid="{406C0061-F490-450D-B047-BEC06FBC7989}"/>
    <cellStyle name="Comma 5 2 14 3 2" xfId="31657" xr:uid="{EF2919B5-D2F9-49DE-BF68-3C0B33025D37}"/>
    <cellStyle name="Comma 5 2 14 4" xfId="25323" xr:uid="{FDA7AD55-E531-4F39-BA1A-8610E12E7E4C}"/>
    <cellStyle name="Comma 5 2 15" xfId="13602" xr:uid="{B1A3C511-F640-4CED-9627-FEDBF78BD896}"/>
    <cellStyle name="Comma 5 2 15 2" xfId="32763" xr:uid="{90DA006F-5232-4723-B2BB-13B176CF99B4}"/>
    <cellStyle name="Comma 5 2 16" xfId="7266" xr:uid="{D3711D2A-ADA9-4320-9299-483C747B9E50}"/>
    <cellStyle name="Comma 5 2 16 2" xfId="26429" xr:uid="{78DEAEB0-A12A-4A91-9629-9A4752F89745}"/>
    <cellStyle name="Comma 5 2 17" xfId="20095" xr:uid="{11C7DCE6-FA21-4A01-8A7D-8B8C0394A881}"/>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2 2" xfId="36703" xr:uid="{47D81A0D-7D9F-4E61-80FA-1B15C269432A}"/>
    <cellStyle name="Comma 5 2 2 10 2 3" xfId="11206" xr:uid="{86695C78-E85F-465F-937A-82D635C2B0FF}"/>
    <cellStyle name="Comma 5 2 2 10 2 3 2" xfId="30369" xr:uid="{6D1ED45C-6E33-4960-8407-224C56CA1DB5}"/>
    <cellStyle name="Comma 5 2 2 10 2 4" xfId="24035" xr:uid="{70501DF9-8400-4900-810B-8E76E1E468B6}"/>
    <cellStyle name="Comma 5 2 2 10 3" xfId="7026" xr:uid="{A1FC5210-72FE-4CEB-A426-E8A958E246F4}"/>
    <cellStyle name="Comma 5 2 2 10 3 2" xfId="19704" xr:uid="{2FC1E811-5DA9-409D-B8E1-B6C2FC4962A2}"/>
    <cellStyle name="Comma 5 2 2 10 3 2 2" xfId="38865" xr:uid="{7E3B6719-29E4-4DD0-8F58-2D064B488EAC}"/>
    <cellStyle name="Comma 5 2 2 10 3 3" xfId="13368" xr:uid="{28F1A436-60B8-4ECF-9C8B-258917397956}"/>
    <cellStyle name="Comma 5 2 2 10 3 3 2" xfId="32531" xr:uid="{B595B93A-3DD4-4632-BD45-BE2E5839A867}"/>
    <cellStyle name="Comma 5 2 2 10 3 4" xfId="26197" xr:uid="{F101009F-C689-4365-A280-2D84CCB21151}"/>
    <cellStyle name="Comma 5 2 2 10 4" xfId="15481" xr:uid="{A9D8C8AB-1D8F-47B4-920A-47005F43E692}"/>
    <cellStyle name="Comma 5 2 2 10 4 2" xfId="34642" xr:uid="{92F9DB87-FDA6-445B-80CF-C60DEF61FFF7}"/>
    <cellStyle name="Comma 5 2 2 10 5" xfId="9145" xr:uid="{6509F8A3-D8F2-44A8-8F2A-9A3F1965E53D}"/>
    <cellStyle name="Comma 5 2 2 10 5 2" xfId="28308" xr:uid="{B4990C72-3690-4CB9-8BD2-1EFB69E4C9D1}"/>
    <cellStyle name="Comma 5 2 2 10 6" xfId="21974" xr:uid="{9F11A9EB-D2CA-4634-B4C8-D6980C220FCD}"/>
    <cellStyle name="Comma 5 2 2 11" xfId="3039" xr:uid="{E4B97166-7C98-447C-9585-2148F5997CEF}"/>
    <cellStyle name="Comma 5 2 2 11 2" xfId="15719" xr:uid="{36FC3BC0-DF95-4E09-8DBF-02BB33D941C3}"/>
    <cellStyle name="Comma 5 2 2 11 2 2" xfId="34880" xr:uid="{82794849-0F86-47D1-953B-CC5178661BEA}"/>
    <cellStyle name="Comma 5 2 2 11 3" xfId="9383" xr:uid="{46188234-63E4-4277-9417-E87C950F8A55}"/>
    <cellStyle name="Comma 5 2 2 11 3 2" xfId="28546" xr:uid="{51989425-AACE-42CB-B169-5C028AE5BE5A}"/>
    <cellStyle name="Comma 5 2 2 11 4" xfId="22212" xr:uid="{111583ED-2BBE-4510-8C93-07FDEEE117F2}"/>
    <cellStyle name="Comma 5 2 2 12" xfId="5136" xr:uid="{E06019AE-6445-4E1D-BCF9-B3B15D4FE8D3}"/>
    <cellStyle name="Comma 5 2 2 12 2" xfId="17814" xr:uid="{7A3D36DD-9C25-4B44-A5B9-048115F13FBE}"/>
    <cellStyle name="Comma 5 2 2 12 2 2" xfId="36975" xr:uid="{F0E9A7D0-10C5-414B-B0C7-5F27E1277A3D}"/>
    <cellStyle name="Comma 5 2 2 12 3" xfId="11478" xr:uid="{ECBF7749-DFFF-4ADB-BF8C-BAE8B02D12E0}"/>
    <cellStyle name="Comma 5 2 2 12 3 2" xfId="30641" xr:uid="{35A11FC1-A1AB-4C08-BDB5-23EB93420225}"/>
    <cellStyle name="Comma 5 2 2 12 4" xfId="24307" xr:uid="{B144B1D7-91FF-46F0-B2DD-E475860C08BF}"/>
    <cellStyle name="Comma 5 2 2 13" xfId="5625" xr:uid="{520F13A1-9EFA-4BAC-8130-2C09D97BABA9}"/>
    <cellStyle name="Comma 5 2 2 13 2" xfId="18303" xr:uid="{77A6B411-62E0-468A-B7C6-79D03877AA5C}"/>
    <cellStyle name="Comma 5 2 2 13 2 2" xfId="37464" xr:uid="{F401B344-3E8F-444F-B1BD-A73330FA88D5}"/>
    <cellStyle name="Comma 5 2 2 13 3" xfId="11967" xr:uid="{FCE61C23-910C-4F34-A2D8-EBE3C010B479}"/>
    <cellStyle name="Comma 5 2 2 13 3 2" xfId="31130" xr:uid="{B300BB90-75A0-4BE2-92F3-99B72DFDB409}"/>
    <cellStyle name="Comma 5 2 2 13 4" xfId="24796" xr:uid="{EDD087D3-0005-44A2-AA0F-B6FAF57615CE}"/>
    <cellStyle name="Comma 5 2 2 14" xfId="13658" xr:uid="{6878B18A-1F4E-436E-A662-06B708D94562}"/>
    <cellStyle name="Comma 5 2 2 14 2" xfId="32819" xr:uid="{A0F119A4-2C68-4698-8791-04CBA61E570C}"/>
    <cellStyle name="Comma 5 2 2 15" xfId="7322" xr:uid="{00EBD87A-7C1D-4DE6-9B72-224D78A7F758}"/>
    <cellStyle name="Comma 5 2 2 15 2" xfId="26485" xr:uid="{4C79807A-A467-4FA4-BC9F-A8F3BB2380F8}"/>
    <cellStyle name="Comma 5 2 2 16" xfId="20151" xr:uid="{81D16927-4D72-4BFD-9908-2E1BF335E169}"/>
    <cellStyle name="Comma 5 2 2 2" xfId="702" xr:uid="{9CB723A2-0493-4569-8761-3D416DB18F1B}"/>
    <cellStyle name="Comma 5 2 2 2 10" xfId="5261" xr:uid="{68733678-74CC-4D05-8924-A96C9FBA414C}"/>
    <cellStyle name="Comma 5 2 2 2 10 2" xfId="17939" xr:uid="{119A46AA-834B-4B9B-AF78-70B531D0D51A}"/>
    <cellStyle name="Comma 5 2 2 2 10 2 2" xfId="37100" xr:uid="{6465D4E5-53CE-4624-BB1B-19A3568E19B1}"/>
    <cellStyle name="Comma 5 2 2 2 10 3" xfId="11603" xr:uid="{BED3FA17-DCE1-4AC9-BCF3-B312F79F5B11}"/>
    <cellStyle name="Comma 5 2 2 2 10 3 2" xfId="30766" xr:uid="{A0710292-1F59-46A4-BBC4-1728BBD22BE2}"/>
    <cellStyle name="Comma 5 2 2 2 10 4" xfId="24432" xr:uid="{5D6B871F-1D60-429A-92F0-4E522BB65087}"/>
    <cellStyle name="Comma 5 2 2 2 11" xfId="6118" xr:uid="{183FBF65-0933-4D77-8C62-7F6580E8E22B}"/>
    <cellStyle name="Comma 5 2 2 2 11 2" xfId="18796" xr:uid="{0F5264A6-E087-4F63-856B-9003861A58C5}"/>
    <cellStyle name="Comma 5 2 2 2 11 2 2" xfId="37957" xr:uid="{0F5735B2-A4CD-471C-98C1-F68030416C87}"/>
    <cellStyle name="Comma 5 2 2 2 11 3" xfId="12460" xr:uid="{13FD500E-6A6A-4F1D-887B-37575E227692}"/>
    <cellStyle name="Comma 5 2 2 2 11 3 2" xfId="31623" xr:uid="{33FDB138-A802-4238-BA87-B6F4647C63A2}"/>
    <cellStyle name="Comma 5 2 2 2 11 4" xfId="25289" xr:uid="{6B480F3A-7DD9-4383-89D4-3262D7900243}"/>
    <cellStyle name="Comma 5 2 2 2 12" xfId="13780" xr:uid="{2BD3C1C5-4EE7-4E90-9622-FF0065F65556}"/>
    <cellStyle name="Comma 5 2 2 2 12 2" xfId="32941" xr:uid="{2D8A2FC9-2736-4908-812C-D3DEC6023C25}"/>
    <cellStyle name="Comma 5 2 2 2 13" xfId="7444" xr:uid="{3C3A6FA1-19E4-4C5B-84B6-427B31426CBE}"/>
    <cellStyle name="Comma 5 2 2 2 13 2" xfId="26607" xr:uid="{4E418D5E-D3AF-4871-A2C5-B9476FBCF4A8}"/>
    <cellStyle name="Comma 5 2 2 2 14" xfId="20273" xr:uid="{642EF5A9-C3D8-4216-9CC3-664FFEFD92E9}"/>
    <cellStyle name="Comma 5 2 2 2 2" xfId="1014" xr:uid="{A27994EF-2F9E-447D-B2A8-1624FC8C79BD}"/>
    <cellStyle name="Comma 5 2 2 2 2 2" xfId="3454" xr:uid="{3BF57C56-D5B0-4B81-A58A-E8D89D4C328F}"/>
    <cellStyle name="Comma 5 2 2 2 2 2 2" xfId="16134" xr:uid="{6F97B3A2-C7E6-4019-A305-36433ADB5127}"/>
    <cellStyle name="Comma 5 2 2 2 2 2 2 2" xfId="35295" xr:uid="{726C9382-17D8-4CC5-9A0F-4D5585D55135}"/>
    <cellStyle name="Comma 5 2 2 2 2 2 3" xfId="9798" xr:uid="{E0E3A827-D886-407E-9784-D1FB6295F6B5}"/>
    <cellStyle name="Comma 5 2 2 2 2 2 3 2" xfId="28961" xr:uid="{22D8C1CA-D95C-4E88-9DC6-166F66E60F67}"/>
    <cellStyle name="Comma 5 2 2 2 2 2 4" xfId="22627" xr:uid="{EC01A537-739A-4D13-9389-0EDABD9048B7}"/>
    <cellStyle name="Comma 5 2 2 2 2 3" xfId="5557" xr:uid="{C3FDEB8A-1BA7-4536-933F-D6DC58F727F4}"/>
    <cellStyle name="Comma 5 2 2 2 2 3 2" xfId="18235" xr:uid="{A8A35D65-243D-456B-B0AD-35AAA6916614}"/>
    <cellStyle name="Comma 5 2 2 2 2 3 2 2" xfId="37396" xr:uid="{2DCBC31A-C453-45FD-8365-F1D6339140D5}"/>
    <cellStyle name="Comma 5 2 2 2 2 3 3" xfId="11899" xr:uid="{281398FE-6AE1-446E-97B4-C53B5575750F}"/>
    <cellStyle name="Comma 5 2 2 2 2 3 3 2" xfId="31062" xr:uid="{CFAD4855-CD0C-4866-B5E5-58A51BEC97B4}"/>
    <cellStyle name="Comma 5 2 2 2 2 3 4" xfId="24728" xr:uid="{80F48A4D-B6DF-46D8-A7E1-A9CD2007351E}"/>
    <cellStyle name="Comma 5 2 2 2 2 4" xfId="14073" xr:uid="{A62A41D8-45F2-4D17-B0D8-F9EE3327D947}"/>
    <cellStyle name="Comma 5 2 2 2 2 4 2" xfId="33234" xr:uid="{EDDD680F-9DF2-436B-910C-3B44EA4131C3}"/>
    <cellStyle name="Comma 5 2 2 2 2 5" xfId="7737" xr:uid="{A0FB2DA1-E077-45CB-B052-0388A4CA79C8}"/>
    <cellStyle name="Comma 5 2 2 2 2 5 2" xfId="26900" xr:uid="{E3613F23-EB0A-46BA-A35D-D6DB3D7FFD93}"/>
    <cellStyle name="Comma 5 2 2 2 2 6" xfId="20566" xr:uid="{9AF13C42-6B75-46B7-805D-A7B1F689DFC9}"/>
    <cellStyle name="Comma 5 2 2 2 3" xfId="1332" xr:uid="{AD57F9CA-5A11-4732-ADEF-5B26019EEB30}"/>
    <cellStyle name="Comma 5 2 2 2 3 2" xfId="3668" xr:uid="{D57478D1-39E6-447F-A69F-671A86E6AEF7}"/>
    <cellStyle name="Comma 5 2 2 2 3 2 2" xfId="16348" xr:uid="{23A065E3-909A-4574-A234-1970A33E554C}"/>
    <cellStyle name="Comma 5 2 2 2 3 2 2 2" xfId="35509" xr:uid="{A50420F1-C9BB-47ED-9FBA-706ACE90DE00}"/>
    <cellStyle name="Comma 5 2 2 2 3 2 3" xfId="10012" xr:uid="{7B4BA366-EDCC-4611-8939-BAF352AE9517}"/>
    <cellStyle name="Comma 5 2 2 2 3 2 3 2" xfId="29175" xr:uid="{F3DBFDA7-E704-4ED5-A784-C81E81DE47A3}"/>
    <cellStyle name="Comma 5 2 2 2 3 2 4" xfId="22841" xr:uid="{8504DEE2-6F72-4D74-B306-C835C95E4AC8}"/>
    <cellStyle name="Comma 5 2 2 2 3 3" xfId="5786" xr:uid="{2C2D46D4-AAD0-41AE-AE69-4398A250BC07}"/>
    <cellStyle name="Comma 5 2 2 2 3 3 2" xfId="18464" xr:uid="{E518D5A6-6ACA-42AC-B20C-A8872969354E}"/>
    <cellStyle name="Comma 5 2 2 2 3 3 2 2" xfId="37625" xr:uid="{FA36E3DF-B1C5-488A-AA78-941044E3D4B1}"/>
    <cellStyle name="Comma 5 2 2 2 3 3 3" xfId="12128" xr:uid="{DCD27711-29DD-423E-B170-70522CF66400}"/>
    <cellStyle name="Comma 5 2 2 2 3 3 3 2" xfId="31291" xr:uid="{71193F04-42D0-4C79-837D-EC763C8DD4CD}"/>
    <cellStyle name="Comma 5 2 2 2 3 3 4" xfId="24957" xr:uid="{5D3FF13F-D8E1-4CA5-B690-65AC5BCCB43E}"/>
    <cellStyle name="Comma 5 2 2 2 3 4" xfId="14287" xr:uid="{77978A10-38CB-4414-808C-797DB2D01CE5}"/>
    <cellStyle name="Comma 5 2 2 2 3 4 2" xfId="33448" xr:uid="{B959D9CC-D4EF-4076-A648-D182273B1FA3}"/>
    <cellStyle name="Comma 5 2 2 2 3 5" xfId="7951" xr:uid="{EECAC452-E325-4F73-885A-D90E46A8DE48}"/>
    <cellStyle name="Comma 5 2 2 2 3 5 2" xfId="27114" xr:uid="{5B9DD39F-1C17-43B0-A8EF-1E9D764A365E}"/>
    <cellStyle name="Comma 5 2 2 2 3 6" xfId="20780" xr:uid="{C53A0283-C252-49E0-956A-FC0E640F78C2}"/>
    <cellStyle name="Comma 5 2 2 2 4" xfId="1647" xr:uid="{8CA8E68F-3140-4539-8648-A7E46F8DBA56}"/>
    <cellStyle name="Comma 5 2 2 2 4 2" xfId="3949" xr:uid="{F493336A-0CA5-447C-B742-48A242BAFB22}"/>
    <cellStyle name="Comma 5 2 2 2 4 2 2" xfId="16629" xr:uid="{CF811950-3C25-4B35-B7AD-77C8191661FC}"/>
    <cellStyle name="Comma 5 2 2 2 4 2 2 2" xfId="35790" xr:uid="{A9272AB3-A0CE-4B06-9D30-CEC26BCEA7E9}"/>
    <cellStyle name="Comma 5 2 2 2 4 2 3" xfId="10293" xr:uid="{4C858B1F-7587-49A1-BDD7-296EA43421F1}"/>
    <cellStyle name="Comma 5 2 2 2 4 2 3 2" xfId="29456" xr:uid="{D4941461-E06F-439C-88B4-536F1F5C1A35}"/>
    <cellStyle name="Comma 5 2 2 2 4 2 4" xfId="23122" xr:uid="{FDEE759F-E461-41BB-BB21-67ED6BDA1437}"/>
    <cellStyle name="Comma 5 2 2 2 4 3" xfId="6072" xr:uid="{D0444A63-00E1-4DF0-9BC3-C9D645B0731E}"/>
    <cellStyle name="Comma 5 2 2 2 4 3 2" xfId="18750" xr:uid="{E2FBBBCE-9DBB-4656-A5CA-F2CD8AFB0D4E}"/>
    <cellStyle name="Comma 5 2 2 2 4 3 2 2" xfId="37911" xr:uid="{8B13830F-DD29-4C11-8E0D-C9F988503E73}"/>
    <cellStyle name="Comma 5 2 2 2 4 3 3" xfId="12414" xr:uid="{43EBC593-114D-4024-BF6C-8C87CDDCF6D7}"/>
    <cellStyle name="Comma 5 2 2 2 4 3 3 2" xfId="31577" xr:uid="{30F943DE-B1DD-499D-AA2A-73A114A583D3}"/>
    <cellStyle name="Comma 5 2 2 2 4 3 4" xfId="25243" xr:uid="{9A538A86-5A3D-457B-9720-FB7EDE8D0872}"/>
    <cellStyle name="Comma 5 2 2 2 4 4" xfId="14568" xr:uid="{BCEDA8BD-E158-4859-AB5A-11D8C1424585}"/>
    <cellStyle name="Comma 5 2 2 2 4 4 2" xfId="33729" xr:uid="{50CB8EC8-C4F5-4AB8-9DA5-D41EB1963CC1}"/>
    <cellStyle name="Comma 5 2 2 2 4 5" xfId="8232" xr:uid="{843D2778-AD46-43C6-B6B6-DDF1A6B8B50D}"/>
    <cellStyle name="Comma 5 2 2 2 4 5 2" xfId="27395" xr:uid="{6125FF02-878E-442E-A0CE-1FC8DACBB790}"/>
    <cellStyle name="Comma 5 2 2 2 4 6" xfId="21061" xr:uid="{77936359-56DF-41E5-A58D-8D9B9C989D50}"/>
    <cellStyle name="Comma 5 2 2 2 5" xfId="2158" xr:uid="{3D59F462-0806-4710-BA70-CE1887767E63}"/>
    <cellStyle name="Comma 5 2 2 2 5 2" xfId="4257" xr:uid="{E61AB947-F8CA-429F-B916-23E9C75BB9A2}"/>
    <cellStyle name="Comma 5 2 2 2 5 2 2" xfId="16937" xr:uid="{0866DD85-C4C5-4B82-BAE1-0A74B7513AFF}"/>
    <cellStyle name="Comma 5 2 2 2 5 2 2 2" xfId="36098" xr:uid="{85109AB1-10DC-49B3-BF66-EEFB800A2A7F}"/>
    <cellStyle name="Comma 5 2 2 2 5 2 3" xfId="10601" xr:uid="{7FB50F5B-3368-4F0C-8503-AA6C199E5CC1}"/>
    <cellStyle name="Comma 5 2 2 2 5 2 3 2" xfId="29764" xr:uid="{3957D062-1242-47C1-A30F-9C98620FA296}"/>
    <cellStyle name="Comma 5 2 2 2 5 2 4" xfId="23430" xr:uid="{354F2E67-CE8D-42E2-BAE0-065116A88225}"/>
    <cellStyle name="Comma 5 2 2 2 5 3" xfId="6421" xr:uid="{7737886F-DAE1-47A9-940F-FB74264B0559}"/>
    <cellStyle name="Comma 5 2 2 2 5 3 2" xfId="19099" xr:uid="{A2A3BE3F-EE91-4BCF-90C9-028AB5DD8FBC}"/>
    <cellStyle name="Comma 5 2 2 2 5 3 2 2" xfId="38260" xr:uid="{46AE6A4D-BFA5-4D42-A783-FA5FEC9842D1}"/>
    <cellStyle name="Comma 5 2 2 2 5 3 3" xfId="12763" xr:uid="{C3985857-7E0B-45B4-BA96-CE963F83C31C}"/>
    <cellStyle name="Comma 5 2 2 2 5 3 3 2" xfId="31926" xr:uid="{2EE263B1-1822-47FF-BB53-547981917E90}"/>
    <cellStyle name="Comma 5 2 2 2 5 3 4" xfId="25592" xr:uid="{73A37963-5EB9-44BD-B6F4-E213C1F7269F}"/>
    <cellStyle name="Comma 5 2 2 2 5 4" xfId="14876" xr:uid="{A356C16D-BB99-4668-BC84-FB36435CC9D9}"/>
    <cellStyle name="Comma 5 2 2 2 5 4 2" xfId="34037" xr:uid="{C2C014C9-284C-42E0-96F3-04DE1D883190}"/>
    <cellStyle name="Comma 5 2 2 2 5 5" xfId="8540" xr:uid="{07B40A91-ABD9-4C84-BACF-EBD16EE1838B}"/>
    <cellStyle name="Comma 5 2 2 2 5 5 2" xfId="27703" xr:uid="{0E3CA7FB-3E96-4C13-A7BD-492B3AD2E670}"/>
    <cellStyle name="Comma 5 2 2 2 5 6" xfId="21369" xr:uid="{7730FDDC-5134-429A-B22F-07EEBAD1BAA5}"/>
    <cellStyle name="Comma 5 2 2 2 6" xfId="2468" xr:uid="{A1093AE9-B08D-44BD-9418-A354E82B9FE4}"/>
    <cellStyle name="Comma 5 2 2 2 6 2" xfId="4565" xr:uid="{3821DF2F-11B4-40F5-A345-64BCC7891307}"/>
    <cellStyle name="Comma 5 2 2 2 6 2 2" xfId="17245" xr:uid="{0113163F-8FA3-4634-94F8-C322C3C819A2}"/>
    <cellStyle name="Comma 5 2 2 2 6 2 2 2" xfId="36406" xr:uid="{12FACE85-E43B-4D93-8A46-C8073D923266}"/>
    <cellStyle name="Comma 5 2 2 2 6 2 3" xfId="10909" xr:uid="{891FB1CE-61C2-4F66-9400-94090ADCB202}"/>
    <cellStyle name="Comma 5 2 2 2 6 2 3 2" xfId="30072" xr:uid="{CDA497AE-2CAF-462B-BD2F-DD4C5CFEC2C5}"/>
    <cellStyle name="Comma 5 2 2 2 6 2 4" xfId="23738" xr:uid="{05B36DE2-3A2D-4A99-AC08-F32B2AA0FCF3}"/>
    <cellStyle name="Comma 5 2 2 2 6 3" xfId="6729" xr:uid="{4663D67B-505A-4AC0-A5F2-FAAAB9FDD894}"/>
    <cellStyle name="Comma 5 2 2 2 6 3 2" xfId="19407" xr:uid="{5996D186-FD10-4C78-BAD5-63E11703C08B}"/>
    <cellStyle name="Comma 5 2 2 2 6 3 2 2" xfId="38568" xr:uid="{05552FA3-105C-4686-B65F-527B539A2CC8}"/>
    <cellStyle name="Comma 5 2 2 2 6 3 3" xfId="13071" xr:uid="{0F29D0DC-6C87-45A3-A4DF-D17CE0499473}"/>
    <cellStyle name="Comma 5 2 2 2 6 3 3 2" xfId="32234" xr:uid="{D5AFB784-2986-4943-A8DB-70176FE9B8DC}"/>
    <cellStyle name="Comma 5 2 2 2 6 3 4" xfId="25900" xr:uid="{85BBEF00-5B99-4FBF-A0DD-9B164421B8D8}"/>
    <cellStyle name="Comma 5 2 2 2 6 4" xfId="15184" xr:uid="{E5D24E9B-64BB-46E9-ADB7-13B1C0D9864A}"/>
    <cellStyle name="Comma 5 2 2 2 6 4 2" xfId="34345" xr:uid="{94883ABC-540D-42DF-B359-47353C83251C}"/>
    <cellStyle name="Comma 5 2 2 2 6 5" xfId="8848" xr:uid="{0AF82B1E-8DA8-4F26-AB78-F8B849AEEB9E}"/>
    <cellStyle name="Comma 5 2 2 2 6 5 2" xfId="28011" xr:uid="{5F595C7D-8FB4-4B0A-B177-353B064F22F7}"/>
    <cellStyle name="Comma 5 2 2 2 6 6" xfId="21677" xr:uid="{6F236497-1268-4516-8FAD-59B53441B952}"/>
    <cellStyle name="Comma 5 2 2 2 7" xfId="2693" xr:uid="{F70ED127-A3DA-4536-BDC9-D4A873823DC6}"/>
    <cellStyle name="Comma 5 2 2 2 7 2" xfId="4786" xr:uid="{70CE9393-EBF8-49F9-A644-DE873913F768}"/>
    <cellStyle name="Comma 5 2 2 2 7 2 2" xfId="17466" xr:uid="{7B504C87-C8F8-4DFC-B966-E6972BBC22CB}"/>
    <cellStyle name="Comma 5 2 2 2 7 2 2 2" xfId="36627" xr:uid="{111F2C4B-6945-4EB8-8BE7-6073CF529729}"/>
    <cellStyle name="Comma 5 2 2 2 7 2 3" xfId="11130" xr:uid="{C77B6EDE-2FDE-4017-80CB-D23B1B08515F}"/>
    <cellStyle name="Comma 5 2 2 2 7 2 3 2" xfId="30293" xr:uid="{FAA5FF84-4391-4B74-8A3E-4A6764928369}"/>
    <cellStyle name="Comma 5 2 2 2 7 2 4" xfId="23959" xr:uid="{488BCE5A-BFE9-4F8E-864A-E97821B438BA}"/>
    <cellStyle name="Comma 5 2 2 2 7 3" xfId="6950" xr:uid="{20459B32-27AB-4DBD-90C8-735188BD4214}"/>
    <cellStyle name="Comma 5 2 2 2 7 3 2" xfId="19628" xr:uid="{92EA9F5B-E71B-4F76-BD53-278FA2322F9E}"/>
    <cellStyle name="Comma 5 2 2 2 7 3 2 2" xfId="38789" xr:uid="{66AF7B86-3E60-47E5-89B7-32B072CC693D}"/>
    <cellStyle name="Comma 5 2 2 2 7 3 3" xfId="13292" xr:uid="{965308A9-17CB-4BF0-8059-A0BD69254EE8}"/>
    <cellStyle name="Comma 5 2 2 2 7 3 3 2" xfId="32455" xr:uid="{E2461AFD-7C1C-4AD0-8D6A-A817E16C0237}"/>
    <cellStyle name="Comma 5 2 2 2 7 3 4" xfId="26121" xr:uid="{C7D1D23B-3730-4F05-B112-3C7B69B5A151}"/>
    <cellStyle name="Comma 5 2 2 2 7 4" xfId="15405" xr:uid="{26E321DB-D791-4BAF-A3ED-8147740A4C3E}"/>
    <cellStyle name="Comma 5 2 2 2 7 4 2" xfId="34566" xr:uid="{C97BD099-27DA-4DAF-8011-B73ABD01DD21}"/>
    <cellStyle name="Comma 5 2 2 2 7 5" xfId="9069" xr:uid="{4638B02B-F2C6-4D3C-96B4-39B37083876E}"/>
    <cellStyle name="Comma 5 2 2 2 7 5 2" xfId="28232" xr:uid="{A8793BA5-5035-4A76-8B8E-43ADE2D2B408}"/>
    <cellStyle name="Comma 5 2 2 2 7 6" xfId="21898" xr:uid="{60A7C5B5-540E-4F96-9836-A73BC2DD8A91}"/>
    <cellStyle name="Comma 5 2 2 2 8" xfId="2906" xr:uid="{8CED95A8-6C4F-45C3-B8D1-29C6EDDEF45B}"/>
    <cellStyle name="Comma 5 2 2 2 8 2" xfId="4991" xr:uid="{5B6CA030-EDAD-4C9D-A065-9877F4A13FEB}"/>
    <cellStyle name="Comma 5 2 2 2 8 2 2" xfId="17671" xr:uid="{FE642794-275A-44CE-9426-65FDC434C49D}"/>
    <cellStyle name="Comma 5 2 2 2 8 2 2 2" xfId="36832" xr:uid="{8A277293-2DA9-4112-9692-C490D0EFF294}"/>
    <cellStyle name="Comma 5 2 2 2 8 2 3" xfId="11335" xr:uid="{E4D6B036-E5B8-4BB6-AD2A-A8FC81C22BC3}"/>
    <cellStyle name="Comma 5 2 2 2 8 2 3 2" xfId="30498" xr:uid="{C1B02CC6-EB69-4692-8DAC-FE910A1928F5}"/>
    <cellStyle name="Comma 5 2 2 2 8 2 4" xfId="24164" xr:uid="{1DE4CE65-F2E8-450D-BD91-D350A1898452}"/>
    <cellStyle name="Comma 5 2 2 2 8 3" xfId="7155" xr:uid="{B05546DB-B451-40C6-AB4D-C8C1F1B3A765}"/>
    <cellStyle name="Comma 5 2 2 2 8 3 2" xfId="19833" xr:uid="{55A875C1-E217-4CC2-B5C7-806116CDBB86}"/>
    <cellStyle name="Comma 5 2 2 2 8 3 2 2" xfId="38994" xr:uid="{12934963-0EDB-42D6-9CA7-FC6009D8510D}"/>
    <cellStyle name="Comma 5 2 2 2 8 3 3" xfId="13497" xr:uid="{9D602FD9-88E5-4F94-98FF-6990301BDF4C}"/>
    <cellStyle name="Comma 5 2 2 2 8 3 3 2" xfId="32660" xr:uid="{FB4E8BAA-3520-4BB3-9571-B645029F5E1E}"/>
    <cellStyle name="Comma 5 2 2 2 8 3 4" xfId="26326" xr:uid="{35B68CC7-CC81-4C3A-8FBA-1EF619C7B583}"/>
    <cellStyle name="Comma 5 2 2 2 8 4" xfId="15610" xr:uid="{0C79C384-1427-46F8-B808-10DF0A7080FB}"/>
    <cellStyle name="Comma 5 2 2 2 8 4 2" xfId="34771" xr:uid="{A47E7AB4-494A-44C2-874C-7D535543F768}"/>
    <cellStyle name="Comma 5 2 2 2 8 5" xfId="9274" xr:uid="{89FA7319-45B1-4C7E-92E8-138BF16E94FC}"/>
    <cellStyle name="Comma 5 2 2 2 8 5 2" xfId="28437" xr:uid="{953CAEE7-3BA3-405E-AE70-B62E9BFDA2B9}"/>
    <cellStyle name="Comma 5 2 2 2 8 6" xfId="22103" xr:uid="{BF82871C-CCF0-4553-9223-BC3B1EBC9014}"/>
    <cellStyle name="Comma 5 2 2 2 9" xfId="3161" xr:uid="{A119C659-54D3-417C-A08F-922146107DDB}"/>
    <cellStyle name="Comma 5 2 2 2 9 2" xfId="15841" xr:uid="{3B4A99C1-4E86-4CF8-8DFD-F2BCDF98833E}"/>
    <cellStyle name="Comma 5 2 2 2 9 2 2" xfId="35002" xr:uid="{7994BE8C-B53C-4CCF-9165-3571EC31DCF8}"/>
    <cellStyle name="Comma 5 2 2 2 9 3" xfId="9505" xr:uid="{0117495B-2C18-42BB-9D6F-2DFC862ADDB8}"/>
    <cellStyle name="Comma 5 2 2 2 9 3 2" xfId="28668" xr:uid="{C308EC74-1B43-4005-A469-3F5A74A63FD1}"/>
    <cellStyle name="Comma 5 2 2 2 9 4" xfId="22334" xr:uid="{0C370150-914E-4350-AEF4-E9898A49F685}"/>
    <cellStyle name="Comma 5 2 2 3" xfId="910" xr:uid="{F73BE411-998E-4F51-91FB-51AFD4358131}"/>
    <cellStyle name="Comma 5 2 2 3 10" xfId="6147" xr:uid="{62692C51-51C8-4426-AC52-539150335402}"/>
    <cellStyle name="Comma 5 2 2 3 10 2" xfId="18825" xr:uid="{2AC00D4A-5645-4468-8688-7B31412D0A4F}"/>
    <cellStyle name="Comma 5 2 2 3 10 2 2" xfId="37986" xr:uid="{A2412447-7974-49B1-B3F3-6CC95FD53007}"/>
    <cellStyle name="Comma 5 2 2 3 10 3" xfId="12489" xr:uid="{7C221C7C-DC18-4184-8B02-5597CE32069E}"/>
    <cellStyle name="Comma 5 2 2 3 10 3 2" xfId="31652" xr:uid="{C3DF52F7-3BAB-4CB9-8401-5D157207688A}"/>
    <cellStyle name="Comma 5 2 2 3 10 4" xfId="25318" xr:uid="{3232AB08-8705-4C65-8A29-799E7EA6E8AF}"/>
    <cellStyle name="Comma 5 2 2 3 11" xfId="13969" xr:uid="{310AC036-E23E-476D-BFBC-79C50F178F28}"/>
    <cellStyle name="Comma 5 2 2 3 11 2" xfId="33130" xr:uid="{4A1AF924-ECBF-469E-9F64-C88AFFAC6CDE}"/>
    <cellStyle name="Comma 5 2 2 3 12" xfId="7633" xr:uid="{6D130503-7D89-4E09-B100-B73CF660D90E}"/>
    <cellStyle name="Comma 5 2 2 3 12 2" xfId="26796" xr:uid="{6CF19D12-0C62-4EDF-A6A5-BCEFBB43A0B4}"/>
    <cellStyle name="Comma 5 2 2 3 13" xfId="20462" xr:uid="{ACC7DB48-4D34-49B2-9F4C-F019A3AF459B}"/>
    <cellStyle name="Comma 5 2 2 3 2" xfId="1228" xr:uid="{C6548A64-6CCE-4980-A86C-7562655E2448}"/>
    <cellStyle name="Comma 5 2 2 3 2 2" xfId="3601" xr:uid="{265F5973-0F8A-4284-AD05-90795BA9B499}"/>
    <cellStyle name="Comma 5 2 2 3 2 2 2" xfId="16281" xr:uid="{53485D08-8B53-40AA-88AD-2A34DB1EC5DD}"/>
    <cellStyle name="Comma 5 2 2 3 2 2 2 2" xfId="35442" xr:uid="{DB430403-43DB-4AD9-84A4-2B7A739896C2}"/>
    <cellStyle name="Comma 5 2 2 3 2 2 3" xfId="9945" xr:uid="{1821D00A-5294-46C9-96D1-4EE10F94A7B2}"/>
    <cellStyle name="Comma 5 2 2 3 2 2 3 2" xfId="29108" xr:uid="{446DAF9B-3669-4189-942D-18F9542ECD03}"/>
    <cellStyle name="Comma 5 2 2 3 2 2 4" xfId="22774" xr:uid="{94D92982-50B0-4AD5-AE96-E839CDDE305E}"/>
    <cellStyle name="Comma 5 2 2 3 2 3" xfId="5713" xr:uid="{9348A8DD-0830-4086-B722-8556D0E5F3D5}"/>
    <cellStyle name="Comma 5 2 2 3 2 3 2" xfId="18391" xr:uid="{3905DB6E-4C28-4D1D-8995-59FA774F3FEE}"/>
    <cellStyle name="Comma 5 2 2 3 2 3 2 2" xfId="37552" xr:uid="{5D0A3737-ACDB-4D23-86C0-487D11AE1C9D}"/>
    <cellStyle name="Comma 5 2 2 3 2 3 3" xfId="12055" xr:uid="{7B28E55C-CB52-4DCD-8B80-C0F511DB0472}"/>
    <cellStyle name="Comma 5 2 2 3 2 3 3 2" xfId="31218" xr:uid="{B9887C58-F4A6-43B4-A373-200219B571A8}"/>
    <cellStyle name="Comma 5 2 2 3 2 3 4" xfId="24884" xr:uid="{E556E00C-31D6-43E0-93E9-C7FF0E6F5D46}"/>
    <cellStyle name="Comma 5 2 2 3 2 4" xfId="14220" xr:uid="{9E66DC28-9891-4B2B-9BA9-944691BBD04E}"/>
    <cellStyle name="Comma 5 2 2 3 2 4 2" xfId="33381" xr:uid="{6913ECEA-7725-48CA-8C4F-D715BEDB527A}"/>
    <cellStyle name="Comma 5 2 2 3 2 5" xfId="7884" xr:uid="{7BA77330-20CB-4D3D-8E42-B30786AC5CB9}"/>
    <cellStyle name="Comma 5 2 2 3 2 5 2" xfId="27047" xr:uid="{CE27DA7D-9277-48EF-8846-5FC6223D9C65}"/>
    <cellStyle name="Comma 5 2 2 3 2 6" xfId="20713" xr:uid="{026590D4-ADA2-48D3-9437-7DA11CDEEA94}"/>
    <cellStyle name="Comma 5 2 2 3 3" xfId="1543" xr:uid="{F7E8E3AF-B5DF-46B9-BA5C-1C06B21EFCD9}"/>
    <cellStyle name="Comma 5 2 2 3 3 2" xfId="3845" xr:uid="{5F60EF2C-EEF4-4ABC-9965-7856D011599F}"/>
    <cellStyle name="Comma 5 2 2 3 3 2 2" xfId="16525" xr:uid="{19B2262B-8356-421E-9D0A-0C1838F57714}"/>
    <cellStyle name="Comma 5 2 2 3 3 2 2 2" xfId="35686" xr:uid="{898E0C61-9898-401E-8D44-715AA08A0B10}"/>
    <cellStyle name="Comma 5 2 2 3 3 2 3" xfId="10189" xr:uid="{B948F62C-3C33-467E-983D-40A935174800}"/>
    <cellStyle name="Comma 5 2 2 3 3 2 3 2" xfId="29352" xr:uid="{8B0DBC07-E448-4B56-8144-5121EC5FF52B}"/>
    <cellStyle name="Comma 5 2 2 3 3 2 4" xfId="23018" xr:uid="{0333366F-91AA-4544-B926-9E4310701831}"/>
    <cellStyle name="Comma 5 2 2 3 3 3" xfId="5968" xr:uid="{8F48B241-7AB1-4E16-8164-6D25C9F6BA0E}"/>
    <cellStyle name="Comma 5 2 2 3 3 3 2" xfId="18646" xr:uid="{BD88C1A7-0ED3-4C9F-8841-7ECBFA0FBDCD}"/>
    <cellStyle name="Comma 5 2 2 3 3 3 2 2" xfId="37807" xr:uid="{C09219E7-C4CF-405B-BBF8-760BD0D3D008}"/>
    <cellStyle name="Comma 5 2 2 3 3 3 3" xfId="12310" xr:uid="{FFEC31D2-884C-4143-A267-65036ECC827F}"/>
    <cellStyle name="Comma 5 2 2 3 3 3 3 2" xfId="31473" xr:uid="{B03BD64A-9406-4E3C-8614-8C9606F1867C}"/>
    <cellStyle name="Comma 5 2 2 3 3 3 4" xfId="25139" xr:uid="{FEED915C-6A17-4546-BCB0-00238A671E27}"/>
    <cellStyle name="Comma 5 2 2 3 3 4" xfId="14464" xr:uid="{A4C7ED76-5F5E-43BE-B487-36C9F444231E}"/>
    <cellStyle name="Comma 5 2 2 3 3 4 2" xfId="33625" xr:uid="{4B62DF6B-B6E2-4203-BC16-2C4C4A6FA181}"/>
    <cellStyle name="Comma 5 2 2 3 3 5" xfId="8128" xr:uid="{AD2BF619-2B7E-4B58-8112-B8F1D00E93CB}"/>
    <cellStyle name="Comma 5 2 2 3 3 5 2" xfId="27291" xr:uid="{EB6D4BE1-B8B9-4ECF-914B-77ACA9E73253}"/>
    <cellStyle name="Comma 5 2 2 3 3 6" xfId="20957" xr:uid="{56A609BF-388F-46A3-83D9-301DA8BA7AA7}"/>
    <cellStyle name="Comma 5 2 2 3 4" xfId="2054" xr:uid="{7EDC8625-49F9-4758-A12D-0D9B272C64C0}"/>
    <cellStyle name="Comma 5 2 2 3 4 2" xfId="4153" xr:uid="{ED5131B7-D850-4826-B2A3-1715719589D8}"/>
    <cellStyle name="Comma 5 2 2 3 4 2 2" xfId="16833" xr:uid="{8BF58F99-E7F9-426A-897D-91D1BEA2B5D8}"/>
    <cellStyle name="Comma 5 2 2 3 4 2 2 2" xfId="35994" xr:uid="{7DCB69D2-E56F-4E59-8241-BC724A92E5A3}"/>
    <cellStyle name="Comma 5 2 2 3 4 2 3" xfId="10497" xr:uid="{B499AD83-DD78-4757-8F03-5C2FA43A5143}"/>
    <cellStyle name="Comma 5 2 2 3 4 2 3 2" xfId="29660" xr:uid="{4331DC3F-4E3A-4F4B-8FAA-48DB73A1BB7C}"/>
    <cellStyle name="Comma 5 2 2 3 4 2 4" xfId="23326" xr:uid="{4618364E-5274-4F09-9EB8-6871491BF0AE}"/>
    <cellStyle name="Comma 5 2 2 3 4 3" xfId="6317" xr:uid="{2133E0E4-9D16-45C1-9F1C-80F1F7E07D19}"/>
    <cellStyle name="Comma 5 2 2 3 4 3 2" xfId="18995" xr:uid="{451FC298-1E4A-4C63-8FE9-331C95F4C276}"/>
    <cellStyle name="Comma 5 2 2 3 4 3 2 2" xfId="38156" xr:uid="{E40FA704-C821-4793-B578-44CB42AD7401}"/>
    <cellStyle name="Comma 5 2 2 3 4 3 3" xfId="12659" xr:uid="{1674CF50-E8EB-4EA0-91E7-E23E0569FBA8}"/>
    <cellStyle name="Comma 5 2 2 3 4 3 3 2" xfId="31822" xr:uid="{EFBB33B8-5AE9-426E-BEB5-4B573A8C4027}"/>
    <cellStyle name="Comma 5 2 2 3 4 3 4" xfId="25488" xr:uid="{33E6AD23-21E5-4146-B82B-F56CCF0BD01A}"/>
    <cellStyle name="Comma 5 2 2 3 4 4" xfId="14772" xr:uid="{F4F8E1EC-2786-412D-91DD-05ED731BB5DF}"/>
    <cellStyle name="Comma 5 2 2 3 4 4 2" xfId="33933" xr:uid="{D5EAB18D-F540-448C-B556-EEFC8A427908}"/>
    <cellStyle name="Comma 5 2 2 3 4 5" xfId="8436" xr:uid="{17351276-FF6B-44DD-9029-06E0DCD4F4A0}"/>
    <cellStyle name="Comma 5 2 2 3 4 5 2" xfId="27599" xr:uid="{E0E861AA-F2D2-40DE-8582-02B63DCB17DA}"/>
    <cellStyle name="Comma 5 2 2 3 4 6" xfId="21265" xr:uid="{F39FBFEF-7191-4A01-A217-17B8C0BB5E6F}"/>
    <cellStyle name="Comma 5 2 2 3 5" xfId="2364" xr:uid="{DBDF97B4-5146-4B0D-826D-ACC04D3D8509}"/>
    <cellStyle name="Comma 5 2 2 3 5 2" xfId="4461" xr:uid="{0BD269CE-2756-4177-BB86-D39AAB0B37B4}"/>
    <cellStyle name="Comma 5 2 2 3 5 2 2" xfId="17141" xr:uid="{4BE94A56-CCB8-4E8F-A1EB-D3A04FCAF6E1}"/>
    <cellStyle name="Comma 5 2 2 3 5 2 2 2" xfId="36302" xr:uid="{7F99E5A8-2BAD-4C61-B2E6-F05543F9892E}"/>
    <cellStyle name="Comma 5 2 2 3 5 2 3" xfId="10805" xr:uid="{E747E939-DED1-49D5-9714-184427EC02FF}"/>
    <cellStyle name="Comma 5 2 2 3 5 2 3 2" xfId="29968" xr:uid="{358211EF-F2A1-479B-A569-9C1E5E82F377}"/>
    <cellStyle name="Comma 5 2 2 3 5 2 4" xfId="23634" xr:uid="{6CFFB8DA-7A4E-4261-9638-68E166A28C84}"/>
    <cellStyle name="Comma 5 2 2 3 5 3" xfId="6625" xr:uid="{50D0E139-95CD-44A8-8CDB-CACCF7F29CAC}"/>
    <cellStyle name="Comma 5 2 2 3 5 3 2" xfId="19303" xr:uid="{059BB60A-4BF8-42B7-87AB-FC858945EFEA}"/>
    <cellStyle name="Comma 5 2 2 3 5 3 2 2" xfId="38464" xr:uid="{83C06A4E-5924-4C47-B377-D21ABE73A188}"/>
    <cellStyle name="Comma 5 2 2 3 5 3 3" xfId="12967" xr:uid="{0D1EB9B0-7044-4847-9071-4918372DBF17}"/>
    <cellStyle name="Comma 5 2 2 3 5 3 3 2" xfId="32130" xr:uid="{6DA25CB7-5666-4D1A-AC3D-894506FC5C6D}"/>
    <cellStyle name="Comma 5 2 2 3 5 3 4" xfId="25796" xr:uid="{8F55672C-1BA9-4120-8D7C-1E2EED700279}"/>
    <cellStyle name="Comma 5 2 2 3 5 4" xfId="15080" xr:uid="{0A7A4497-7D0D-4FC1-B450-5AE4E7367BD5}"/>
    <cellStyle name="Comma 5 2 2 3 5 4 2" xfId="34241" xr:uid="{25504C3C-F84E-43ED-A2A8-B508B5A61FC9}"/>
    <cellStyle name="Comma 5 2 2 3 5 5" xfId="8744" xr:uid="{BC3980BD-9BFD-4ABF-AEEF-FE950AF9AF70}"/>
    <cellStyle name="Comma 5 2 2 3 5 5 2" xfId="27907" xr:uid="{2A6590E5-C74F-4875-9F77-41393AF3236F}"/>
    <cellStyle name="Comma 5 2 2 3 5 6" xfId="21573" xr:uid="{F4447D70-A008-41BD-A7F4-3481ED3BF60A}"/>
    <cellStyle name="Comma 5 2 2 3 6" xfId="2626" xr:uid="{553F30E7-902D-4CB3-A22A-D28191783CEE}"/>
    <cellStyle name="Comma 5 2 2 3 6 2" xfId="4719" xr:uid="{474447A3-E820-42F0-9D31-04EF4D549709}"/>
    <cellStyle name="Comma 5 2 2 3 6 2 2" xfId="17399" xr:uid="{3CB4072E-CE3A-4D13-96B3-7E15569A230A}"/>
    <cellStyle name="Comma 5 2 2 3 6 2 2 2" xfId="36560" xr:uid="{13490D02-BD45-43C8-B364-52F4BAA765FE}"/>
    <cellStyle name="Comma 5 2 2 3 6 2 3" xfId="11063" xr:uid="{920DA71A-6B91-41CE-BA54-D5CFF75F3BDC}"/>
    <cellStyle name="Comma 5 2 2 3 6 2 3 2" xfId="30226" xr:uid="{FFECF854-0942-45C0-9E45-8907BAF35228}"/>
    <cellStyle name="Comma 5 2 2 3 6 2 4" xfId="23892" xr:uid="{EDB0E0D1-1D21-46E7-B387-E788B4C460C0}"/>
    <cellStyle name="Comma 5 2 2 3 6 3" xfId="6883" xr:uid="{6F6DB720-654A-4BC2-BAA9-1B6FABF53734}"/>
    <cellStyle name="Comma 5 2 2 3 6 3 2" xfId="19561" xr:uid="{6EE32FB3-A253-4979-A955-695EFCB4E1C1}"/>
    <cellStyle name="Comma 5 2 2 3 6 3 2 2" xfId="38722" xr:uid="{85D167F3-49B7-4F09-9EB9-4E2AE7DD141E}"/>
    <cellStyle name="Comma 5 2 2 3 6 3 3" xfId="13225" xr:uid="{00A322E6-2B5A-4CAC-B8BE-653AE755495A}"/>
    <cellStyle name="Comma 5 2 2 3 6 3 3 2" xfId="32388" xr:uid="{A8D0B4AC-D511-4C2E-94A8-090FEF4CF272}"/>
    <cellStyle name="Comma 5 2 2 3 6 3 4" xfId="26054" xr:uid="{A09DC792-9230-4D4A-8514-DDD590ABCAD1}"/>
    <cellStyle name="Comma 5 2 2 3 6 4" xfId="15338" xr:uid="{95BDD5A1-7F5A-42D9-9049-A8407191AA1A}"/>
    <cellStyle name="Comma 5 2 2 3 6 4 2" xfId="34499" xr:uid="{6B719A1C-5681-4740-8A94-F651D6AA15E6}"/>
    <cellStyle name="Comma 5 2 2 3 6 5" xfId="9002" xr:uid="{02A05F4B-C129-452C-A163-6660CAF57A41}"/>
    <cellStyle name="Comma 5 2 2 3 6 5 2" xfId="28165" xr:uid="{2AAF9372-70CD-42D8-A1E2-68A6E7F7521D}"/>
    <cellStyle name="Comma 5 2 2 3 6 6" xfId="21831" xr:uid="{D31479BC-1E83-4B10-B5CC-EBF1C7BA1656}"/>
    <cellStyle name="Comma 5 2 2 3 7" xfId="2839" xr:uid="{606CDEB7-7E1D-4950-807A-A5CF2848C028}"/>
    <cellStyle name="Comma 5 2 2 3 7 2" xfId="4924" xr:uid="{A5F02CCA-ED61-4ECC-9AD5-E780902D4174}"/>
    <cellStyle name="Comma 5 2 2 3 7 2 2" xfId="17604" xr:uid="{B6EC3450-D324-444C-89FC-6BB1AB295705}"/>
    <cellStyle name="Comma 5 2 2 3 7 2 2 2" xfId="36765" xr:uid="{297BE90A-D481-4FE2-9A9D-395FB2BEBFF5}"/>
    <cellStyle name="Comma 5 2 2 3 7 2 3" xfId="11268" xr:uid="{0115C634-1CAB-4959-860C-E7A79A96B1C8}"/>
    <cellStyle name="Comma 5 2 2 3 7 2 3 2" xfId="30431" xr:uid="{79F57C54-CCD5-4B9F-97DB-6A2BC1FD8DDE}"/>
    <cellStyle name="Comma 5 2 2 3 7 2 4" xfId="24097" xr:uid="{7246DE07-B1BF-4144-89EB-FE980B30DA17}"/>
    <cellStyle name="Comma 5 2 2 3 7 3" xfId="7088" xr:uid="{BF658D5D-09D5-4619-80CC-3113379E2F3D}"/>
    <cellStyle name="Comma 5 2 2 3 7 3 2" xfId="19766" xr:uid="{35CC514C-272D-41DC-97AA-F232A3D69EF8}"/>
    <cellStyle name="Comma 5 2 2 3 7 3 2 2" xfId="38927" xr:uid="{CEF0D7A0-E71A-4A59-9628-76471BFE8D64}"/>
    <cellStyle name="Comma 5 2 2 3 7 3 3" xfId="13430" xr:uid="{B307D68B-847B-4EB0-B7BE-D5099CB0F2C2}"/>
    <cellStyle name="Comma 5 2 2 3 7 3 3 2" xfId="32593" xr:uid="{643A05C1-9931-4B84-8439-0B28F8816001}"/>
    <cellStyle name="Comma 5 2 2 3 7 3 4" xfId="26259" xr:uid="{915DC067-F1A0-43C3-99AA-7C57A731636F}"/>
    <cellStyle name="Comma 5 2 2 3 7 4" xfId="15543" xr:uid="{6D900195-4384-4085-A4E0-63039EA7850A}"/>
    <cellStyle name="Comma 5 2 2 3 7 4 2" xfId="34704" xr:uid="{0736C361-8BF7-4F00-B4CA-40A11AAB14F7}"/>
    <cellStyle name="Comma 5 2 2 3 7 5" xfId="9207" xr:uid="{D7463877-FCD9-4968-9356-E10E36A3F6B9}"/>
    <cellStyle name="Comma 5 2 2 3 7 5 2" xfId="28370" xr:uid="{853BA424-75D4-4514-AAA3-B3E0B68D530A}"/>
    <cellStyle name="Comma 5 2 2 3 7 6" xfId="22036" xr:uid="{B1605A9E-9733-44E7-9AB1-311BAF21263D}"/>
    <cellStyle name="Comma 5 2 2 3 8" xfId="3350" xr:uid="{35AA81AB-F503-43AF-B279-0329274DA3EC}"/>
    <cellStyle name="Comma 5 2 2 3 8 2" xfId="16030" xr:uid="{0E3889E4-A734-4998-877E-A9FC9BD819C4}"/>
    <cellStyle name="Comma 5 2 2 3 8 2 2" xfId="35191" xr:uid="{A1728C04-EBB0-4281-9587-DAD5231F74D0}"/>
    <cellStyle name="Comma 5 2 2 3 8 3" xfId="9694" xr:uid="{3E5FB973-DFB6-4E6F-BDE5-906C67CA02CD}"/>
    <cellStyle name="Comma 5 2 2 3 8 3 2" xfId="28857" xr:uid="{7E7A92B6-6F59-479E-B973-2014758F85E2}"/>
    <cellStyle name="Comma 5 2 2 3 8 4" xfId="22523" xr:uid="{8E2A817C-2816-44DE-9950-416150B86E66}"/>
    <cellStyle name="Comma 5 2 2 3 9" xfId="5453" xr:uid="{DEF63CD1-7BA9-4BC5-B7BD-3882583FA481}"/>
    <cellStyle name="Comma 5 2 2 3 9 2" xfId="18131" xr:uid="{5BAC9D9B-5BD0-447F-A983-84FB370DC95A}"/>
    <cellStyle name="Comma 5 2 2 3 9 2 2" xfId="37292" xr:uid="{F5B23FE0-EFF4-4462-9EC8-2A1794484273}"/>
    <cellStyle name="Comma 5 2 2 3 9 3" xfId="11795" xr:uid="{248F5441-9BC3-4B1C-80DD-34493803EF30}"/>
    <cellStyle name="Comma 5 2 2 3 9 3 2" xfId="30958" xr:uid="{8373C5A5-A58D-4287-A2C0-8D51CEE25E5B}"/>
    <cellStyle name="Comma 5 2 2 3 9 4" xfId="24624" xr:uid="{9D8CBC6D-1CE9-4633-B066-69F364A55CB6}"/>
    <cellStyle name="Comma 5 2 2 4" xfId="825" xr:uid="{E1391A81-3C24-421A-86E7-6654E9937137}"/>
    <cellStyle name="Comma 5 2 2 4 2" xfId="3273" xr:uid="{BC1F825C-21D2-4A1F-B454-A638850B261E}"/>
    <cellStyle name="Comma 5 2 2 4 2 2" xfId="15953" xr:uid="{EA453781-8BD2-4402-909F-3FB90500BDA6}"/>
    <cellStyle name="Comma 5 2 2 4 2 2 2" xfId="35114" xr:uid="{99E4A5E3-8420-462E-A40D-82E730B4F79A}"/>
    <cellStyle name="Comma 5 2 2 4 2 3" xfId="9617" xr:uid="{6F98665A-FA8C-4744-90C5-9E0A05F8A7ED}"/>
    <cellStyle name="Comma 5 2 2 4 2 3 2" xfId="28780" xr:uid="{8645D0A9-6FCC-4C1F-BCAD-B28273314594}"/>
    <cellStyle name="Comma 5 2 2 4 2 4" xfId="22446" xr:uid="{971D1DA2-F017-49E6-8F6F-F3089414BFBB}"/>
    <cellStyle name="Comma 5 2 2 4 3" xfId="5373" xr:uid="{48BC36CB-E7DE-4B16-A41A-B3D3A79C0074}"/>
    <cellStyle name="Comma 5 2 2 4 3 2" xfId="18051" xr:uid="{DDD44DE5-2B00-4808-9EF6-48DDF062442E}"/>
    <cellStyle name="Comma 5 2 2 4 3 2 2" xfId="37212" xr:uid="{C71B590F-14F3-484D-AFF7-604388ED413B}"/>
    <cellStyle name="Comma 5 2 2 4 3 3" xfId="11715" xr:uid="{F64012A0-3ED9-4962-9D80-CFD27D7CADAB}"/>
    <cellStyle name="Comma 5 2 2 4 3 3 2" xfId="30878" xr:uid="{E441AE55-40F0-4F6F-8666-AB79C6E39875}"/>
    <cellStyle name="Comma 5 2 2 4 3 4" xfId="24544" xr:uid="{E4963952-9466-47FF-AC9D-43F53A277F4C}"/>
    <cellStyle name="Comma 5 2 2 4 4" xfId="13892" xr:uid="{8A5BA292-39AF-4136-A68F-DB4020402D38}"/>
    <cellStyle name="Comma 5 2 2 4 4 2" xfId="33053" xr:uid="{B4D7CB80-35D3-4740-B4B9-4FD00877BF5D}"/>
    <cellStyle name="Comma 5 2 2 4 5" xfId="7556" xr:uid="{506F8EF5-FF7B-4A4E-B75C-1CF5481F2379}"/>
    <cellStyle name="Comma 5 2 2 4 5 2" xfId="26719" xr:uid="{7A7FC7FA-5E58-4CFC-89C2-623D6A4ED6A0}"/>
    <cellStyle name="Comma 5 2 2 4 6" xfId="20385" xr:uid="{45CD290D-3BC2-4F53-9DEC-58077E6B1E87}"/>
    <cellStyle name="Comma 5 2 2 5" xfId="1151" xr:uid="{ED8FB91A-08B2-4468-9E6B-A57CCDFBC3DC}"/>
    <cellStyle name="Comma 5 2 2 5 2" xfId="3539" xr:uid="{633749B7-808A-4BB2-AEB5-C1D661BC7EC4}"/>
    <cellStyle name="Comma 5 2 2 5 2 2" xfId="16219" xr:uid="{F5B7A20E-6A8F-44D1-93DA-76164C25C20B}"/>
    <cellStyle name="Comma 5 2 2 5 2 2 2" xfId="35380" xr:uid="{F2D0095D-10DC-4E1A-8BDE-9620BB086EF2}"/>
    <cellStyle name="Comma 5 2 2 5 2 3" xfId="9883" xr:uid="{9496F7BF-2792-454C-8713-56A3AADD5005}"/>
    <cellStyle name="Comma 5 2 2 5 2 3 2" xfId="29046" xr:uid="{2CE4D76B-71EF-4229-9A37-3DE26DD87B32}"/>
    <cellStyle name="Comma 5 2 2 5 2 4" xfId="22712" xr:uid="{00B0AE0B-90CB-40C4-843B-460C7E9B135C}"/>
    <cellStyle name="Comma 5 2 2 5 3" xfId="5647" xr:uid="{E62189BC-238B-472A-A4DA-77D70619C350}"/>
    <cellStyle name="Comma 5 2 2 5 3 2" xfId="18325" xr:uid="{D8FDC7C1-3594-4C31-88A0-46B32059AE88}"/>
    <cellStyle name="Comma 5 2 2 5 3 2 2" xfId="37486" xr:uid="{23321923-AB49-472C-BB03-085AA6396391}"/>
    <cellStyle name="Comma 5 2 2 5 3 3" xfId="11989" xr:uid="{06B0A3C0-743F-46FE-A572-FAB4B3C24F0F}"/>
    <cellStyle name="Comma 5 2 2 5 3 3 2" xfId="31152" xr:uid="{09ADE7FE-877B-4E44-BDB8-C8246BC8E697}"/>
    <cellStyle name="Comma 5 2 2 5 3 4" xfId="24818" xr:uid="{CF6EF08A-88AE-408F-B063-75ECE3D68397}"/>
    <cellStyle name="Comma 5 2 2 5 4" xfId="14158" xr:uid="{DEF38EEB-269E-432D-8AF7-CBE946FF8F22}"/>
    <cellStyle name="Comma 5 2 2 5 4 2" xfId="33319" xr:uid="{EF07AA40-8594-41B9-9640-85C10C771DC4}"/>
    <cellStyle name="Comma 5 2 2 5 5" xfId="7822" xr:uid="{75997CF9-D1F9-4960-8529-1C78DBF85616}"/>
    <cellStyle name="Comma 5 2 2 5 5 2" xfId="26985" xr:uid="{89BDCF82-232A-488E-93F0-876CD762E1DF}"/>
    <cellStyle name="Comma 5 2 2 5 6" xfId="20651" xr:uid="{5AEA01FB-9042-4F62-8F18-7DBD6B6FEF83}"/>
    <cellStyle name="Comma 5 2 2 6" xfId="1464" xr:uid="{04EC935A-A93A-43D0-BFFA-B7F30099382B}"/>
    <cellStyle name="Comma 5 2 2 6 2" xfId="3768" xr:uid="{68FF15B5-3757-4C4F-9F40-C85E5DF898DE}"/>
    <cellStyle name="Comma 5 2 2 6 2 2" xfId="16448" xr:uid="{17A022F3-CF85-4112-923A-CFEA36C8EFD8}"/>
    <cellStyle name="Comma 5 2 2 6 2 2 2" xfId="35609" xr:uid="{1CAE39D6-6448-430F-B3D6-75B926D4C024}"/>
    <cellStyle name="Comma 5 2 2 6 2 3" xfId="10112" xr:uid="{B89BAFFE-2161-4C09-A738-F8B44649AF47}"/>
    <cellStyle name="Comma 5 2 2 6 2 3 2" xfId="29275" xr:uid="{C07D36DA-2E4A-4381-84B6-42ECD0A0F6D3}"/>
    <cellStyle name="Comma 5 2 2 6 2 4" xfId="22941" xr:uid="{30C2F7A5-4061-4B79-9788-B0F5DCB1BF27}"/>
    <cellStyle name="Comma 5 2 2 6 3" xfId="5891" xr:uid="{6AA2B3CE-0348-4048-BC2B-9559ED4C8C5F}"/>
    <cellStyle name="Comma 5 2 2 6 3 2" xfId="18569" xr:uid="{8CBB7029-A2CA-40A8-8406-30614FAA458D}"/>
    <cellStyle name="Comma 5 2 2 6 3 2 2" xfId="37730" xr:uid="{435212E0-98B1-4B27-A4CA-273A9543F459}"/>
    <cellStyle name="Comma 5 2 2 6 3 3" xfId="12233" xr:uid="{CF0186AB-7152-4073-9FE5-5FAB23C4783C}"/>
    <cellStyle name="Comma 5 2 2 6 3 3 2" xfId="31396" xr:uid="{C337C1C4-6428-4C11-A904-821A2AD67A9B}"/>
    <cellStyle name="Comma 5 2 2 6 3 4" xfId="25062" xr:uid="{516FA9A4-D13F-4A92-A034-F7BAE0AC41F7}"/>
    <cellStyle name="Comma 5 2 2 6 4" xfId="14387" xr:uid="{A2848B8A-89C5-417D-A781-5326BF6D2C21}"/>
    <cellStyle name="Comma 5 2 2 6 4 2" xfId="33548" xr:uid="{9A4AACEC-2F73-4D6A-8ADE-FB1735237DCD}"/>
    <cellStyle name="Comma 5 2 2 6 5" xfId="8051" xr:uid="{F33707AC-28EB-417A-A1EA-E04FAB6C5123}"/>
    <cellStyle name="Comma 5 2 2 6 5 2" xfId="27214" xr:uid="{F4B06669-440F-46C6-A81F-B40875E7DA9B}"/>
    <cellStyle name="Comma 5 2 2 6 6" xfId="20880" xr:uid="{37DEEB13-08FB-4AD3-9E4F-1CAA6417B952}"/>
    <cellStyle name="Comma 5 2 2 7" xfId="1977" xr:uid="{B913DE6F-5B23-49A2-9026-03A5C28CEA7D}"/>
    <cellStyle name="Comma 5 2 2 7 2" xfId="4076" xr:uid="{FF4A45EA-1B89-403D-B881-DD958172FC81}"/>
    <cellStyle name="Comma 5 2 2 7 2 2" xfId="16756" xr:uid="{388A9C07-D932-4DA3-B3A0-5D3B29F566A3}"/>
    <cellStyle name="Comma 5 2 2 7 2 2 2" xfId="35917" xr:uid="{D6EC298A-E17B-49B8-BB28-6674DF3D1890}"/>
    <cellStyle name="Comma 5 2 2 7 2 3" xfId="10420" xr:uid="{0211A021-918C-4356-889E-B938B4D56A2E}"/>
    <cellStyle name="Comma 5 2 2 7 2 3 2" xfId="29583" xr:uid="{62212165-8E78-4662-AA45-C73B6A2BDC8B}"/>
    <cellStyle name="Comma 5 2 2 7 2 4" xfId="23249" xr:uid="{C7FEF6DE-369E-4148-B437-27898BEE4FAD}"/>
    <cellStyle name="Comma 5 2 2 7 3" xfId="6240" xr:uid="{75FBEBA8-428B-4BD9-88FA-2E77125322D4}"/>
    <cellStyle name="Comma 5 2 2 7 3 2" xfId="18918" xr:uid="{DFC9CF18-B699-42B3-89C4-0B2263C34512}"/>
    <cellStyle name="Comma 5 2 2 7 3 2 2" xfId="38079" xr:uid="{D268F8A8-45AD-4129-91FB-5CF77EE32956}"/>
    <cellStyle name="Comma 5 2 2 7 3 3" xfId="12582" xr:uid="{09CF7D40-7D6A-45EB-B2B3-F2AD312C5FD0}"/>
    <cellStyle name="Comma 5 2 2 7 3 3 2" xfId="31745" xr:uid="{435E2EFA-1E96-479C-8F46-8FD63D7B9AD8}"/>
    <cellStyle name="Comma 5 2 2 7 3 4" xfId="25411" xr:uid="{1B56E003-59A5-45AB-B4EA-91A9CC9165A3}"/>
    <cellStyle name="Comma 5 2 2 7 4" xfId="14695" xr:uid="{1E93A3AC-83AB-4F6D-BD75-89365FD1B50C}"/>
    <cellStyle name="Comma 5 2 2 7 4 2" xfId="33856" xr:uid="{0FAD0F50-E0CF-4A3F-9A57-3F7FA7BEB618}"/>
    <cellStyle name="Comma 5 2 2 7 5" xfId="8359" xr:uid="{817985A2-9ED9-4AD0-B726-1726FDCC5C5F}"/>
    <cellStyle name="Comma 5 2 2 7 5 2" xfId="27522" xr:uid="{423C572B-6B7E-4C70-9AB6-829F6059E925}"/>
    <cellStyle name="Comma 5 2 2 7 6" xfId="21188" xr:uid="{2B1EF32B-9B07-49AE-88A1-F488BF4437EA}"/>
    <cellStyle name="Comma 5 2 2 8" xfId="2287" xr:uid="{49F90EDC-D85D-45D6-B02D-6F0EA8B40B27}"/>
    <cellStyle name="Comma 5 2 2 8 2" xfId="4384" xr:uid="{A66378AD-4362-4652-8A49-44980A1825B0}"/>
    <cellStyle name="Comma 5 2 2 8 2 2" xfId="17064" xr:uid="{1DCC162C-16D4-4882-8A13-31EF6EE87EAC}"/>
    <cellStyle name="Comma 5 2 2 8 2 2 2" xfId="36225" xr:uid="{0B1294F6-1602-4600-AF30-74C3852A1176}"/>
    <cellStyle name="Comma 5 2 2 8 2 3" xfId="10728" xr:uid="{5ECCB1B1-9A98-4FA5-BF41-018171E754E1}"/>
    <cellStyle name="Comma 5 2 2 8 2 3 2" xfId="29891" xr:uid="{4DC4E6A4-17B5-418F-A889-75E8BACE76FD}"/>
    <cellStyle name="Comma 5 2 2 8 2 4" xfId="23557" xr:uid="{309B0933-92DA-4987-AA5D-A172891DB2C0}"/>
    <cellStyle name="Comma 5 2 2 8 3" xfId="6548" xr:uid="{035DDEC4-4051-4E13-90F1-B501FE866EB6}"/>
    <cellStyle name="Comma 5 2 2 8 3 2" xfId="19226" xr:uid="{CD3F0242-9E78-4173-8488-95717E352128}"/>
    <cellStyle name="Comma 5 2 2 8 3 2 2" xfId="38387" xr:uid="{42527DCC-0607-4BB7-82F7-F830A398CB71}"/>
    <cellStyle name="Comma 5 2 2 8 3 3" xfId="12890" xr:uid="{1ED0E9BC-3CA2-4C6A-9BB6-000170F5FEE3}"/>
    <cellStyle name="Comma 5 2 2 8 3 3 2" xfId="32053" xr:uid="{840DFE5D-9D5D-4B2D-8C69-0D024B210F50}"/>
    <cellStyle name="Comma 5 2 2 8 3 4" xfId="25719" xr:uid="{1721AC77-5DFD-4E1E-B174-FA95E853840D}"/>
    <cellStyle name="Comma 5 2 2 8 4" xfId="15003" xr:uid="{812F3EF7-A8D7-42A5-A326-260BFBDC5DE8}"/>
    <cellStyle name="Comma 5 2 2 8 4 2" xfId="34164" xr:uid="{7E34B3FC-7B31-4D9E-B3C2-D9DEF2F3C285}"/>
    <cellStyle name="Comma 5 2 2 8 5" xfId="8667" xr:uid="{E983FEBA-D37F-43E3-A89D-A12066B126D0}"/>
    <cellStyle name="Comma 5 2 2 8 5 2" xfId="27830" xr:uid="{2700F7C4-7FE8-44BF-988E-39AA202B605E}"/>
    <cellStyle name="Comma 5 2 2 8 6" xfId="21496" xr:uid="{DEA31B3A-EE9C-49EC-A23F-9A5C89138E80}"/>
    <cellStyle name="Comma 5 2 2 9" xfId="2564" xr:uid="{5A555993-A816-40A4-98E5-40E3CAE6E6B9}"/>
    <cellStyle name="Comma 5 2 2 9 2" xfId="4657" xr:uid="{23619DB9-E6C9-4B31-B394-683233121204}"/>
    <cellStyle name="Comma 5 2 2 9 2 2" xfId="17337" xr:uid="{1641964A-177D-4424-BC1C-62F5AFBC8AE7}"/>
    <cellStyle name="Comma 5 2 2 9 2 2 2" xfId="36498" xr:uid="{79F8AEA1-56AE-4707-BD37-8A7DAFC85191}"/>
    <cellStyle name="Comma 5 2 2 9 2 3" xfId="11001" xr:uid="{D92B2CC8-4045-49DB-A440-AEAB847EDABA}"/>
    <cellStyle name="Comma 5 2 2 9 2 3 2" xfId="30164" xr:uid="{81B04EB8-3FEB-46F6-ACFF-E04EDA6E4C90}"/>
    <cellStyle name="Comma 5 2 2 9 2 4" xfId="23830" xr:uid="{D3EF668C-EE92-405B-8E2F-D15F35E5A6C6}"/>
    <cellStyle name="Comma 5 2 2 9 3" xfId="6821" xr:uid="{D606177C-CA30-45C4-99F4-8ACA96392260}"/>
    <cellStyle name="Comma 5 2 2 9 3 2" xfId="19499" xr:uid="{608D0BAF-D285-42B8-9CE0-6EE9CC9E52D9}"/>
    <cellStyle name="Comma 5 2 2 9 3 2 2" xfId="38660" xr:uid="{FE3826B5-8511-424A-9758-67ABABCDDD1A}"/>
    <cellStyle name="Comma 5 2 2 9 3 3" xfId="13163" xr:uid="{31767F4B-2F86-49CE-AB21-634FD46DA901}"/>
    <cellStyle name="Comma 5 2 2 9 3 3 2" xfId="32326" xr:uid="{C68C9385-11FC-4CFB-88DF-F9E2C6BC537C}"/>
    <cellStyle name="Comma 5 2 2 9 3 4" xfId="25992" xr:uid="{3C421512-4CD8-4332-A36A-11B2E5AB05E1}"/>
    <cellStyle name="Comma 5 2 2 9 4" xfId="15276" xr:uid="{9F9DD575-49C9-454A-BF50-08133BE21C64}"/>
    <cellStyle name="Comma 5 2 2 9 4 2" xfId="34437" xr:uid="{CC824EE3-44F9-4F1F-A3E0-3E9B663A0CDE}"/>
    <cellStyle name="Comma 5 2 2 9 5" xfId="8940" xr:uid="{9BD2AD74-582E-4972-AE31-A936EB3169CD}"/>
    <cellStyle name="Comma 5 2 2 9 5 2" xfId="28103" xr:uid="{74781850-096A-46BC-8716-4E1CDE7DBBB8}"/>
    <cellStyle name="Comma 5 2 2 9 6" xfId="21769" xr:uid="{5C0A7660-DBE0-455B-A750-8ACE22169D50}"/>
    <cellStyle name="Comma 5 2 3" xfId="642" xr:uid="{132C691F-21A0-4468-8FA6-4D422C57D404}"/>
    <cellStyle name="Comma 5 2 3 10" xfId="5206" xr:uid="{16C7EFB1-D972-4B94-A40B-C5652269AB39}"/>
    <cellStyle name="Comma 5 2 3 10 2" xfId="17884" xr:uid="{C2B7E56B-E649-4F5A-AF56-68033220AD53}"/>
    <cellStyle name="Comma 5 2 3 10 2 2" xfId="37045" xr:uid="{CE276F54-051C-4FD7-84F1-7E1E214E7C43}"/>
    <cellStyle name="Comma 5 2 3 10 3" xfId="11548" xr:uid="{F043876E-C81A-43A8-8B79-C9BE0047E817}"/>
    <cellStyle name="Comma 5 2 3 10 3 2" xfId="30711" xr:uid="{53A685F9-3979-4E3E-84B2-45B72492E3F7}"/>
    <cellStyle name="Comma 5 2 3 10 4" xfId="24377" xr:uid="{4C1F3931-15B1-464E-AE44-9FAEFE8F483D}"/>
    <cellStyle name="Comma 5 2 3 11" xfId="6132" xr:uid="{855A5BF2-CCA8-47AC-8157-23AEDAF89A16}"/>
    <cellStyle name="Comma 5 2 3 11 2" xfId="18810" xr:uid="{399AEF13-88FD-40D2-9C76-C03CF9ABFEE6}"/>
    <cellStyle name="Comma 5 2 3 11 2 2" xfId="37971" xr:uid="{26202B32-5913-4C4A-9347-C067336F25C8}"/>
    <cellStyle name="Comma 5 2 3 11 3" xfId="12474" xr:uid="{8AFEB217-ABEB-4C2E-B904-692B1F62B2A5}"/>
    <cellStyle name="Comma 5 2 3 11 3 2" xfId="31637" xr:uid="{E5E0BBC9-9174-44B4-82C5-A1A1C951BF78}"/>
    <cellStyle name="Comma 5 2 3 11 4" xfId="25303" xr:uid="{9B96C447-AA82-42E6-9298-BF4646BEC352}"/>
    <cellStyle name="Comma 5 2 3 12" xfId="13726" xr:uid="{7268E336-3802-4699-82E8-2831C7352A06}"/>
    <cellStyle name="Comma 5 2 3 12 2" xfId="32887" xr:uid="{F2555CB1-FE6C-460F-BF5F-5941CC35D50B}"/>
    <cellStyle name="Comma 5 2 3 13" xfId="7390" xr:uid="{A3C5BC76-FEBF-43F8-A337-456211114277}"/>
    <cellStyle name="Comma 5 2 3 13 2" xfId="26553" xr:uid="{DEE35140-853C-435B-9D09-6F42DFC12475}"/>
    <cellStyle name="Comma 5 2 3 14" xfId="20219" xr:uid="{61A0C63B-8B2B-4128-82E0-90DDADDE0CED}"/>
    <cellStyle name="Comma 5 2 3 2" xfId="960" xr:uid="{B24CBCBE-CEB4-4793-805F-F03C90E22252}"/>
    <cellStyle name="Comma 5 2 3 2 2" xfId="3400" xr:uid="{A72084C3-E70C-4ECB-9567-52DEC19E1209}"/>
    <cellStyle name="Comma 5 2 3 2 2 2" xfId="16080" xr:uid="{DDF0949B-FC43-4D49-822E-108C51B7C6B6}"/>
    <cellStyle name="Comma 5 2 3 2 2 2 2" xfId="35241" xr:uid="{C7DD6C35-9806-4D93-AE45-1CFB97A56074}"/>
    <cellStyle name="Comma 5 2 3 2 2 3" xfId="9744" xr:uid="{6EB80A59-D1F0-4D37-A8B9-879EE57994A8}"/>
    <cellStyle name="Comma 5 2 3 2 2 3 2" xfId="28907" xr:uid="{8D5D925D-A601-44D5-850B-B97B089AA248}"/>
    <cellStyle name="Comma 5 2 3 2 2 4" xfId="22573" xr:uid="{07626061-CD44-481F-AF73-B22067D2C45C}"/>
    <cellStyle name="Comma 5 2 3 2 3" xfId="5503" xr:uid="{1D491A6B-B6EE-4582-B109-12B003E1C172}"/>
    <cellStyle name="Comma 5 2 3 2 3 2" xfId="18181" xr:uid="{30C1F0AA-4558-4088-860D-5F1FC5CEFF48}"/>
    <cellStyle name="Comma 5 2 3 2 3 2 2" xfId="37342" xr:uid="{E5884B0F-3882-4B8D-A76D-7ABD922375CF}"/>
    <cellStyle name="Comma 5 2 3 2 3 3" xfId="11845" xr:uid="{BDCEE987-844B-41E3-87F3-F5B950A3E417}"/>
    <cellStyle name="Comma 5 2 3 2 3 3 2" xfId="31008" xr:uid="{84506BFC-6EFD-4A22-9C52-E6CF20160E44}"/>
    <cellStyle name="Comma 5 2 3 2 3 4" xfId="24674" xr:uid="{B7D8081F-BE76-4FB2-AB6A-3CFD3B60BDFB}"/>
    <cellStyle name="Comma 5 2 3 2 4" xfId="14019" xr:uid="{C050F232-0415-469F-82D7-6D5575FF12CB}"/>
    <cellStyle name="Comma 5 2 3 2 4 2" xfId="33180" xr:uid="{6F87FA08-31D1-46B1-BE00-5860526B0908}"/>
    <cellStyle name="Comma 5 2 3 2 5" xfId="7683" xr:uid="{7B68A9F5-F45E-4B5F-80F2-B3254E94886B}"/>
    <cellStyle name="Comma 5 2 3 2 5 2" xfId="26846" xr:uid="{051FD88A-5FEE-4165-B5BA-E0E12ADAF72A}"/>
    <cellStyle name="Comma 5 2 3 2 6" xfId="20512" xr:uid="{845D5E50-812D-4744-AA36-1A0B556A753B}"/>
    <cellStyle name="Comma 5 2 3 3" xfId="1278" xr:uid="{4723CC8B-A5EF-470D-A205-5C2BB6D3A8EB}"/>
    <cellStyle name="Comma 5 2 3 3 2" xfId="3638" xr:uid="{9AE2679F-70E5-4656-98DF-D5A0F9947E7C}"/>
    <cellStyle name="Comma 5 2 3 3 2 2" xfId="16318" xr:uid="{7F9AE142-53A7-427D-9679-506F7006C31F}"/>
    <cellStyle name="Comma 5 2 3 3 2 2 2" xfId="35479" xr:uid="{46EB7B62-CCD8-41F1-ADD9-5534B800B943}"/>
    <cellStyle name="Comma 5 2 3 3 2 3" xfId="9982" xr:uid="{73C4AB17-E173-455E-AD3C-EAC2A739B338}"/>
    <cellStyle name="Comma 5 2 3 3 2 3 2" xfId="29145" xr:uid="{BCE30834-1E56-46E1-B7EA-A236FD4C8A60}"/>
    <cellStyle name="Comma 5 2 3 3 2 4" xfId="22811" xr:uid="{2A876903-11CD-42E1-B8A2-6F0B09B2640A}"/>
    <cellStyle name="Comma 5 2 3 3 3" xfId="5751" xr:uid="{B379EF6B-6281-46EE-B39B-81B6E3C0625A}"/>
    <cellStyle name="Comma 5 2 3 3 3 2" xfId="18429" xr:uid="{7FA03486-706F-479D-922A-D7AA0C2516C9}"/>
    <cellStyle name="Comma 5 2 3 3 3 2 2" xfId="37590" xr:uid="{3D2FAA3D-7D50-43C4-A6FD-4EE716BC4C80}"/>
    <cellStyle name="Comma 5 2 3 3 3 3" xfId="12093" xr:uid="{03B07D01-F275-42FB-8750-FF604D24D4FA}"/>
    <cellStyle name="Comma 5 2 3 3 3 3 2" xfId="31256" xr:uid="{D0E806D6-63B2-4C99-9411-314D8D0D280A}"/>
    <cellStyle name="Comma 5 2 3 3 3 4" xfId="24922" xr:uid="{C9B31541-4133-47C8-8B68-C262EA0D469B}"/>
    <cellStyle name="Comma 5 2 3 3 4" xfId="14257" xr:uid="{63621CC3-5E4F-43F3-BFEC-6A13D64A8712}"/>
    <cellStyle name="Comma 5 2 3 3 4 2" xfId="33418" xr:uid="{D55FF15E-EBD8-4DF1-89A5-D9AA6B3C99E1}"/>
    <cellStyle name="Comma 5 2 3 3 5" xfId="7921" xr:uid="{BC5AE720-E166-4124-B946-1D0CFDDE3BA4}"/>
    <cellStyle name="Comma 5 2 3 3 5 2" xfId="27084" xr:uid="{F82636CA-37A8-4518-94F5-632CE57AF5D6}"/>
    <cellStyle name="Comma 5 2 3 3 6" xfId="20750" xr:uid="{60668365-92A9-4907-A3A4-EC64DA19A5B5}"/>
    <cellStyle name="Comma 5 2 3 4" xfId="1593" xr:uid="{3021E920-AF4F-4892-BDBF-69ED1176624D}"/>
    <cellStyle name="Comma 5 2 3 4 2" xfId="3895" xr:uid="{0AB8C113-B169-4A2E-8D55-1A67F0E8E9F9}"/>
    <cellStyle name="Comma 5 2 3 4 2 2" xfId="16575" xr:uid="{393B9BF4-5938-4D8C-8E02-E6056F17D702}"/>
    <cellStyle name="Comma 5 2 3 4 2 2 2" xfId="35736" xr:uid="{49C2D45F-D3DD-49D3-BF51-F2BD55EB2860}"/>
    <cellStyle name="Comma 5 2 3 4 2 3" xfId="10239" xr:uid="{F0ECADFF-0B59-4CE2-943B-160CD60F2DB9}"/>
    <cellStyle name="Comma 5 2 3 4 2 3 2" xfId="29402" xr:uid="{9518D798-2303-4CBA-A23C-C84EE38DE558}"/>
    <cellStyle name="Comma 5 2 3 4 2 4" xfId="23068" xr:uid="{1D309443-8AFB-4AD1-B692-FB7FBE03EA49}"/>
    <cellStyle name="Comma 5 2 3 4 3" xfId="6018" xr:uid="{CAD420A1-3AAD-492C-8B7A-739E3CA757A3}"/>
    <cellStyle name="Comma 5 2 3 4 3 2" xfId="18696" xr:uid="{8E6A5F02-74AE-4E80-A260-615F6F7C2471}"/>
    <cellStyle name="Comma 5 2 3 4 3 2 2" xfId="37857" xr:uid="{0B853989-C56E-4CBA-9D33-EA362BEA6CFD}"/>
    <cellStyle name="Comma 5 2 3 4 3 3" xfId="12360" xr:uid="{25FE6A2E-F297-4B7E-A0F3-A0B343C87DC3}"/>
    <cellStyle name="Comma 5 2 3 4 3 3 2" xfId="31523" xr:uid="{76D2EA4B-A460-4023-812D-AEF0B43BFCB2}"/>
    <cellStyle name="Comma 5 2 3 4 3 4" xfId="25189" xr:uid="{005A073D-8C6C-469C-A312-A3876EA87735}"/>
    <cellStyle name="Comma 5 2 3 4 4" xfId="14514" xr:uid="{243E3F3B-53B2-49E6-B7C5-5EC9B7DD32D5}"/>
    <cellStyle name="Comma 5 2 3 4 4 2" xfId="33675" xr:uid="{91D9EDEB-7CAD-4851-B41A-2C3C8E0B8226}"/>
    <cellStyle name="Comma 5 2 3 4 5" xfId="8178" xr:uid="{2CFB0146-9176-443F-B0E7-E92B0405DBA4}"/>
    <cellStyle name="Comma 5 2 3 4 5 2" xfId="27341" xr:uid="{2CA79565-4B26-4C34-A597-591A48A7F538}"/>
    <cellStyle name="Comma 5 2 3 4 6" xfId="21007" xr:uid="{7F572081-33FA-404B-91AE-049EEA497C41}"/>
    <cellStyle name="Comma 5 2 3 5" xfId="2104" xr:uid="{EAFE9077-49A2-4B09-9125-8B0C98762EF4}"/>
    <cellStyle name="Comma 5 2 3 5 2" xfId="4203" xr:uid="{CFBE1A17-2ADB-4B2A-B4B6-1340D20CE5B7}"/>
    <cellStyle name="Comma 5 2 3 5 2 2" xfId="16883" xr:uid="{5D021D0E-D2E2-474F-9FBD-B9A59908DE24}"/>
    <cellStyle name="Comma 5 2 3 5 2 2 2" xfId="36044" xr:uid="{8A9AE9B8-C0BC-43BA-AC3D-66671F61A874}"/>
    <cellStyle name="Comma 5 2 3 5 2 3" xfId="10547" xr:uid="{EABD5315-B0FB-4774-B5F0-43B79C342DF7}"/>
    <cellStyle name="Comma 5 2 3 5 2 3 2" xfId="29710" xr:uid="{4A9A44D8-FF7D-46CD-A5E7-B4E58A14C6FC}"/>
    <cellStyle name="Comma 5 2 3 5 2 4" xfId="23376" xr:uid="{ED0F8385-E42A-4879-B74B-286E3CB310A8}"/>
    <cellStyle name="Comma 5 2 3 5 3" xfId="6367" xr:uid="{4A0EB6FE-C2B2-48D0-AD7C-18EAE853DC9C}"/>
    <cellStyle name="Comma 5 2 3 5 3 2" xfId="19045" xr:uid="{CFC8E8B5-C4C9-4BC4-BA01-90E33B59A33E}"/>
    <cellStyle name="Comma 5 2 3 5 3 2 2" xfId="38206" xr:uid="{B859278F-5273-43EF-B8B7-2D8A017EB97F}"/>
    <cellStyle name="Comma 5 2 3 5 3 3" xfId="12709" xr:uid="{52BABE24-7CB5-45F8-A44F-72550F6C73CD}"/>
    <cellStyle name="Comma 5 2 3 5 3 3 2" xfId="31872" xr:uid="{35FD9D62-209A-4251-85C5-FC7B25688D61}"/>
    <cellStyle name="Comma 5 2 3 5 3 4" xfId="25538" xr:uid="{699ABA8C-9DF1-41A5-BACF-DC4992DC3D0B}"/>
    <cellStyle name="Comma 5 2 3 5 4" xfId="14822" xr:uid="{EEED0B91-665D-4D5F-962D-77EFAB9B57FE}"/>
    <cellStyle name="Comma 5 2 3 5 4 2" xfId="33983" xr:uid="{5DFE00A3-D91E-4B0C-8E27-C7644E03F63C}"/>
    <cellStyle name="Comma 5 2 3 5 5" xfId="8486" xr:uid="{649F4591-DDAD-49E3-AA6C-D581A2DBA677}"/>
    <cellStyle name="Comma 5 2 3 5 5 2" xfId="27649" xr:uid="{699B2AE1-4879-4997-AC94-BFF0A21C6F38}"/>
    <cellStyle name="Comma 5 2 3 5 6" xfId="21315" xr:uid="{2F6051A9-B771-49AD-B20B-FB0D84F89F23}"/>
    <cellStyle name="Comma 5 2 3 6" xfId="2414" xr:uid="{FED33014-4445-479B-B18A-03661F388144}"/>
    <cellStyle name="Comma 5 2 3 6 2" xfId="4511" xr:uid="{1D781449-D85A-497B-9CCF-E64C437E27AE}"/>
    <cellStyle name="Comma 5 2 3 6 2 2" xfId="17191" xr:uid="{3F1975FE-BC19-4F26-90F0-DE6807EFC2CA}"/>
    <cellStyle name="Comma 5 2 3 6 2 2 2" xfId="36352" xr:uid="{756E9A3D-6DA3-430A-B375-398DA6659CAC}"/>
    <cellStyle name="Comma 5 2 3 6 2 3" xfId="10855" xr:uid="{DEBF3A12-2B62-4D04-8CB8-341A6A12C205}"/>
    <cellStyle name="Comma 5 2 3 6 2 3 2" xfId="30018" xr:uid="{D5CA80EF-32C9-4F64-A1CA-D61A3F4FD43C}"/>
    <cellStyle name="Comma 5 2 3 6 2 4" xfId="23684" xr:uid="{587193D2-DDF1-42D2-8FB3-6752C398E851}"/>
    <cellStyle name="Comma 5 2 3 6 3" xfId="6675" xr:uid="{B627E24A-B022-49AC-BB29-3F90E7B94863}"/>
    <cellStyle name="Comma 5 2 3 6 3 2" xfId="19353" xr:uid="{B59B5E9E-3051-4F07-8DC4-8A7D777D39A3}"/>
    <cellStyle name="Comma 5 2 3 6 3 2 2" xfId="38514" xr:uid="{320DCDD4-DED0-4C9A-AEB7-02D08B072075}"/>
    <cellStyle name="Comma 5 2 3 6 3 3" xfId="13017" xr:uid="{9CD09F28-55F4-48B0-A318-16FBD00E1FEF}"/>
    <cellStyle name="Comma 5 2 3 6 3 3 2" xfId="32180" xr:uid="{24791C1F-82E7-4E32-87C1-888346D22D1F}"/>
    <cellStyle name="Comma 5 2 3 6 3 4" xfId="25846" xr:uid="{C3906CC0-7C29-4823-9CC9-7C8908C733F5}"/>
    <cellStyle name="Comma 5 2 3 6 4" xfId="15130" xr:uid="{4D6A4438-3D65-40D2-878B-36E013EE9CD3}"/>
    <cellStyle name="Comma 5 2 3 6 4 2" xfId="34291" xr:uid="{7A0B002E-0BF8-4360-8947-75154046A0B9}"/>
    <cellStyle name="Comma 5 2 3 6 5" xfId="8794" xr:uid="{D6BAC53F-0B09-403D-8580-233C1A1FCE51}"/>
    <cellStyle name="Comma 5 2 3 6 5 2" xfId="27957" xr:uid="{7D725E0E-F65B-4DD8-87EC-A662B2C3455D}"/>
    <cellStyle name="Comma 5 2 3 6 6" xfId="21623" xr:uid="{FBCED77E-15C1-4E5C-B1F2-C96E42F7C5FC}"/>
    <cellStyle name="Comma 5 2 3 7" xfId="2663" xr:uid="{DCAAF4DF-4AAD-4437-9A22-72048356B5C8}"/>
    <cellStyle name="Comma 5 2 3 7 2" xfId="4756" xr:uid="{CE25AA54-7148-4B5B-AE9D-8CB11D78BA70}"/>
    <cellStyle name="Comma 5 2 3 7 2 2" xfId="17436" xr:uid="{7790ED2A-9038-4509-ABB9-0EB191EF9536}"/>
    <cellStyle name="Comma 5 2 3 7 2 2 2" xfId="36597" xr:uid="{B07D4D0C-F7B4-4B18-90AF-07A4D3892A54}"/>
    <cellStyle name="Comma 5 2 3 7 2 3" xfId="11100" xr:uid="{5A3DAEEC-2E7B-4C64-BBA9-8FEEEC40F729}"/>
    <cellStyle name="Comma 5 2 3 7 2 3 2" xfId="30263" xr:uid="{E0000714-FF14-4781-8242-4B6FC40CC156}"/>
    <cellStyle name="Comma 5 2 3 7 2 4" xfId="23929" xr:uid="{B350DD4F-127B-4503-BA5C-60200ACB18B3}"/>
    <cellStyle name="Comma 5 2 3 7 3" xfId="6920" xr:uid="{60CE931C-30A5-4494-B6B2-1B3F8432C6AC}"/>
    <cellStyle name="Comma 5 2 3 7 3 2" xfId="19598" xr:uid="{04D6C970-FDA3-470C-A81B-0AB607959377}"/>
    <cellStyle name="Comma 5 2 3 7 3 2 2" xfId="38759" xr:uid="{43FC8111-2611-44FE-8CA3-F6FE0AF40299}"/>
    <cellStyle name="Comma 5 2 3 7 3 3" xfId="13262" xr:uid="{04930B35-894A-43F2-BE45-0AD0B816D91C}"/>
    <cellStyle name="Comma 5 2 3 7 3 3 2" xfId="32425" xr:uid="{9A6A5071-B6A1-4B82-97AE-1AEE74C95153}"/>
    <cellStyle name="Comma 5 2 3 7 3 4" xfId="26091" xr:uid="{D8B702C7-9656-448F-AFDF-9C0C48C497DD}"/>
    <cellStyle name="Comma 5 2 3 7 4" xfId="15375" xr:uid="{67C57C72-9529-4637-9151-48C3DB234C44}"/>
    <cellStyle name="Comma 5 2 3 7 4 2" xfId="34536" xr:uid="{B56269A8-EFDA-42A5-AB82-FD12454EE01A}"/>
    <cellStyle name="Comma 5 2 3 7 5" xfId="9039" xr:uid="{E666F81E-63B3-448B-BCE7-E65731DE2169}"/>
    <cellStyle name="Comma 5 2 3 7 5 2" xfId="28202" xr:uid="{45DA72A6-FACB-4D4C-AF4E-4D52EBE9FA62}"/>
    <cellStyle name="Comma 5 2 3 7 6" xfId="21868" xr:uid="{040E74D0-BB8F-4F3B-B53C-75E7ECB7FE4C}"/>
    <cellStyle name="Comma 5 2 3 8" xfId="2876" xr:uid="{55792F19-948D-4CBD-A405-58318065BFEB}"/>
    <cellStyle name="Comma 5 2 3 8 2" xfId="4961" xr:uid="{B8E5AD1D-756C-4FDE-93EA-B46734CE2A6D}"/>
    <cellStyle name="Comma 5 2 3 8 2 2" xfId="17641" xr:uid="{69DE8EA9-DF24-4490-A5A8-CD9C971F279A}"/>
    <cellStyle name="Comma 5 2 3 8 2 2 2" xfId="36802" xr:uid="{3FE19B35-51EC-46B4-ADCF-A38AD3311409}"/>
    <cellStyle name="Comma 5 2 3 8 2 3" xfId="11305" xr:uid="{B7D55A69-009E-4C4E-B034-9B8BF6E20D3A}"/>
    <cellStyle name="Comma 5 2 3 8 2 3 2" xfId="30468" xr:uid="{6A3BB016-A82D-4934-9C62-590605E9A05D}"/>
    <cellStyle name="Comma 5 2 3 8 2 4" xfId="24134" xr:uid="{81B1A986-DCAE-4D18-B835-0DC00A214A3C}"/>
    <cellStyle name="Comma 5 2 3 8 3" xfId="7125" xr:uid="{8AB29304-1240-4B3F-BD4D-442F4440AEF3}"/>
    <cellStyle name="Comma 5 2 3 8 3 2" xfId="19803" xr:uid="{331D5B66-4428-40F2-B028-6B2768034C48}"/>
    <cellStyle name="Comma 5 2 3 8 3 2 2" xfId="38964" xr:uid="{AF9EA041-0CFD-46A9-802B-616C8036F954}"/>
    <cellStyle name="Comma 5 2 3 8 3 3" xfId="13467" xr:uid="{4FAF2249-3637-45CB-A5CE-261391C83405}"/>
    <cellStyle name="Comma 5 2 3 8 3 3 2" xfId="32630" xr:uid="{97F1B6B9-975C-476B-9D1D-D0865876EC66}"/>
    <cellStyle name="Comma 5 2 3 8 3 4" xfId="26296" xr:uid="{D5E71F82-61A8-4295-B4C6-5A5BEFBA808B}"/>
    <cellStyle name="Comma 5 2 3 8 4" xfId="15580" xr:uid="{A5A36B4C-85EB-4CDD-8716-11691C7419EA}"/>
    <cellStyle name="Comma 5 2 3 8 4 2" xfId="34741" xr:uid="{09D79206-4E00-4DF9-A1E9-EE71C57F8DBB}"/>
    <cellStyle name="Comma 5 2 3 8 5" xfId="9244" xr:uid="{E158FA3E-AB2D-4B08-A455-C5CAC4A17D4A}"/>
    <cellStyle name="Comma 5 2 3 8 5 2" xfId="28407" xr:uid="{F6D332D9-FE84-4898-83EE-1553C10E33D2}"/>
    <cellStyle name="Comma 5 2 3 8 6" xfId="22073" xr:uid="{3DA38504-6D03-43A3-992F-A226B7D55EB3}"/>
    <cellStyle name="Comma 5 2 3 9" xfId="3107" xr:uid="{DE569F5C-5109-442A-9988-F4A31A13AA1E}"/>
    <cellStyle name="Comma 5 2 3 9 2" xfId="15787" xr:uid="{B9456D8A-F6E1-415A-B256-9564450AA645}"/>
    <cellStyle name="Comma 5 2 3 9 2 2" xfId="34948" xr:uid="{B0DD4478-3EF4-468E-89B6-091661220317}"/>
    <cellStyle name="Comma 5 2 3 9 3" xfId="9451" xr:uid="{C27EE354-E792-4653-A4E0-23C39F00C03F}"/>
    <cellStyle name="Comma 5 2 3 9 3 2" xfId="28614" xr:uid="{D51EB485-5EFB-4AAF-A795-BDDBB28EFC85}"/>
    <cellStyle name="Comma 5 2 3 9 4" xfId="22280" xr:uid="{7A40DCDE-DB6F-4065-A04B-67087E9F5D35}"/>
    <cellStyle name="Comma 5 2 4" xfId="878" xr:uid="{AF0744CF-7AA4-45F7-9F08-31B2AF9CAFE7}"/>
    <cellStyle name="Comma 5 2 4 10" xfId="6122" xr:uid="{67374F30-6D24-43BE-9471-91B572AA1C2C}"/>
    <cellStyle name="Comma 5 2 4 10 2" xfId="18800" xr:uid="{F4EE3339-BDEB-490B-B3A3-4B6776E0F846}"/>
    <cellStyle name="Comma 5 2 4 10 2 2" xfId="37961" xr:uid="{0338A652-1C09-4D10-9CA7-0EDD5F71DFFF}"/>
    <cellStyle name="Comma 5 2 4 10 3" xfId="12464" xr:uid="{5669F035-A9FD-49D7-9F20-DA64F6FFD7A7}"/>
    <cellStyle name="Comma 5 2 4 10 3 2" xfId="31627" xr:uid="{3ABF9BE0-34C2-4FFB-A21B-A627019AE87A}"/>
    <cellStyle name="Comma 5 2 4 10 4" xfId="25293" xr:uid="{E95EA498-B36F-4B85-BC9D-6AB11B0544B0}"/>
    <cellStyle name="Comma 5 2 4 11" xfId="13937" xr:uid="{49EAB634-581F-4782-A474-65DF4134E340}"/>
    <cellStyle name="Comma 5 2 4 11 2" xfId="33098" xr:uid="{85D84DA5-6094-40B2-8241-9BE7469F9E21}"/>
    <cellStyle name="Comma 5 2 4 12" xfId="7601" xr:uid="{95E56FD4-B0E8-43A0-9F99-4B14F303FBDA}"/>
    <cellStyle name="Comma 5 2 4 12 2" xfId="26764" xr:uid="{7C446CDE-09CC-4F6C-AA18-76FF847DDFE7}"/>
    <cellStyle name="Comma 5 2 4 13" xfId="20430" xr:uid="{81DFBDF1-5AA1-4DA6-B6E1-AB2BBF2839D7}"/>
    <cellStyle name="Comma 5 2 4 2" xfId="1196" xr:uid="{97041760-2BF8-41A4-8B45-00E241F38A9A}"/>
    <cellStyle name="Comma 5 2 4 2 2" xfId="3569" xr:uid="{AC5AB2EB-F515-4A9E-B278-14CC64462241}"/>
    <cellStyle name="Comma 5 2 4 2 2 2" xfId="16249" xr:uid="{AE4E2C80-2E14-4DF2-B476-E5BBAE871BD1}"/>
    <cellStyle name="Comma 5 2 4 2 2 2 2" xfId="35410" xr:uid="{67E71B04-B9F1-48EF-BEE7-187513AE9631}"/>
    <cellStyle name="Comma 5 2 4 2 2 3" xfId="9913" xr:uid="{9042DEF2-ED25-4E40-8D79-498C2D1A8572}"/>
    <cellStyle name="Comma 5 2 4 2 2 3 2" xfId="29076" xr:uid="{1DC4702D-607D-4655-ABFC-323C9458F07B}"/>
    <cellStyle name="Comma 5 2 4 2 2 4" xfId="22742" xr:uid="{5F2BC87D-B03E-428A-9ED5-0D35605F8269}"/>
    <cellStyle name="Comma 5 2 4 2 3" xfId="5681" xr:uid="{F86117B2-1655-4C76-8F0E-B88AAE1F8D6A}"/>
    <cellStyle name="Comma 5 2 4 2 3 2" xfId="18359" xr:uid="{9188799F-D41A-48DC-A1C8-EE70DF9714CD}"/>
    <cellStyle name="Comma 5 2 4 2 3 2 2" xfId="37520" xr:uid="{AD406D66-AD43-4654-8280-3BF7A96BBB81}"/>
    <cellStyle name="Comma 5 2 4 2 3 3" xfId="12023" xr:uid="{6BA15324-EE01-4E08-80D8-36FCF3AF2405}"/>
    <cellStyle name="Comma 5 2 4 2 3 3 2" xfId="31186" xr:uid="{DA5AD532-BBE8-4B32-B0C4-652706671AD1}"/>
    <cellStyle name="Comma 5 2 4 2 3 4" xfId="24852" xr:uid="{37B53993-D3CF-4DA8-ACC6-139ADA9E0407}"/>
    <cellStyle name="Comma 5 2 4 2 4" xfId="14188" xr:uid="{121F112E-6028-4DEA-984E-BF92AA5C55E5}"/>
    <cellStyle name="Comma 5 2 4 2 4 2" xfId="33349" xr:uid="{ACEFE2F5-1308-4B00-9A8F-F10013E8C626}"/>
    <cellStyle name="Comma 5 2 4 2 5" xfId="7852" xr:uid="{7EB9D76A-F0FC-403C-BD23-3185B9A7700E}"/>
    <cellStyle name="Comma 5 2 4 2 5 2" xfId="27015" xr:uid="{3FBD371A-B0A0-4329-B1D2-2F2203B61F3E}"/>
    <cellStyle name="Comma 5 2 4 2 6" xfId="20681" xr:uid="{0B2CF2EC-8730-4800-8221-8DF800AE1BB4}"/>
    <cellStyle name="Comma 5 2 4 3" xfId="1511" xr:uid="{B4EBBC9F-1A78-4E78-BBD9-76E4212099B0}"/>
    <cellStyle name="Comma 5 2 4 3 2" xfId="3813" xr:uid="{B213E2F0-6D19-4201-8463-4F91EC594CA0}"/>
    <cellStyle name="Comma 5 2 4 3 2 2" xfId="16493" xr:uid="{F200EB3F-5458-4677-842E-14535447DE35}"/>
    <cellStyle name="Comma 5 2 4 3 2 2 2" xfId="35654" xr:uid="{D6A7A248-1B40-4D7A-B5D0-CDE454C75667}"/>
    <cellStyle name="Comma 5 2 4 3 2 3" xfId="10157" xr:uid="{4CB23F2A-5849-4964-8251-BC69124CC1D2}"/>
    <cellStyle name="Comma 5 2 4 3 2 3 2" xfId="29320" xr:uid="{4201D440-46BF-4BE6-A901-1F58F992DD06}"/>
    <cellStyle name="Comma 5 2 4 3 2 4" xfId="22986" xr:uid="{E706E0B7-B8A8-4B9B-A160-E93B8FBC58F5}"/>
    <cellStyle name="Comma 5 2 4 3 3" xfId="5936" xr:uid="{600BF0EC-28E6-4CA6-8B30-3B522C045958}"/>
    <cellStyle name="Comma 5 2 4 3 3 2" xfId="18614" xr:uid="{FCD03AF9-DB8A-490F-99A1-DAC5F06DA881}"/>
    <cellStyle name="Comma 5 2 4 3 3 2 2" xfId="37775" xr:uid="{54EB1F53-99B4-4310-99D2-4C9593089C53}"/>
    <cellStyle name="Comma 5 2 4 3 3 3" xfId="12278" xr:uid="{7220A37B-4282-4BE5-ACB3-AEC3E67B0DF0}"/>
    <cellStyle name="Comma 5 2 4 3 3 3 2" xfId="31441" xr:uid="{57DA4F16-5561-450E-B9CB-FDEC75A4FAC4}"/>
    <cellStyle name="Comma 5 2 4 3 3 4" xfId="25107" xr:uid="{53B2AB03-E83A-481D-ADC9-EA18C31F260C}"/>
    <cellStyle name="Comma 5 2 4 3 4" xfId="14432" xr:uid="{AE7A0CE3-3EC0-462E-A3F4-8965B8C86B90}"/>
    <cellStyle name="Comma 5 2 4 3 4 2" xfId="33593" xr:uid="{D264C8FB-442A-420D-8D2C-9D849B16DD8B}"/>
    <cellStyle name="Comma 5 2 4 3 5" xfId="8096" xr:uid="{0D25B82B-C446-4F85-965E-4B9DBF39AAA2}"/>
    <cellStyle name="Comma 5 2 4 3 5 2" xfId="27259" xr:uid="{4DC32E70-A597-4E16-A579-1C183922C917}"/>
    <cellStyle name="Comma 5 2 4 3 6" xfId="20925" xr:uid="{3D7F33E9-A5C9-42A1-AE81-9085BCE3E633}"/>
    <cellStyle name="Comma 5 2 4 4" xfId="2022" xr:uid="{BB5CB96A-C3DD-469C-8DE0-D0EDDC22F6FF}"/>
    <cellStyle name="Comma 5 2 4 4 2" xfId="4121" xr:uid="{44AA442D-93BB-4037-B323-8A34FE0E4860}"/>
    <cellStyle name="Comma 5 2 4 4 2 2" xfId="16801" xr:uid="{238F871B-D968-4F02-838A-7248CEC69BA4}"/>
    <cellStyle name="Comma 5 2 4 4 2 2 2" xfId="35962" xr:uid="{BFFA5269-F626-4002-AD4E-99F06C63E9C3}"/>
    <cellStyle name="Comma 5 2 4 4 2 3" xfId="10465" xr:uid="{3E6623FE-107A-4C24-B8B2-49F96C6BA80B}"/>
    <cellStyle name="Comma 5 2 4 4 2 3 2" xfId="29628" xr:uid="{BB5F8B50-0547-4D05-8735-2ADE17B11CC8}"/>
    <cellStyle name="Comma 5 2 4 4 2 4" xfId="23294" xr:uid="{D4B0246E-DFE4-4F82-82E7-986B0BFF5332}"/>
    <cellStyle name="Comma 5 2 4 4 3" xfId="6285" xr:uid="{A148CEE2-0609-42F0-A0B4-0B672873AD7A}"/>
    <cellStyle name="Comma 5 2 4 4 3 2" xfId="18963" xr:uid="{5C5D672A-C70A-4CCC-82A7-69FB658C5860}"/>
    <cellStyle name="Comma 5 2 4 4 3 2 2" xfId="38124" xr:uid="{7839B815-4567-4BD5-B3BC-F2BDD7CC9A28}"/>
    <cellStyle name="Comma 5 2 4 4 3 3" xfId="12627" xr:uid="{E4931370-99CC-4A7F-ACA1-BDE18CB6D6D8}"/>
    <cellStyle name="Comma 5 2 4 4 3 3 2" xfId="31790" xr:uid="{95E86559-B929-4A14-89E2-87003349C291}"/>
    <cellStyle name="Comma 5 2 4 4 3 4" xfId="25456" xr:uid="{53F19010-98F6-45B1-9A28-A1D14861B2C0}"/>
    <cellStyle name="Comma 5 2 4 4 4" xfId="14740" xr:uid="{F0305AB8-5D6D-4399-9758-C28FCEAF4A40}"/>
    <cellStyle name="Comma 5 2 4 4 4 2" xfId="33901" xr:uid="{E509FFCB-FA36-45FC-BDE7-A2D913FBA94C}"/>
    <cellStyle name="Comma 5 2 4 4 5" xfId="8404" xr:uid="{484DB5AD-F933-4B55-87BD-1C7697BC5918}"/>
    <cellStyle name="Comma 5 2 4 4 5 2" xfId="27567" xr:uid="{761D9C9F-77A0-4AC5-BE75-EAA267EF215F}"/>
    <cellStyle name="Comma 5 2 4 4 6" xfId="21233" xr:uid="{361B9627-AF46-46B0-97C9-55941E6711BA}"/>
    <cellStyle name="Comma 5 2 4 5" xfId="2332" xr:uid="{A9E2B53C-EF55-4C4E-AA85-91BE6AAAF499}"/>
    <cellStyle name="Comma 5 2 4 5 2" xfId="4429" xr:uid="{BC44E45D-B469-4762-9BBD-444542C64D28}"/>
    <cellStyle name="Comma 5 2 4 5 2 2" xfId="17109" xr:uid="{7FA94683-DD97-4A20-9C7D-4226DD71E6DF}"/>
    <cellStyle name="Comma 5 2 4 5 2 2 2" xfId="36270" xr:uid="{51D990C1-946F-4FB5-9EC8-F891340D1D05}"/>
    <cellStyle name="Comma 5 2 4 5 2 3" xfId="10773" xr:uid="{557C2664-327D-4412-AB46-2AD80985C6D8}"/>
    <cellStyle name="Comma 5 2 4 5 2 3 2" xfId="29936" xr:uid="{A5C444E8-D408-419D-AF08-E57D93D3555F}"/>
    <cellStyle name="Comma 5 2 4 5 2 4" xfId="23602" xr:uid="{E5399404-F057-4999-B9AC-44F6F1A0393A}"/>
    <cellStyle name="Comma 5 2 4 5 3" xfId="6593" xr:uid="{05D137B0-6272-49C8-BE34-2821A1B52261}"/>
    <cellStyle name="Comma 5 2 4 5 3 2" xfId="19271" xr:uid="{85A2FE34-2F68-4EE1-A48C-D5EC6768D440}"/>
    <cellStyle name="Comma 5 2 4 5 3 2 2" xfId="38432" xr:uid="{9E8A674F-05AB-4D75-96DA-689E4B45C86A}"/>
    <cellStyle name="Comma 5 2 4 5 3 3" xfId="12935" xr:uid="{33B660FA-C554-45E8-AD30-F5C84D08A589}"/>
    <cellStyle name="Comma 5 2 4 5 3 3 2" xfId="32098" xr:uid="{F227867F-31D0-45C6-9221-A2ADF9DB2309}"/>
    <cellStyle name="Comma 5 2 4 5 3 4" xfId="25764" xr:uid="{279EE7FB-4793-4ABE-829E-BA501F2E5614}"/>
    <cellStyle name="Comma 5 2 4 5 4" xfId="15048" xr:uid="{D234F1D5-2299-45B5-B74F-42A6DFD2A5E2}"/>
    <cellStyle name="Comma 5 2 4 5 4 2" xfId="34209" xr:uid="{A284BC4B-E211-453C-BB14-737BDBBEDBD8}"/>
    <cellStyle name="Comma 5 2 4 5 5" xfId="8712" xr:uid="{8CA8543D-141D-4981-9FE3-593433A08C49}"/>
    <cellStyle name="Comma 5 2 4 5 5 2" xfId="27875" xr:uid="{18FA3480-95F3-4946-9EA4-B99804FA618E}"/>
    <cellStyle name="Comma 5 2 4 5 6" xfId="21541" xr:uid="{68B543C1-1C8C-4A5F-A2E3-E6BF653A4F33}"/>
    <cellStyle name="Comma 5 2 4 6" xfId="2594" xr:uid="{7EFD8846-1EA9-48DC-9F3D-37DC5E504042}"/>
    <cellStyle name="Comma 5 2 4 6 2" xfId="4687" xr:uid="{ADA49160-9BD4-4FBD-A1D8-99B9CD3E12F7}"/>
    <cellStyle name="Comma 5 2 4 6 2 2" xfId="17367" xr:uid="{B01AC299-0E8D-4605-87D2-C526F5FBA99E}"/>
    <cellStyle name="Comma 5 2 4 6 2 2 2" xfId="36528" xr:uid="{D78DAE1D-7B92-4027-9C56-63F8C1159B0A}"/>
    <cellStyle name="Comma 5 2 4 6 2 3" xfId="11031" xr:uid="{BAF4FDFF-586C-4E85-B6D6-551629056713}"/>
    <cellStyle name="Comma 5 2 4 6 2 3 2" xfId="30194" xr:uid="{45859EA8-207C-46D1-8466-5BF1F1ACB8CE}"/>
    <cellStyle name="Comma 5 2 4 6 2 4" xfId="23860" xr:uid="{C89A7859-BE50-4936-8F0F-077C1393C83B}"/>
    <cellStyle name="Comma 5 2 4 6 3" xfId="6851" xr:uid="{A05622D7-879D-4B4C-8FA6-212D91E0B533}"/>
    <cellStyle name="Comma 5 2 4 6 3 2" xfId="19529" xr:uid="{66964808-BD40-47E8-B9D1-6BBC50A4CEAF}"/>
    <cellStyle name="Comma 5 2 4 6 3 2 2" xfId="38690" xr:uid="{724E30C6-F35B-4230-B5A3-2B7140A6190A}"/>
    <cellStyle name="Comma 5 2 4 6 3 3" xfId="13193" xr:uid="{D1828FDA-D05E-41AA-905A-AC3BD1D3F9B2}"/>
    <cellStyle name="Comma 5 2 4 6 3 3 2" xfId="32356" xr:uid="{D26FBB20-F3A9-4788-B909-60FD20797C50}"/>
    <cellStyle name="Comma 5 2 4 6 3 4" xfId="26022" xr:uid="{44AD9B58-C1EF-4F91-8D76-924E472BD2A2}"/>
    <cellStyle name="Comma 5 2 4 6 4" xfId="15306" xr:uid="{C7B619B8-E930-41C0-B870-54171FB6BBA4}"/>
    <cellStyle name="Comma 5 2 4 6 4 2" xfId="34467" xr:uid="{81F30D55-0375-404C-A9BA-8181228CF871}"/>
    <cellStyle name="Comma 5 2 4 6 5" xfId="8970" xr:uid="{E63B0F6A-06D2-4B14-A4C8-2176CC88DDAF}"/>
    <cellStyle name="Comma 5 2 4 6 5 2" xfId="28133" xr:uid="{5A053CD8-2333-4882-980C-D631386EB435}"/>
    <cellStyle name="Comma 5 2 4 6 6" xfId="21799" xr:uid="{97ECCFA0-E2CE-46C6-98CD-C0C9919255E9}"/>
    <cellStyle name="Comma 5 2 4 7" xfId="2807" xr:uid="{C02E000E-7357-406E-9AAD-4E0D32E351EE}"/>
    <cellStyle name="Comma 5 2 4 7 2" xfId="4892" xr:uid="{2A8CEF2E-8B03-4AF2-BEFB-08E3201F10F2}"/>
    <cellStyle name="Comma 5 2 4 7 2 2" xfId="17572" xr:uid="{CB75D355-CCE4-46AD-8863-B411DF38AD94}"/>
    <cellStyle name="Comma 5 2 4 7 2 2 2" xfId="36733" xr:uid="{6F6B7081-1B42-4591-BB48-29DF4DA309A0}"/>
    <cellStyle name="Comma 5 2 4 7 2 3" xfId="11236" xr:uid="{DA589B58-6157-4AAF-AA4E-5A74E8CA2707}"/>
    <cellStyle name="Comma 5 2 4 7 2 3 2" xfId="30399" xr:uid="{CD58571F-2543-4040-9231-C122714848A8}"/>
    <cellStyle name="Comma 5 2 4 7 2 4" xfId="24065" xr:uid="{F69987FD-86AC-4B46-AF0E-BDC1B11B054C}"/>
    <cellStyle name="Comma 5 2 4 7 3" xfId="7056" xr:uid="{F02D2F0D-9362-4D48-9987-A1B2735F82E4}"/>
    <cellStyle name="Comma 5 2 4 7 3 2" xfId="19734" xr:uid="{51E58FF7-3963-4624-9486-B67E56BE2EC3}"/>
    <cellStyle name="Comma 5 2 4 7 3 2 2" xfId="38895" xr:uid="{FD20E924-DCDB-4892-B581-0309BA68093F}"/>
    <cellStyle name="Comma 5 2 4 7 3 3" xfId="13398" xr:uid="{0FB9FC0E-0464-47DB-B7E6-52E7D7B608CE}"/>
    <cellStyle name="Comma 5 2 4 7 3 3 2" xfId="32561" xr:uid="{5EE8090A-DC2E-4616-837D-C68E72E02A0F}"/>
    <cellStyle name="Comma 5 2 4 7 3 4" xfId="26227" xr:uid="{10BAD371-CF02-4A36-8BC8-AFA0A2C1C255}"/>
    <cellStyle name="Comma 5 2 4 7 4" xfId="15511" xr:uid="{040CC632-9534-4D64-8341-F05451FA2B8D}"/>
    <cellStyle name="Comma 5 2 4 7 4 2" xfId="34672" xr:uid="{2F0C6DC2-6B51-49FD-80B3-AB711B6A3E50}"/>
    <cellStyle name="Comma 5 2 4 7 5" xfId="9175" xr:uid="{BE49BA5D-568D-49AE-8ACC-57A024363DBB}"/>
    <cellStyle name="Comma 5 2 4 7 5 2" xfId="28338" xr:uid="{1AE8B684-6094-4F93-9149-BB11CACC9AEB}"/>
    <cellStyle name="Comma 5 2 4 7 6" xfId="22004" xr:uid="{478C266C-B4B7-40AD-A8B3-5158FB692545}"/>
    <cellStyle name="Comma 5 2 4 8" xfId="3318" xr:uid="{01019A13-E3CF-4917-89D0-6515BAA711EB}"/>
    <cellStyle name="Comma 5 2 4 8 2" xfId="15998" xr:uid="{86E9DF80-D696-44A1-921F-B3CBD9408623}"/>
    <cellStyle name="Comma 5 2 4 8 2 2" xfId="35159" xr:uid="{B2A0F364-89C8-454C-80E4-5AC8BEFD2837}"/>
    <cellStyle name="Comma 5 2 4 8 3" xfId="9662" xr:uid="{0BABF8AA-7710-4B5C-8210-63DF7130ADDB}"/>
    <cellStyle name="Comma 5 2 4 8 3 2" xfId="28825" xr:uid="{4CFCC8C3-5E74-4E95-A6E3-C04943913EC2}"/>
    <cellStyle name="Comma 5 2 4 8 4" xfId="22491" xr:uid="{EA5B9225-DE65-44A1-AA91-B9885E2744B0}"/>
    <cellStyle name="Comma 5 2 4 9" xfId="5421" xr:uid="{D4DE69C9-8630-418E-AACE-5B76C197FC47}"/>
    <cellStyle name="Comma 5 2 4 9 2" xfId="18099" xr:uid="{29A6B359-6919-4B8D-9664-CDB54F7E73C6}"/>
    <cellStyle name="Comma 5 2 4 9 2 2" xfId="37260" xr:uid="{498C6EC2-2385-48AA-97B0-FA65C5F34611}"/>
    <cellStyle name="Comma 5 2 4 9 3" xfId="11763" xr:uid="{7AE65409-30B7-4AC3-B790-56D23CD0E34B}"/>
    <cellStyle name="Comma 5 2 4 9 3 2" xfId="30926" xr:uid="{6FA5C9A0-6DAA-40A6-9E61-6B194C4F994B}"/>
    <cellStyle name="Comma 5 2 4 9 4" xfId="24592" xr:uid="{F1D820A9-32F8-4226-A546-0C98E34C2C48}"/>
    <cellStyle name="Comma 5 2 5" xfId="771" xr:uid="{AAF4CFAE-49C6-4EC2-92B8-E526C8FB01B8}"/>
    <cellStyle name="Comma 5 2 5 2" xfId="3219" xr:uid="{BC6026CE-2DD8-4390-A361-965F4393D700}"/>
    <cellStyle name="Comma 5 2 5 2 2" xfId="15899" xr:uid="{B1D5EA3C-9A63-49BC-BB58-958D7C267C20}"/>
    <cellStyle name="Comma 5 2 5 2 2 2" xfId="35060" xr:uid="{4D6744B0-236D-4C54-B235-687BF77A47ED}"/>
    <cellStyle name="Comma 5 2 5 2 3" xfId="9563" xr:uid="{D3DEBC68-4D4C-41F5-B8B5-61A260A84360}"/>
    <cellStyle name="Comma 5 2 5 2 3 2" xfId="28726" xr:uid="{E1EC4CE4-AB98-4070-A07C-414C430948FA}"/>
    <cellStyle name="Comma 5 2 5 2 4" xfId="22392" xr:uid="{B188E349-BE30-4DE3-9A67-8526953CD716}"/>
    <cellStyle name="Comma 5 2 5 3" xfId="5319" xr:uid="{4B1D1A19-F871-4C80-8E24-EF1B0E4E3A14}"/>
    <cellStyle name="Comma 5 2 5 3 2" xfId="17997" xr:uid="{0EECF82D-7623-4DB2-A4D5-8C85F1B8872B}"/>
    <cellStyle name="Comma 5 2 5 3 2 2" xfId="37158" xr:uid="{0BF5FCB6-4CF2-47DF-B116-C5AF14BE06AE}"/>
    <cellStyle name="Comma 5 2 5 3 3" xfId="11661" xr:uid="{02AE964C-8123-4A9F-84F6-EB425D7E4DB9}"/>
    <cellStyle name="Comma 5 2 5 3 3 2" xfId="30824" xr:uid="{E8379D95-9081-4423-BD8B-B75C353F698F}"/>
    <cellStyle name="Comma 5 2 5 3 4" xfId="24490" xr:uid="{CCC48EB0-207F-45B9-9DA9-F6D6EC511762}"/>
    <cellStyle name="Comma 5 2 5 4" xfId="13838" xr:uid="{A8B66E1A-91CC-47AB-B22B-46FBA8590140}"/>
    <cellStyle name="Comma 5 2 5 4 2" xfId="32999" xr:uid="{EA8456CA-7322-41F5-B9DC-EF5EEC7C8DBF}"/>
    <cellStyle name="Comma 5 2 5 5" xfId="7502" xr:uid="{E7CDCA3F-0F33-402E-A1D5-39267B8C1B01}"/>
    <cellStyle name="Comma 5 2 5 5 2" xfId="26665" xr:uid="{AD34D720-D6A3-4CA8-9AF3-997EE5AEF113}"/>
    <cellStyle name="Comma 5 2 5 6" xfId="20331" xr:uid="{88C31A7E-762E-4651-9200-413A842939CC}"/>
    <cellStyle name="Comma 5 2 6" xfId="1095" xr:uid="{60873EAA-513C-49D8-9A9F-5430E84AC94C}"/>
    <cellStyle name="Comma 5 2 6 2" xfId="3509" xr:uid="{9E4F8BA1-2169-4129-B1E7-4D55A001E1C8}"/>
    <cellStyle name="Comma 5 2 6 2 2" xfId="16189" xr:uid="{90260237-DC37-403D-B45B-1AB2BAF6087A}"/>
    <cellStyle name="Comma 5 2 6 2 2 2" xfId="35350" xr:uid="{25A7FA80-54CA-4610-81EE-917F71397317}"/>
    <cellStyle name="Comma 5 2 6 2 3" xfId="9853" xr:uid="{D6573BA2-B6D6-4391-9E7A-B35C610C6EFD}"/>
    <cellStyle name="Comma 5 2 6 2 3 2" xfId="29016" xr:uid="{211F55C3-8756-471D-BF6F-C07574E913B9}"/>
    <cellStyle name="Comma 5 2 6 2 4" xfId="22682" xr:uid="{C38852B5-46C9-43DC-9191-1F33093AB647}"/>
    <cellStyle name="Comma 5 2 6 3" xfId="5612" xr:uid="{8AFBFA0B-1331-451B-9506-360882BE8793}"/>
    <cellStyle name="Comma 5 2 6 3 2" xfId="18290" xr:uid="{A6FB7444-C00A-4CAB-B620-EB9EAE69EFB2}"/>
    <cellStyle name="Comma 5 2 6 3 2 2" xfId="37451" xr:uid="{3114C5D6-1212-4616-9118-5B10ACF56F49}"/>
    <cellStyle name="Comma 5 2 6 3 3" xfId="11954" xr:uid="{78C12206-6B00-446D-8667-9FFAE750CB15}"/>
    <cellStyle name="Comma 5 2 6 3 3 2" xfId="31117" xr:uid="{FDE8CE65-2DF2-496F-8DC5-72D411B043BF}"/>
    <cellStyle name="Comma 5 2 6 3 4" xfId="24783" xr:uid="{8ACE1BB1-B43F-4D5E-9243-904D4CAF9097}"/>
    <cellStyle name="Comma 5 2 6 4" xfId="14128" xr:uid="{DFC4092C-6F07-4E32-B954-D17CAE35D0A7}"/>
    <cellStyle name="Comma 5 2 6 4 2" xfId="33289" xr:uid="{E140090C-37DB-4763-912F-BAC148878DD8}"/>
    <cellStyle name="Comma 5 2 6 5" xfId="7792" xr:uid="{D95622D0-2B8D-428F-9892-2D9CB14EEC94}"/>
    <cellStyle name="Comma 5 2 6 5 2" xfId="26955" xr:uid="{BE200E88-CF86-4032-9797-4EACE30AAEE9}"/>
    <cellStyle name="Comma 5 2 6 6" xfId="20621" xr:uid="{58DB2DBB-D747-47DC-91F1-44305A753290}"/>
    <cellStyle name="Comma 5 2 7" xfId="1408" xr:uid="{4181F888-5AA8-433C-9EC3-FF0FA8E8E94E}"/>
    <cellStyle name="Comma 5 2 7 2" xfId="3714" xr:uid="{90E8423F-06ED-406B-9BA0-1A15046444A8}"/>
    <cellStyle name="Comma 5 2 7 2 2" xfId="16394" xr:uid="{B933BB38-F9AB-4E0A-AEC5-F3AE6AF8FFC0}"/>
    <cellStyle name="Comma 5 2 7 2 2 2" xfId="35555" xr:uid="{CD589E69-02EF-4A5A-9340-95B85BC75A2A}"/>
    <cellStyle name="Comma 5 2 7 2 3" xfId="10058" xr:uid="{12FC9D47-7B2C-47D3-840B-A9B7AEE244B9}"/>
    <cellStyle name="Comma 5 2 7 2 3 2" xfId="29221" xr:uid="{59EC6D02-5A8E-4EF9-B494-1EF690734B1F}"/>
    <cellStyle name="Comma 5 2 7 2 4" xfId="22887" xr:uid="{0877B77B-EE43-43F5-9D3D-6607995427BB}"/>
    <cellStyle name="Comma 5 2 7 3" xfId="5837" xr:uid="{D9DE7945-3DED-4AA6-AE1A-DEDB2958C041}"/>
    <cellStyle name="Comma 5 2 7 3 2" xfId="18515" xr:uid="{C828BF33-FFEF-46EF-BF88-2906182E1241}"/>
    <cellStyle name="Comma 5 2 7 3 2 2" xfId="37676" xr:uid="{283D0CA7-A2A6-4D3D-A4A9-7721F5375D20}"/>
    <cellStyle name="Comma 5 2 7 3 3" xfId="12179" xr:uid="{5850FBC1-8409-41A1-A71F-D3764CFAF82A}"/>
    <cellStyle name="Comma 5 2 7 3 3 2" xfId="31342" xr:uid="{730A2E56-A8FB-4313-A68F-49979A594B51}"/>
    <cellStyle name="Comma 5 2 7 3 4" xfId="25008" xr:uid="{6E21A632-F9A1-4F4F-B849-24EC86592B6C}"/>
    <cellStyle name="Comma 5 2 7 4" xfId="14333" xr:uid="{A371C0F0-ACD3-4213-887C-4E80B141256F}"/>
    <cellStyle name="Comma 5 2 7 4 2" xfId="33494" xr:uid="{F26EC6B4-BFF2-40DD-B7BE-6C26090788D0}"/>
    <cellStyle name="Comma 5 2 7 5" xfId="7997" xr:uid="{ABF2D9C5-7079-452D-95C4-C6F77EE4922D}"/>
    <cellStyle name="Comma 5 2 7 5 2" xfId="27160" xr:uid="{45A5156B-E9DE-4DD0-8868-11ADBD6DF455}"/>
    <cellStyle name="Comma 5 2 7 6" xfId="20826" xr:uid="{AF4B7F1A-2EDC-4589-8246-DEE793F74E99}"/>
    <cellStyle name="Comma 5 2 8" xfId="1923" xr:uid="{D4B9E462-3580-4742-84BF-093C41A014E8}"/>
    <cellStyle name="Comma 5 2 8 2" xfId="4022" xr:uid="{586CF534-F5F6-4797-AA7F-642F7FCE868D}"/>
    <cellStyle name="Comma 5 2 8 2 2" xfId="16702" xr:uid="{6CE1E80B-F128-49AB-A601-6C337308EBD6}"/>
    <cellStyle name="Comma 5 2 8 2 2 2" xfId="35863" xr:uid="{2FCDAF88-41FF-40AF-9979-A686ADB58F23}"/>
    <cellStyle name="Comma 5 2 8 2 3" xfId="10366" xr:uid="{A81D6106-6850-4ADA-94D3-2659039EA0CB}"/>
    <cellStyle name="Comma 5 2 8 2 3 2" xfId="29529" xr:uid="{E2091953-8B5D-4936-8BBF-F003D9D07F69}"/>
    <cellStyle name="Comma 5 2 8 2 4" xfId="23195" xr:uid="{8999B893-2D19-4016-9C71-B66A7C416FF3}"/>
    <cellStyle name="Comma 5 2 8 3" xfId="6186" xr:uid="{96F5F934-8019-4A51-8B4E-10D4260C57FB}"/>
    <cellStyle name="Comma 5 2 8 3 2" xfId="18864" xr:uid="{70D6A3E4-082C-4318-94C2-AD8F0C686847}"/>
    <cellStyle name="Comma 5 2 8 3 2 2" xfId="38025" xr:uid="{86D1A873-797A-47E8-8760-4E639B03F1E4}"/>
    <cellStyle name="Comma 5 2 8 3 3" xfId="12528" xr:uid="{45F564F0-CD59-4341-982A-386B172AF88B}"/>
    <cellStyle name="Comma 5 2 8 3 3 2" xfId="31691" xr:uid="{A7301A28-161D-4EAB-A3B4-B35BB2D05315}"/>
    <cellStyle name="Comma 5 2 8 3 4" xfId="25357" xr:uid="{1D20A780-A912-47AF-9BE9-0D78BA0771FE}"/>
    <cellStyle name="Comma 5 2 8 4" xfId="14641" xr:uid="{DBD4596D-43D7-4D3F-980F-118558D34921}"/>
    <cellStyle name="Comma 5 2 8 4 2" xfId="33802" xr:uid="{2F781033-B518-40D8-AB35-5A87F900143A}"/>
    <cellStyle name="Comma 5 2 8 5" xfId="8305" xr:uid="{2B4CE7B4-CC68-42ED-9E69-0943EE266346}"/>
    <cellStyle name="Comma 5 2 8 5 2" xfId="27468" xr:uid="{BFDF4834-3E57-4D9D-A868-6609C11632A4}"/>
    <cellStyle name="Comma 5 2 8 6" xfId="21134" xr:uid="{FADCB055-23FF-4711-94B4-9865B246DCAB}"/>
    <cellStyle name="Comma 5 2 9" xfId="2233" xr:uid="{F3B12004-D558-4FA0-B619-2FAFB423E136}"/>
    <cellStyle name="Comma 5 2 9 2" xfId="4330" xr:uid="{9BE759C6-7BC6-42CD-959A-0BE2AADEDA23}"/>
    <cellStyle name="Comma 5 2 9 2 2" xfId="17010" xr:uid="{178E6107-4814-45E8-BB6C-D23AD350FF6E}"/>
    <cellStyle name="Comma 5 2 9 2 2 2" xfId="36171" xr:uid="{30C4301D-0837-4FE2-8F19-AFF99A882A07}"/>
    <cellStyle name="Comma 5 2 9 2 3" xfId="10674" xr:uid="{123314CC-7017-42DB-AF18-FE0175EF867B}"/>
    <cellStyle name="Comma 5 2 9 2 3 2" xfId="29837" xr:uid="{C13BF424-A2B5-4102-9C1A-B7051CD612D8}"/>
    <cellStyle name="Comma 5 2 9 2 4" xfId="23503" xr:uid="{75A127DE-F789-4394-A420-3EF9E8533A59}"/>
    <cellStyle name="Comma 5 2 9 3" xfId="6494" xr:uid="{C869823D-21D5-44D9-9802-1AC76F462945}"/>
    <cellStyle name="Comma 5 2 9 3 2" xfId="19172" xr:uid="{77370670-374B-40F5-A8B1-9548CC89CE6C}"/>
    <cellStyle name="Comma 5 2 9 3 2 2" xfId="38333" xr:uid="{CCE6845A-CBE4-4461-85E5-7D0B99BF5D2D}"/>
    <cellStyle name="Comma 5 2 9 3 3" xfId="12836" xr:uid="{63FEB9C6-F848-4401-BFA1-600BAB330DF3}"/>
    <cellStyle name="Comma 5 2 9 3 3 2" xfId="31999" xr:uid="{47C68406-554A-4FB4-809C-B7DE9B44A498}"/>
    <cellStyle name="Comma 5 2 9 3 4" xfId="25665" xr:uid="{9119DD9B-3A9E-4925-AD95-9D2A3D5B6F5B}"/>
    <cellStyle name="Comma 5 2 9 4" xfId="14949" xr:uid="{1232AA18-366B-4E1C-9F42-B0B1EADACC7A}"/>
    <cellStyle name="Comma 5 2 9 4 2" xfId="34110" xr:uid="{2F0C5BAD-9C26-4F1E-BFC5-C23581B082FC}"/>
    <cellStyle name="Comma 5 2 9 5" xfId="8613" xr:uid="{3EEE6AA4-5EC7-480A-B0AA-799B3CEDA6C7}"/>
    <cellStyle name="Comma 5 2 9 5 2" xfId="27776" xr:uid="{31549C28-1F65-46E2-B9B9-D11D88F64EE6}"/>
    <cellStyle name="Comma 5 2 9 6" xfId="21442" xr:uid="{C303E26B-474E-49F4-A027-377519F12F8B}"/>
    <cellStyle name="Comma 5 20" xfId="7259" xr:uid="{23B61C2F-97F4-4C26-9C55-5EC477D6F6C1}"/>
    <cellStyle name="Comma 5 20 2" xfId="26422" xr:uid="{D7DD31BF-1415-4155-8FDC-CCD54C1BCB45}"/>
    <cellStyle name="Comma 5 21" xfId="20088" xr:uid="{CB904944-7591-4FF8-9929-21508F527620}"/>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2 2" xfId="36474" xr:uid="{D2908B61-D7DF-4EF7-8895-5609490F26DB}"/>
    <cellStyle name="Comma 5 3 10 2 3" xfId="10977" xr:uid="{417B9B68-511A-41DC-9AD8-8756ED710E6A}"/>
    <cellStyle name="Comma 5 3 10 2 3 2" xfId="30140" xr:uid="{084AAFA6-E4A2-44A5-89F4-192FDD5FF757}"/>
    <cellStyle name="Comma 5 3 10 2 4" xfId="23806" xr:uid="{FD43089E-0389-47B1-ACDA-A8D6A7192177}"/>
    <cellStyle name="Comma 5 3 10 3" xfId="6797" xr:uid="{F6318D30-2642-425C-994A-F33DDD0295C9}"/>
    <cellStyle name="Comma 5 3 10 3 2" xfId="19475" xr:uid="{1024FA92-D0C2-48D4-A686-A81F8AFA3416}"/>
    <cellStyle name="Comma 5 3 10 3 2 2" xfId="38636" xr:uid="{EB060185-CD9E-43F2-8574-989C13398BF4}"/>
    <cellStyle name="Comma 5 3 10 3 3" xfId="13139" xr:uid="{6A8A2F30-9B53-4131-84E4-15DA19A91CF3}"/>
    <cellStyle name="Comma 5 3 10 3 3 2" xfId="32302" xr:uid="{6884D850-395F-432A-B1D7-7077FE702AAD}"/>
    <cellStyle name="Comma 5 3 10 3 4" xfId="25968" xr:uid="{28811133-9A05-48C6-A76E-9179CE1C7749}"/>
    <cellStyle name="Comma 5 3 10 4" xfId="15252" xr:uid="{42D8A025-1B67-4420-A0EB-F43B23814A99}"/>
    <cellStyle name="Comma 5 3 10 4 2" xfId="34413" xr:uid="{D6A5E0F6-BA6B-4D91-9D5F-C4C29803854D}"/>
    <cellStyle name="Comma 5 3 10 5" xfId="8916" xr:uid="{1BD162E9-400C-4B2A-9C38-BC85ADEA5D01}"/>
    <cellStyle name="Comma 5 3 10 5 2" xfId="28079" xr:uid="{91E4E6E5-2862-4BB7-B4A1-80D85B424B17}"/>
    <cellStyle name="Comma 5 3 10 6" xfId="21745" xr:uid="{76D1E269-7B9E-4D75-983F-F871F27B4A3F}"/>
    <cellStyle name="Comma 5 3 11" xfId="2752" xr:uid="{545010B9-6058-4FE4-A2C5-07A1C418C67F}"/>
    <cellStyle name="Comma 5 3 11 2" xfId="4838" xr:uid="{59723445-3FCA-4972-9A4D-60C644C279D3}"/>
    <cellStyle name="Comma 5 3 11 2 2" xfId="17518" xr:uid="{CE5D824A-9BA1-46A2-8FB9-B8C860FD90F8}"/>
    <cellStyle name="Comma 5 3 11 2 2 2" xfId="36679" xr:uid="{51EDCBC2-8489-4589-A27E-5A8F2EDD5638}"/>
    <cellStyle name="Comma 5 3 11 2 3" xfId="11182" xr:uid="{3C98C3C4-198C-4439-A58D-FEF88562B222}"/>
    <cellStyle name="Comma 5 3 11 2 3 2" xfId="30345" xr:uid="{992AFC86-F1F1-45CB-8FE5-125A75F1D276}"/>
    <cellStyle name="Comma 5 3 11 2 4" xfId="24011" xr:uid="{434F5D39-D4EC-4130-87B0-0DC815D19DDF}"/>
    <cellStyle name="Comma 5 3 11 3" xfId="7002" xr:uid="{C6300B21-BC83-4810-ADE6-5EB4F779704F}"/>
    <cellStyle name="Comma 5 3 11 3 2" xfId="19680" xr:uid="{903EDD84-7461-4DF8-BBBE-BB2E6CC791D4}"/>
    <cellStyle name="Comma 5 3 11 3 2 2" xfId="38841" xr:uid="{963E030D-1B55-41C9-A585-D6CC00D108B1}"/>
    <cellStyle name="Comma 5 3 11 3 3" xfId="13344" xr:uid="{14D29410-0691-4A73-BD7D-C4C38850F2D1}"/>
    <cellStyle name="Comma 5 3 11 3 3 2" xfId="32507" xr:uid="{F09E11C1-5E32-4F3C-B52F-9B0EE27ECB59}"/>
    <cellStyle name="Comma 5 3 11 3 4" xfId="26173" xr:uid="{5A8F4B26-9AC7-4249-80E4-268EAEAF526D}"/>
    <cellStyle name="Comma 5 3 11 4" xfId="15457" xr:uid="{3BB7CBFE-151D-4E79-ABCA-88DD81F89BDC}"/>
    <cellStyle name="Comma 5 3 11 4 2" xfId="34618" xr:uid="{0BAC35CF-EEE4-406D-84BF-36F5703A5A6E}"/>
    <cellStyle name="Comma 5 3 11 5" xfId="9121" xr:uid="{E02BA230-4AA8-4565-9527-EF0ED2A0B048}"/>
    <cellStyle name="Comma 5 3 11 5 2" xfId="28284" xr:uid="{973B965B-797D-4AB8-8E52-2F5200E1F8A5}"/>
    <cellStyle name="Comma 5 3 11 6" xfId="21950" xr:uid="{C131B897-C045-47DF-9078-F79BA474DDC5}"/>
    <cellStyle name="Comma 5 3 12" xfId="2993" xr:uid="{176DC1FD-A336-47BD-9B3A-994B6F68D2EA}"/>
    <cellStyle name="Comma 5 3 12 2" xfId="15673" xr:uid="{C37700C9-B779-45DC-9097-9722CC14DCCA}"/>
    <cellStyle name="Comma 5 3 12 2 2" xfId="34834" xr:uid="{C7C8B99C-5A13-4C6C-808F-E6399FDDB424}"/>
    <cellStyle name="Comma 5 3 12 3" xfId="9337" xr:uid="{AA35C3DA-07B6-4261-BF5C-2FEA3A4D418D}"/>
    <cellStyle name="Comma 5 3 12 3 2" xfId="28500" xr:uid="{327747AA-099E-4EE0-B07B-7FD2121C203F}"/>
    <cellStyle name="Comma 5 3 12 4" xfId="22166" xr:uid="{E4A0D8F1-866E-4C46-B20E-5B33FAE3E378}"/>
    <cellStyle name="Comma 5 3 13" xfId="5073" xr:uid="{EF0F5AA7-343C-4619-AB8E-0BC834A50B96}"/>
    <cellStyle name="Comma 5 3 13 2" xfId="17753" xr:uid="{10C29E00-ACC4-4F96-AC79-9CFBB8AE4F22}"/>
    <cellStyle name="Comma 5 3 13 2 2" xfId="36914" xr:uid="{FC07DEA5-0DF5-4AA9-B5A4-BD1067D7B038}"/>
    <cellStyle name="Comma 5 3 13 3" xfId="11417" xr:uid="{F2092016-58AC-4F9F-95DD-EE9983AE3054}"/>
    <cellStyle name="Comma 5 3 13 3 2" xfId="30580" xr:uid="{36D47360-489A-4ABC-B08C-93CAC0CE96BD}"/>
    <cellStyle name="Comma 5 3 13 4" xfId="24246" xr:uid="{F8DDBE1D-937E-4F1F-916C-BBE0EEF313FB}"/>
    <cellStyle name="Comma 5 3 14" xfId="6130" xr:uid="{2EC2852E-1999-4E9E-BFE6-69398881608B}"/>
    <cellStyle name="Comma 5 3 14 2" xfId="18808" xr:uid="{D230A502-10A3-4BC9-931C-4D7CC3B3DED8}"/>
    <cellStyle name="Comma 5 3 14 2 2" xfId="37969" xr:uid="{C3DEA57F-E774-43B4-9077-1D8326CF651E}"/>
    <cellStyle name="Comma 5 3 14 3" xfId="12472" xr:uid="{A81BDA0C-24B6-4C14-B031-006BF9640A06}"/>
    <cellStyle name="Comma 5 3 14 3 2" xfId="31635" xr:uid="{767857E7-A9BC-438F-AFD6-2A85D6CA0F1F}"/>
    <cellStyle name="Comma 5 3 14 4" xfId="25301" xr:uid="{3B2384AD-8900-4FDA-B06B-6E13A3520646}"/>
    <cellStyle name="Comma 5 3 15" xfId="13612" xr:uid="{F84C8B4B-F069-480C-9DA0-F140E7C800DF}"/>
    <cellStyle name="Comma 5 3 15 2" xfId="32773" xr:uid="{C4EB19B3-E452-48CF-BB63-DE34CB3FB4FA}"/>
    <cellStyle name="Comma 5 3 16" xfId="7276" xr:uid="{69DD5C0C-C6F8-464D-BFDA-4519153622CE}"/>
    <cellStyle name="Comma 5 3 16 2" xfId="26439" xr:uid="{7C8A11F4-BE70-4F8E-8466-22F09669E14A}"/>
    <cellStyle name="Comma 5 3 17" xfId="20105" xr:uid="{46806C79-3157-44DF-AE06-FEC08BBF2A5F}"/>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2 2" xfId="36709" xr:uid="{FD8E9B98-BD03-4FD1-AF54-23408C234A29}"/>
    <cellStyle name="Comma 5 3 2 10 2 3" xfId="11212" xr:uid="{35FEDFDF-9F7F-459A-B104-94E9B88656FC}"/>
    <cellStyle name="Comma 5 3 2 10 2 3 2" xfId="30375" xr:uid="{12A29047-7EF7-4345-B077-7FE74B039909}"/>
    <cellStyle name="Comma 5 3 2 10 2 4" xfId="24041" xr:uid="{11CCAB40-893C-4DAB-BDC0-EE27306E05BA}"/>
    <cellStyle name="Comma 5 3 2 10 3" xfId="7032" xr:uid="{515C8973-A709-49FD-BB38-C61B50102B05}"/>
    <cellStyle name="Comma 5 3 2 10 3 2" xfId="19710" xr:uid="{51598516-0FF8-49F5-9AB0-B1C063C70BA4}"/>
    <cellStyle name="Comma 5 3 2 10 3 2 2" xfId="38871" xr:uid="{AF083AE7-3297-4E9B-BD96-F4A88AF7F325}"/>
    <cellStyle name="Comma 5 3 2 10 3 3" xfId="13374" xr:uid="{24C5AC79-6DA5-4FD9-922B-6A40525769EC}"/>
    <cellStyle name="Comma 5 3 2 10 3 3 2" xfId="32537" xr:uid="{ABA97F16-6E33-417B-BAEE-D971896E3452}"/>
    <cellStyle name="Comma 5 3 2 10 3 4" xfId="26203" xr:uid="{45164381-6986-4FEB-8F5C-8EBCFB01567F}"/>
    <cellStyle name="Comma 5 3 2 10 4" xfId="15487" xr:uid="{F3E43918-A40B-450F-9C08-1780C348A666}"/>
    <cellStyle name="Comma 5 3 2 10 4 2" xfId="34648" xr:uid="{9378DB2B-2113-4A9A-96DE-2177A4F015FC}"/>
    <cellStyle name="Comma 5 3 2 10 5" xfId="9151" xr:uid="{60BD35A8-6B97-4AF6-86A6-2BE06FF75BF1}"/>
    <cellStyle name="Comma 5 3 2 10 5 2" xfId="28314" xr:uid="{6FBA4DBB-DC4B-4EB4-A28D-BCACF56B64A1}"/>
    <cellStyle name="Comma 5 3 2 10 6" xfId="21980" xr:uid="{CB706477-EEA8-49F4-8FEB-EAAA46DE9F52}"/>
    <cellStyle name="Comma 5 3 2 11" xfId="3049" xr:uid="{73D21893-A102-49DA-803B-A210923246F5}"/>
    <cellStyle name="Comma 5 3 2 11 2" xfId="15729" xr:uid="{0599D4A8-79C1-4F64-B033-FA083CB3D1D6}"/>
    <cellStyle name="Comma 5 3 2 11 2 2" xfId="34890" xr:uid="{FAC4A72D-8B4E-4EF0-9524-9ED8C84BFD0F}"/>
    <cellStyle name="Comma 5 3 2 11 3" xfId="9393" xr:uid="{0F5A2E69-AD25-47DA-A63E-CA6645E730E4}"/>
    <cellStyle name="Comma 5 3 2 11 3 2" xfId="28556" xr:uid="{6BA3C082-8212-4F0C-99B3-C01C3E9192C5}"/>
    <cellStyle name="Comma 5 3 2 11 4" xfId="22222" xr:uid="{614C235E-E51A-42FE-A0EE-C875DF76BDDC}"/>
    <cellStyle name="Comma 5 3 2 12" xfId="5146" xr:uid="{D0F90FE2-066D-4B12-8F7B-C43011286F7B}"/>
    <cellStyle name="Comma 5 3 2 12 2" xfId="17824" xr:uid="{6DB03C8D-6C9B-4F85-BC61-90D6D6466660}"/>
    <cellStyle name="Comma 5 3 2 12 2 2" xfId="36985" xr:uid="{17A2C8C1-0C57-435E-8830-53B6E657A873}"/>
    <cellStyle name="Comma 5 3 2 12 3" xfId="11488" xr:uid="{E7FB2412-2C0C-4020-8F63-59137AAE4F31}"/>
    <cellStyle name="Comma 5 3 2 12 3 2" xfId="30651" xr:uid="{DDA921E5-EB27-45B2-8F1E-373AAA8B02AD}"/>
    <cellStyle name="Comma 5 3 2 12 4" xfId="24317" xr:uid="{4643DEB1-E0D4-4D7B-A864-17E54623FE8E}"/>
    <cellStyle name="Comma 5 3 2 13" xfId="5743" xr:uid="{7BD7B46E-39A4-4BDB-8A7A-281392D699CC}"/>
    <cellStyle name="Comma 5 3 2 13 2" xfId="18421" xr:uid="{E52E1E1C-CBA7-4F62-BC16-A75EB654ED07}"/>
    <cellStyle name="Comma 5 3 2 13 2 2" xfId="37582" xr:uid="{7B50D0C5-5928-47E7-A701-F6A8E961B290}"/>
    <cellStyle name="Comma 5 3 2 13 3" xfId="12085" xr:uid="{13D052D4-701A-45F5-9864-745756BA313C}"/>
    <cellStyle name="Comma 5 3 2 13 3 2" xfId="31248" xr:uid="{E9BD23F4-AD33-40F8-A11C-2D1BE88C227C}"/>
    <cellStyle name="Comma 5 3 2 13 4" xfId="24914" xr:uid="{C9336C5B-8C37-4E6F-AD83-54015BC45182}"/>
    <cellStyle name="Comma 5 3 2 14" xfId="13668" xr:uid="{A87503DE-9EC0-4D9F-B6F8-5136314C5662}"/>
    <cellStyle name="Comma 5 3 2 14 2" xfId="32829" xr:uid="{3CB48BC4-0DB5-4E89-8A0F-753719CC0FD9}"/>
    <cellStyle name="Comma 5 3 2 15" xfId="7332" xr:uid="{7B7660AA-2D5C-4872-8700-C7E8F2A3EBFE}"/>
    <cellStyle name="Comma 5 3 2 15 2" xfId="26495" xr:uid="{39E64099-A03F-4771-9EEA-38B9009E3F67}"/>
    <cellStyle name="Comma 5 3 2 16" xfId="20161" xr:uid="{CEC8507F-3807-4B91-9ECF-E59D3D3441FA}"/>
    <cellStyle name="Comma 5 3 2 2" xfId="712" xr:uid="{3BB80CA1-3851-4694-8D2B-8E79BFF0264D}"/>
    <cellStyle name="Comma 5 3 2 2 10" xfId="5271" xr:uid="{B5238541-93AA-4F3F-9910-7A8083C73103}"/>
    <cellStyle name="Comma 5 3 2 2 10 2" xfId="17949" xr:uid="{E7699003-6CE0-44FA-9422-A561F4EB4467}"/>
    <cellStyle name="Comma 5 3 2 2 10 2 2" xfId="37110" xr:uid="{4B283442-E61E-4A2F-8CB4-8F027BFB3EF7}"/>
    <cellStyle name="Comma 5 3 2 2 10 3" xfId="11613" xr:uid="{28BE8B06-777F-4680-95F7-F57D62D70162}"/>
    <cellStyle name="Comma 5 3 2 2 10 3 2" xfId="30776" xr:uid="{CCDE55DD-24DD-4BEA-8226-FA04C4CAF773}"/>
    <cellStyle name="Comma 5 3 2 2 10 4" xfId="24442" xr:uid="{AED4D30F-2C18-443A-BA28-2A078AEC620B}"/>
    <cellStyle name="Comma 5 3 2 2 11" xfId="5188" xr:uid="{923B1E90-A228-4BE9-BCB9-2F2DD7ED41DE}"/>
    <cellStyle name="Comma 5 3 2 2 11 2" xfId="17866" xr:uid="{3C53024A-E74A-4270-8D63-C6C66E6A9E04}"/>
    <cellStyle name="Comma 5 3 2 2 11 2 2" xfId="37027" xr:uid="{11F44518-EC98-4A80-A989-7B8AA60359E4}"/>
    <cellStyle name="Comma 5 3 2 2 11 3" xfId="11530" xr:uid="{AA4748E6-926C-4C14-BD13-55B936E5D5AB}"/>
    <cellStyle name="Comma 5 3 2 2 11 3 2" xfId="30693" xr:uid="{7AF78459-CDEC-4D33-A7BC-5437C9228F74}"/>
    <cellStyle name="Comma 5 3 2 2 11 4" xfId="24359" xr:uid="{3F7D96BF-847D-453E-8957-AAF9F533E942}"/>
    <cellStyle name="Comma 5 3 2 2 12" xfId="13790" xr:uid="{3F4065CB-D7C7-477D-A3D2-6CEB357B41E5}"/>
    <cellStyle name="Comma 5 3 2 2 12 2" xfId="32951" xr:uid="{8D35BE53-F7B4-4035-998B-3C0C06135638}"/>
    <cellStyle name="Comma 5 3 2 2 13" xfId="7454" xr:uid="{24AA2804-BE1F-4E78-B0B0-501F512DE48F}"/>
    <cellStyle name="Comma 5 3 2 2 13 2" xfId="26617" xr:uid="{B8AF4357-FED5-48F3-8315-00176E180464}"/>
    <cellStyle name="Comma 5 3 2 2 14" xfId="20283" xr:uid="{702561B9-8676-44E0-A9C2-F2267F9FFA46}"/>
    <cellStyle name="Comma 5 3 2 2 2" xfId="1024" xr:uid="{2A31EFF5-658E-4478-939F-06AB41903222}"/>
    <cellStyle name="Comma 5 3 2 2 2 2" xfId="3464" xr:uid="{E6D261EC-0AC9-41EF-AB19-7AFA15D5BE45}"/>
    <cellStyle name="Comma 5 3 2 2 2 2 2" xfId="16144" xr:uid="{C4E8472A-09EC-4B2F-97F7-03F9BC29B572}"/>
    <cellStyle name="Comma 5 3 2 2 2 2 2 2" xfId="35305" xr:uid="{7DA6D2C7-5B27-457A-9292-D4399817AD89}"/>
    <cellStyle name="Comma 5 3 2 2 2 2 3" xfId="9808" xr:uid="{007C4804-5EF0-41B1-BC0F-A79B1E7C2201}"/>
    <cellStyle name="Comma 5 3 2 2 2 2 3 2" xfId="28971" xr:uid="{634464C0-BBA0-423A-9296-6EB9DC08A268}"/>
    <cellStyle name="Comma 5 3 2 2 2 2 4" xfId="22637" xr:uid="{08FE09B5-1472-40BC-B81C-E015A4AF3CAB}"/>
    <cellStyle name="Comma 5 3 2 2 2 3" xfId="5567" xr:uid="{EA334252-3363-498C-AA5E-030EAF942FC9}"/>
    <cellStyle name="Comma 5 3 2 2 2 3 2" xfId="18245" xr:uid="{37B5F96B-8B91-45E4-8411-D0AA544CAD91}"/>
    <cellStyle name="Comma 5 3 2 2 2 3 2 2" xfId="37406" xr:uid="{0E370EBB-25BE-4A92-85C6-6D6243E87FDE}"/>
    <cellStyle name="Comma 5 3 2 2 2 3 3" xfId="11909" xr:uid="{2D48B064-5D14-470C-8100-A17AA92C9439}"/>
    <cellStyle name="Comma 5 3 2 2 2 3 3 2" xfId="31072" xr:uid="{04E95ABB-B000-4BDE-AD89-C7995A22AECD}"/>
    <cellStyle name="Comma 5 3 2 2 2 3 4" xfId="24738" xr:uid="{34EFA3A3-CC13-4787-AB1D-4F1E1EBCDD6A}"/>
    <cellStyle name="Comma 5 3 2 2 2 4" xfId="14083" xr:uid="{34338817-FD3F-4FDA-B145-E71116820EF6}"/>
    <cellStyle name="Comma 5 3 2 2 2 4 2" xfId="33244" xr:uid="{EAD0293C-18CC-41A9-A883-D6C21AE4D8F6}"/>
    <cellStyle name="Comma 5 3 2 2 2 5" xfId="7747" xr:uid="{8056DAA2-49D1-4648-93E5-05F7813B70D5}"/>
    <cellStyle name="Comma 5 3 2 2 2 5 2" xfId="26910" xr:uid="{09677999-B1D6-407D-9AE2-1E371556CCA6}"/>
    <cellStyle name="Comma 5 3 2 2 2 6" xfId="20576" xr:uid="{32BDEB5A-0B0D-4AB1-8592-DA89420CA75C}"/>
    <cellStyle name="Comma 5 3 2 2 3" xfId="1342" xr:uid="{902F532A-4380-4E43-9697-E65F24A12CE8}"/>
    <cellStyle name="Comma 5 3 2 2 3 2" xfId="3674" xr:uid="{2D6A26D7-98EE-425D-ABF4-216D068925BC}"/>
    <cellStyle name="Comma 5 3 2 2 3 2 2" xfId="16354" xr:uid="{11451F78-AD1B-4751-860F-CAD9770CEE14}"/>
    <cellStyle name="Comma 5 3 2 2 3 2 2 2" xfId="35515" xr:uid="{93459DC8-0B82-46D3-AA49-F43DCBB5CAA2}"/>
    <cellStyle name="Comma 5 3 2 2 3 2 3" xfId="10018" xr:uid="{1262A7C3-59D4-425C-BDB1-6444C2A6FFEC}"/>
    <cellStyle name="Comma 5 3 2 2 3 2 3 2" xfId="29181" xr:uid="{0463C598-8B3E-471F-BEB1-D0EFE3500523}"/>
    <cellStyle name="Comma 5 3 2 2 3 2 4" xfId="22847" xr:uid="{9887E6D7-E93B-45F1-851F-9CB1D8889A41}"/>
    <cellStyle name="Comma 5 3 2 2 3 3" xfId="5792" xr:uid="{F387FD43-677A-41DF-803D-7118C1AB832D}"/>
    <cellStyle name="Comma 5 3 2 2 3 3 2" xfId="18470" xr:uid="{76CC22B4-4DA8-41CF-83B0-E95AC3D048AB}"/>
    <cellStyle name="Comma 5 3 2 2 3 3 2 2" xfId="37631" xr:uid="{5E701265-0C59-44D6-A84C-0CD8C75748D3}"/>
    <cellStyle name="Comma 5 3 2 2 3 3 3" xfId="12134" xr:uid="{8A1260DD-8895-462A-9434-506894D86E7E}"/>
    <cellStyle name="Comma 5 3 2 2 3 3 3 2" xfId="31297" xr:uid="{97DD0F99-FC4F-4086-A34E-1E6A3B28D8FA}"/>
    <cellStyle name="Comma 5 3 2 2 3 3 4" xfId="24963" xr:uid="{EF336ECF-A6B4-49AE-8A66-6CD380EF3900}"/>
    <cellStyle name="Comma 5 3 2 2 3 4" xfId="14293" xr:uid="{C76E81D1-3D9E-4F7B-8F48-1AF46F59FADF}"/>
    <cellStyle name="Comma 5 3 2 2 3 4 2" xfId="33454" xr:uid="{D52E8F2C-D839-4141-ADDD-D2AFB972BA9E}"/>
    <cellStyle name="Comma 5 3 2 2 3 5" xfId="7957" xr:uid="{BD0D140C-E528-46E1-A08C-ECB0A3ABAB38}"/>
    <cellStyle name="Comma 5 3 2 2 3 5 2" xfId="27120" xr:uid="{C11A4CC5-0BA0-4E4A-98E3-825FCA8A441E}"/>
    <cellStyle name="Comma 5 3 2 2 3 6" xfId="20786" xr:uid="{CDE2A048-7512-4F5A-BBFB-5DC525E16986}"/>
    <cellStyle name="Comma 5 3 2 2 4" xfId="1657" xr:uid="{E02B3A1C-9639-4936-8BE8-20E3D82DA73C}"/>
    <cellStyle name="Comma 5 3 2 2 4 2" xfId="3959" xr:uid="{166C7E96-ECC5-4BAA-AF4A-202BCA61DFD6}"/>
    <cellStyle name="Comma 5 3 2 2 4 2 2" xfId="16639" xr:uid="{75EA8044-6BBB-40F7-9978-FAB0EA8F49B7}"/>
    <cellStyle name="Comma 5 3 2 2 4 2 2 2" xfId="35800" xr:uid="{FD69BE6A-5D24-4364-9143-911CB86E7627}"/>
    <cellStyle name="Comma 5 3 2 2 4 2 3" xfId="10303" xr:uid="{BE6BCB1A-867B-4D83-840D-9D13D54457C9}"/>
    <cellStyle name="Comma 5 3 2 2 4 2 3 2" xfId="29466" xr:uid="{C82BAD30-15D4-403D-B108-21063B959594}"/>
    <cellStyle name="Comma 5 3 2 2 4 2 4" xfId="23132" xr:uid="{77FAAD45-F357-4EEE-88B3-E2DC68871E7D}"/>
    <cellStyle name="Comma 5 3 2 2 4 3" xfId="6082" xr:uid="{24FB0DE0-744A-423B-A4CA-7901B1569152}"/>
    <cellStyle name="Comma 5 3 2 2 4 3 2" xfId="18760" xr:uid="{E2EDCD9D-E88B-4E54-B076-20103D641074}"/>
    <cellStyle name="Comma 5 3 2 2 4 3 2 2" xfId="37921" xr:uid="{432216EE-55ED-4923-B2FD-0E6B305E84AA}"/>
    <cellStyle name="Comma 5 3 2 2 4 3 3" xfId="12424" xr:uid="{03F628A0-9E8A-4B50-9D26-497561DEEC7D}"/>
    <cellStyle name="Comma 5 3 2 2 4 3 3 2" xfId="31587" xr:uid="{31F5A6EB-DA14-43C2-BF20-BAF53DAAA65B}"/>
    <cellStyle name="Comma 5 3 2 2 4 3 4" xfId="25253" xr:uid="{4176B9E3-B9EA-4D18-AAC1-1EF2B9926431}"/>
    <cellStyle name="Comma 5 3 2 2 4 4" xfId="14578" xr:uid="{89E76ECE-327D-4A10-945B-0E3A15CB9881}"/>
    <cellStyle name="Comma 5 3 2 2 4 4 2" xfId="33739" xr:uid="{5D31C6E2-70A0-47DD-BDEE-979977D89F7D}"/>
    <cellStyle name="Comma 5 3 2 2 4 5" xfId="8242" xr:uid="{438260E8-D920-4D2F-A85E-D94A2DF091EE}"/>
    <cellStyle name="Comma 5 3 2 2 4 5 2" xfId="27405" xr:uid="{27F8F809-D8CF-4298-BD5A-BAF6EFBF8BD9}"/>
    <cellStyle name="Comma 5 3 2 2 4 6" xfId="21071" xr:uid="{3D7F1805-ADCE-4A83-9F94-8DFBE448F610}"/>
    <cellStyle name="Comma 5 3 2 2 5" xfId="2168" xr:uid="{46EC7BFB-CF28-46BA-BE6B-5FBA405A5F7B}"/>
    <cellStyle name="Comma 5 3 2 2 5 2" xfId="4267" xr:uid="{FECB29A7-62AC-45CD-A3CB-015673D28CF1}"/>
    <cellStyle name="Comma 5 3 2 2 5 2 2" xfId="16947" xr:uid="{E2D6CEC9-63DD-4672-A815-DB228CED0D68}"/>
    <cellStyle name="Comma 5 3 2 2 5 2 2 2" xfId="36108" xr:uid="{074FA5D6-BCBB-482E-9842-E339C7559DAE}"/>
    <cellStyle name="Comma 5 3 2 2 5 2 3" xfId="10611" xr:uid="{175CD108-D825-4113-AC1E-D560252C1683}"/>
    <cellStyle name="Comma 5 3 2 2 5 2 3 2" xfId="29774" xr:uid="{BCC6B6B0-B881-4254-A187-3EBECFF59935}"/>
    <cellStyle name="Comma 5 3 2 2 5 2 4" xfId="23440" xr:uid="{3F895DE1-D19D-4CA7-BFCF-E1328DE99246}"/>
    <cellStyle name="Comma 5 3 2 2 5 3" xfId="6431" xr:uid="{DF110771-5231-452F-8094-DC11A32E5DEC}"/>
    <cellStyle name="Comma 5 3 2 2 5 3 2" xfId="19109" xr:uid="{782695CB-48A0-4585-9717-1E8402ACE12C}"/>
    <cellStyle name="Comma 5 3 2 2 5 3 2 2" xfId="38270" xr:uid="{412AE038-EF77-4CC8-86EB-0954A5794741}"/>
    <cellStyle name="Comma 5 3 2 2 5 3 3" xfId="12773" xr:uid="{F1432405-3A05-484F-A55B-5918CF90EEE7}"/>
    <cellStyle name="Comma 5 3 2 2 5 3 3 2" xfId="31936" xr:uid="{30AA226A-34EA-4FD3-96E9-812B0FA5A54E}"/>
    <cellStyle name="Comma 5 3 2 2 5 3 4" xfId="25602" xr:uid="{B8F245C9-33C6-4BC4-A238-EC78EDAFEBC0}"/>
    <cellStyle name="Comma 5 3 2 2 5 4" xfId="14886" xr:uid="{DB7D3AA9-4E09-45C4-9F7D-9128AAEC54A4}"/>
    <cellStyle name="Comma 5 3 2 2 5 4 2" xfId="34047" xr:uid="{DC9F4699-0EC5-453B-A824-EBFB61FD514D}"/>
    <cellStyle name="Comma 5 3 2 2 5 5" xfId="8550" xr:uid="{333689DD-713F-4BBE-B70F-2F515515D974}"/>
    <cellStyle name="Comma 5 3 2 2 5 5 2" xfId="27713" xr:uid="{8FB978F9-C326-4BDB-A9FB-B8CA4A351755}"/>
    <cellStyle name="Comma 5 3 2 2 5 6" xfId="21379" xr:uid="{C8BE1E85-F90F-4D81-AC0D-8F45BEAA6E1D}"/>
    <cellStyle name="Comma 5 3 2 2 6" xfId="2478" xr:uid="{7E380C81-0EC0-46B2-9660-EFAF834320B1}"/>
    <cellStyle name="Comma 5 3 2 2 6 2" xfId="4575" xr:uid="{7FE2E714-757A-4D02-B004-FBC3D62E3337}"/>
    <cellStyle name="Comma 5 3 2 2 6 2 2" xfId="17255" xr:uid="{571D6630-1F38-4D15-83F0-3525D9A44FF1}"/>
    <cellStyle name="Comma 5 3 2 2 6 2 2 2" xfId="36416" xr:uid="{21F938F1-F99E-4288-9675-1B167126C3D8}"/>
    <cellStyle name="Comma 5 3 2 2 6 2 3" xfId="10919" xr:uid="{64088A12-C279-43E0-98AB-09658F38B467}"/>
    <cellStyle name="Comma 5 3 2 2 6 2 3 2" xfId="30082" xr:uid="{006386F3-F66C-483B-9140-C3CFCF507D1B}"/>
    <cellStyle name="Comma 5 3 2 2 6 2 4" xfId="23748" xr:uid="{670A8A80-F834-4EED-B501-E712A25FAE09}"/>
    <cellStyle name="Comma 5 3 2 2 6 3" xfId="6739" xr:uid="{488B275F-3E41-4B82-A555-51FE93CDC29B}"/>
    <cellStyle name="Comma 5 3 2 2 6 3 2" xfId="19417" xr:uid="{3FB35EF0-B2C2-46B6-8507-E428552B97CC}"/>
    <cellStyle name="Comma 5 3 2 2 6 3 2 2" xfId="38578" xr:uid="{09030FE1-2990-4CAC-B6FD-B16C4042F823}"/>
    <cellStyle name="Comma 5 3 2 2 6 3 3" xfId="13081" xr:uid="{A69F2872-0EFF-445A-BEE2-CA80F7B886F9}"/>
    <cellStyle name="Comma 5 3 2 2 6 3 3 2" xfId="32244" xr:uid="{C69BF5D9-E082-420F-BC4E-0219026597D0}"/>
    <cellStyle name="Comma 5 3 2 2 6 3 4" xfId="25910" xr:uid="{DD760E1E-A7F1-477B-B06E-A292F9455EC1}"/>
    <cellStyle name="Comma 5 3 2 2 6 4" xfId="15194" xr:uid="{750CBA94-3E6E-447F-99B8-1018B4CA2613}"/>
    <cellStyle name="Comma 5 3 2 2 6 4 2" xfId="34355" xr:uid="{D96AC92C-4AAF-4A03-988F-2E32A8842271}"/>
    <cellStyle name="Comma 5 3 2 2 6 5" xfId="8858" xr:uid="{85843D29-BD2F-4A87-B24C-FFAD0F7B8CB0}"/>
    <cellStyle name="Comma 5 3 2 2 6 5 2" xfId="28021" xr:uid="{434F3BEA-34B0-44A6-8DAC-9C7F4ADC8D74}"/>
    <cellStyle name="Comma 5 3 2 2 6 6" xfId="21687" xr:uid="{35F19709-0627-4627-8451-60E225055372}"/>
    <cellStyle name="Comma 5 3 2 2 7" xfId="2699" xr:uid="{FD046605-FE5A-4EFF-9E9E-22BDCCDB1A3D}"/>
    <cellStyle name="Comma 5 3 2 2 7 2" xfId="4792" xr:uid="{C798C45E-F0D1-4E0D-8ADD-E1C47DE5E178}"/>
    <cellStyle name="Comma 5 3 2 2 7 2 2" xfId="17472" xr:uid="{0BBD499F-CEA0-4B1A-8951-BB0DC1B4F7F5}"/>
    <cellStyle name="Comma 5 3 2 2 7 2 2 2" xfId="36633" xr:uid="{79F4F095-90B7-448B-9CE8-4E5E564A4144}"/>
    <cellStyle name="Comma 5 3 2 2 7 2 3" xfId="11136" xr:uid="{C3BCC26C-96C6-47CE-81EB-F5F92C3C80AE}"/>
    <cellStyle name="Comma 5 3 2 2 7 2 3 2" xfId="30299" xr:uid="{46E0C550-E284-476A-8C4F-4C459464A356}"/>
    <cellStyle name="Comma 5 3 2 2 7 2 4" xfId="23965" xr:uid="{928BC29D-4083-4056-9E3A-A4F557E71F09}"/>
    <cellStyle name="Comma 5 3 2 2 7 3" xfId="6956" xr:uid="{6B39E591-ECD5-46EF-A6C5-0235D0A724BC}"/>
    <cellStyle name="Comma 5 3 2 2 7 3 2" xfId="19634" xr:uid="{C56C392B-69B8-4CAF-8E39-0D69CAEDE041}"/>
    <cellStyle name="Comma 5 3 2 2 7 3 2 2" xfId="38795" xr:uid="{9BC0484E-5EED-4F84-937D-93CA82A7C34E}"/>
    <cellStyle name="Comma 5 3 2 2 7 3 3" xfId="13298" xr:uid="{E03D3AB6-1A99-44E4-9EA7-00DD99177E96}"/>
    <cellStyle name="Comma 5 3 2 2 7 3 3 2" xfId="32461" xr:uid="{D6E2D98E-984B-48B3-B23D-6539B1F525E2}"/>
    <cellStyle name="Comma 5 3 2 2 7 3 4" xfId="26127" xr:uid="{E7B40712-74B4-4075-9F61-5D3054F11FC8}"/>
    <cellStyle name="Comma 5 3 2 2 7 4" xfId="15411" xr:uid="{A3BB2771-2CA2-48E6-A67D-E60BF37A75E7}"/>
    <cellStyle name="Comma 5 3 2 2 7 4 2" xfId="34572" xr:uid="{E2D412C5-BA61-4732-8F9E-4BC34DBC5988}"/>
    <cellStyle name="Comma 5 3 2 2 7 5" xfId="9075" xr:uid="{6DD20F0F-CA15-4C68-9874-D1305E461F6B}"/>
    <cellStyle name="Comma 5 3 2 2 7 5 2" xfId="28238" xr:uid="{3CF4E9F0-BA30-49CA-8C9E-5D558760DBD0}"/>
    <cellStyle name="Comma 5 3 2 2 7 6" xfId="21904" xr:uid="{C0FDFD77-073A-4611-B1CC-8A9C7C28EC8D}"/>
    <cellStyle name="Comma 5 3 2 2 8" xfId="2912" xr:uid="{65609119-66A1-4F4F-903D-99CCE8BC6D38}"/>
    <cellStyle name="Comma 5 3 2 2 8 2" xfId="4997" xr:uid="{95B8C556-960B-49BE-921A-7C3223F6E7D5}"/>
    <cellStyle name="Comma 5 3 2 2 8 2 2" xfId="17677" xr:uid="{1E35E82E-E6B8-4405-A96D-F80FBA0D65F7}"/>
    <cellStyle name="Comma 5 3 2 2 8 2 2 2" xfId="36838" xr:uid="{18514F40-214D-4B26-991C-7B7A0243581D}"/>
    <cellStyle name="Comma 5 3 2 2 8 2 3" xfId="11341" xr:uid="{BEE1834D-A249-4D1A-AC07-2975563F9554}"/>
    <cellStyle name="Comma 5 3 2 2 8 2 3 2" xfId="30504" xr:uid="{EA3AFEA9-3797-4F0A-AB20-DB882293DC85}"/>
    <cellStyle name="Comma 5 3 2 2 8 2 4" xfId="24170" xr:uid="{F3CED844-2A50-4FF4-9FED-F85E8899F18A}"/>
    <cellStyle name="Comma 5 3 2 2 8 3" xfId="7161" xr:uid="{6BBFC4D2-DBBD-480C-92F2-2E833BFCB166}"/>
    <cellStyle name="Comma 5 3 2 2 8 3 2" xfId="19839" xr:uid="{D121BF76-ECD2-4091-890B-A4863D5936C9}"/>
    <cellStyle name="Comma 5 3 2 2 8 3 2 2" xfId="39000" xr:uid="{7B6948AF-FA84-4422-ADC9-99B4EB5E9047}"/>
    <cellStyle name="Comma 5 3 2 2 8 3 3" xfId="13503" xr:uid="{C0C9114D-F2B5-4E0C-86BA-E1E58065B4D3}"/>
    <cellStyle name="Comma 5 3 2 2 8 3 3 2" xfId="32666" xr:uid="{10874141-E3C6-4BFC-8A5F-C0A5F00C527F}"/>
    <cellStyle name="Comma 5 3 2 2 8 3 4" xfId="26332" xr:uid="{98295971-D1B0-4A74-981B-9A67C586D214}"/>
    <cellStyle name="Comma 5 3 2 2 8 4" xfId="15616" xr:uid="{D4089E57-6D2C-4FD0-A781-752A98D1220B}"/>
    <cellStyle name="Comma 5 3 2 2 8 4 2" xfId="34777" xr:uid="{02DB7F66-8429-4DB9-A2B7-118F2E7BCF96}"/>
    <cellStyle name="Comma 5 3 2 2 8 5" xfId="9280" xr:uid="{A46A3EFF-42C1-4349-8FE6-57D6BE764F08}"/>
    <cellStyle name="Comma 5 3 2 2 8 5 2" xfId="28443" xr:uid="{03E0E1E2-E342-4E52-BB03-9A9733F2AFC3}"/>
    <cellStyle name="Comma 5 3 2 2 8 6" xfId="22109" xr:uid="{4ABB71A3-C7FF-447D-A44C-BEFBF2E9F9FF}"/>
    <cellStyle name="Comma 5 3 2 2 9" xfId="3171" xr:uid="{969501B8-E686-48FD-8C32-93006F02C5F6}"/>
    <cellStyle name="Comma 5 3 2 2 9 2" xfId="15851" xr:uid="{FB418F18-B42B-4CD7-80EE-2030844235F0}"/>
    <cellStyle name="Comma 5 3 2 2 9 2 2" xfId="35012" xr:uid="{4A0C0BDC-D1AC-4EA3-8031-37441C483C23}"/>
    <cellStyle name="Comma 5 3 2 2 9 3" xfId="9515" xr:uid="{D65CB567-F490-4A4B-A21A-2F487865E6AC}"/>
    <cellStyle name="Comma 5 3 2 2 9 3 2" xfId="28678" xr:uid="{E674892D-4857-4860-8A06-2401800F4C1E}"/>
    <cellStyle name="Comma 5 3 2 2 9 4" xfId="22344" xr:uid="{BF6F7FB3-0D9C-4516-984E-C863B342C165}"/>
    <cellStyle name="Comma 5 3 2 3" xfId="916" xr:uid="{4D97D092-D930-4D32-A921-36CC4B3341FD}"/>
    <cellStyle name="Comma 5 3 2 3 10" xfId="6138" xr:uid="{C914C12B-045B-4CE0-923C-9A960577E83F}"/>
    <cellStyle name="Comma 5 3 2 3 10 2" xfId="18816" xr:uid="{381F92A0-DC17-4822-BFBD-DAD05774ED08}"/>
    <cellStyle name="Comma 5 3 2 3 10 2 2" xfId="37977" xr:uid="{F6F9C054-E050-4F34-AE26-B494B596FCB4}"/>
    <cellStyle name="Comma 5 3 2 3 10 3" xfId="12480" xr:uid="{236D7F8F-A98C-439D-8553-330FD5ED63E2}"/>
    <cellStyle name="Comma 5 3 2 3 10 3 2" xfId="31643" xr:uid="{676F75C7-18B2-44B2-A74B-D4F952E32A40}"/>
    <cellStyle name="Comma 5 3 2 3 10 4" xfId="25309" xr:uid="{C492E938-EEDE-4780-A0F4-9EC54EBB120A}"/>
    <cellStyle name="Comma 5 3 2 3 11" xfId="13975" xr:uid="{E415D25E-6D3F-4ECC-8677-77BE3C4044E8}"/>
    <cellStyle name="Comma 5 3 2 3 11 2" xfId="33136" xr:uid="{E8F79EF6-D7EF-4744-8144-9BDD1DB5FABE}"/>
    <cellStyle name="Comma 5 3 2 3 12" xfId="7639" xr:uid="{95F042B2-679D-4A25-9A33-5B7CB4F7D065}"/>
    <cellStyle name="Comma 5 3 2 3 12 2" xfId="26802" xr:uid="{08EABA84-70EA-4AEF-A953-1F20087720E6}"/>
    <cellStyle name="Comma 5 3 2 3 13" xfId="20468" xr:uid="{2C20A21E-900A-4E57-9CF3-82DCBC4642E3}"/>
    <cellStyle name="Comma 5 3 2 3 2" xfId="1234" xr:uid="{DE6DB120-0A4A-4388-8488-E2B0CA1B0228}"/>
    <cellStyle name="Comma 5 3 2 3 2 2" xfId="3607" xr:uid="{6790E0D6-4AD7-4BCB-8302-5D8646DC901A}"/>
    <cellStyle name="Comma 5 3 2 3 2 2 2" xfId="16287" xr:uid="{737E4DFC-FC80-4B94-ABFB-2B3B52C79547}"/>
    <cellStyle name="Comma 5 3 2 3 2 2 2 2" xfId="35448" xr:uid="{7A4A2618-BDA1-4436-B450-1A12201378EF}"/>
    <cellStyle name="Comma 5 3 2 3 2 2 3" xfId="9951" xr:uid="{654A9717-E8FF-4841-B898-1C241789A379}"/>
    <cellStyle name="Comma 5 3 2 3 2 2 3 2" xfId="29114" xr:uid="{7E42DD81-00D4-46D6-90DA-B4F5D8D1B606}"/>
    <cellStyle name="Comma 5 3 2 3 2 2 4" xfId="22780" xr:uid="{BE1D5017-ADA8-4230-8259-BD7BD135C750}"/>
    <cellStyle name="Comma 5 3 2 3 2 3" xfId="5719" xr:uid="{A6501199-7A07-449A-B018-80FFA06527F3}"/>
    <cellStyle name="Comma 5 3 2 3 2 3 2" xfId="18397" xr:uid="{AAE40C8B-6AA7-4B7A-8635-3765E70204B3}"/>
    <cellStyle name="Comma 5 3 2 3 2 3 2 2" xfId="37558" xr:uid="{0E5E0C79-99AE-4634-B03A-CD0A631A075C}"/>
    <cellStyle name="Comma 5 3 2 3 2 3 3" xfId="12061" xr:uid="{A910792C-3BE0-4560-970F-64C135059519}"/>
    <cellStyle name="Comma 5 3 2 3 2 3 3 2" xfId="31224" xr:uid="{E65C5D4E-84F9-471A-B8BC-139EFDE18DB0}"/>
    <cellStyle name="Comma 5 3 2 3 2 3 4" xfId="24890" xr:uid="{2F765D2D-47F2-42B2-ACC6-28A8CF84BB0C}"/>
    <cellStyle name="Comma 5 3 2 3 2 4" xfId="14226" xr:uid="{A68AFDAA-946E-4471-83EB-79E3DF01111F}"/>
    <cellStyle name="Comma 5 3 2 3 2 4 2" xfId="33387" xr:uid="{0FF286FB-ADF9-49F6-BB7B-04D3F72CD71D}"/>
    <cellStyle name="Comma 5 3 2 3 2 5" xfId="7890" xr:uid="{1C287E63-9183-4F9E-9C5C-1A98C1C82C89}"/>
    <cellStyle name="Comma 5 3 2 3 2 5 2" xfId="27053" xr:uid="{125D0DD9-4A8D-42D8-99E5-21D69B9C6AE1}"/>
    <cellStyle name="Comma 5 3 2 3 2 6" xfId="20719" xr:uid="{47A7520A-833F-47CF-A4D9-46A88BDB6F8A}"/>
    <cellStyle name="Comma 5 3 2 3 3" xfId="1549" xr:uid="{786C4D64-ED93-475D-80A7-FB73EE018DF4}"/>
    <cellStyle name="Comma 5 3 2 3 3 2" xfId="3851" xr:uid="{2E0FADBE-CA3A-4560-9408-394A4EB3F599}"/>
    <cellStyle name="Comma 5 3 2 3 3 2 2" xfId="16531" xr:uid="{3C2E1BB6-F788-4BBF-87A9-F36265C61DAF}"/>
    <cellStyle name="Comma 5 3 2 3 3 2 2 2" xfId="35692" xr:uid="{E7E8FED3-C989-46B8-A283-096D71376331}"/>
    <cellStyle name="Comma 5 3 2 3 3 2 3" xfId="10195" xr:uid="{A3346E5B-3186-4CE3-A4F5-45FECF696734}"/>
    <cellStyle name="Comma 5 3 2 3 3 2 3 2" xfId="29358" xr:uid="{7BFB4ED3-E875-496C-ABEA-3BE236A9947D}"/>
    <cellStyle name="Comma 5 3 2 3 3 2 4" xfId="23024" xr:uid="{BD94148C-47E6-44FD-AE4C-ABA8E5FE6F79}"/>
    <cellStyle name="Comma 5 3 2 3 3 3" xfId="5974" xr:uid="{E988202B-FEC4-4C86-8347-44E1BDC5C0F5}"/>
    <cellStyle name="Comma 5 3 2 3 3 3 2" xfId="18652" xr:uid="{2D9DAF64-E5F6-4DFE-9401-C3AA3AECE887}"/>
    <cellStyle name="Comma 5 3 2 3 3 3 2 2" xfId="37813" xr:uid="{7C7BDDE6-D888-4C47-9BF9-00D0BE392094}"/>
    <cellStyle name="Comma 5 3 2 3 3 3 3" xfId="12316" xr:uid="{03A1CF8F-B038-4B25-9DD7-267F5F89723E}"/>
    <cellStyle name="Comma 5 3 2 3 3 3 3 2" xfId="31479" xr:uid="{F34F13B0-6C88-42BE-AA98-2472186F5D71}"/>
    <cellStyle name="Comma 5 3 2 3 3 3 4" xfId="25145" xr:uid="{DDB1CCDC-9099-40DC-99C5-453CB33DEDA8}"/>
    <cellStyle name="Comma 5 3 2 3 3 4" xfId="14470" xr:uid="{F838417E-CCE3-44B2-B082-98A603C244D8}"/>
    <cellStyle name="Comma 5 3 2 3 3 4 2" xfId="33631" xr:uid="{0230E74A-E9B0-4B90-9460-7EA139E68B64}"/>
    <cellStyle name="Comma 5 3 2 3 3 5" xfId="8134" xr:uid="{E8751495-7804-405B-B870-F8ED10EEF835}"/>
    <cellStyle name="Comma 5 3 2 3 3 5 2" xfId="27297" xr:uid="{57D563BF-6D5F-4390-8667-D94B0A3A49BB}"/>
    <cellStyle name="Comma 5 3 2 3 3 6" xfId="20963" xr:uid="{302B6774-7C66-41E8-930E-7DE9F92481BF}"/>
    <cellStyle name="Comma 5 3 2 3 4" xfId="2060" xr:uid="{73D8998C-DB28-4C5B-86BD-0115C83779CB}"/>
    <cellStyle name="Comma 5 3 2 3 4 2" xfId="4159" xr:uid="{B4CF7244-EF5E-4E88-8109-5FF52743F7BC}"/>
    <cellStyle name="Comma 5 3 2 3 4 2 2" xfId="16839" xr:uid="{D46C159A-5E03-487C-9DD4-68A21B84A27C}"/>
    <cellStyle name="Comma 5 3 2 3 4 2 2 2" xfId="36000" xr:uid="{370863D7-C644-49DB-8BA4-CFB60F689B16}"/>
    <cellStyle name="Comma 5 3 2 3 4 2 3" xfId="10503" xr:uid="{031C6D02-4F55-445C-9610-B73C1A0930F6}"/>
    <cellStyle name="Comma 5 3 2 3 4 2 3 2" xfId="29666" xr:uid="{8BBB9C3D-2B8D-44DC-84FC-4DC30F7646F3}"/>
    <cellStyle name="Comma 5 3 2 3 4 2 4" xfId="23332" xr:uid="{0B73587F-E60E-40F1-8F71-DB1BAA517257}"/>
    <cellStyle name="Comma 5 3 2 3 4 3" xfId="6323" xr:uid="{3C8EB08F-064C-49E7-9E27-E37D430B8DEE}"/>
    <cellStyle name="Comma 5 3 2 3 4 3 2" xfId="19001" xr:uid="{8CFBFD8D-D130-47B8-8267-2F4D428DEC0C}"/>
    <cellStyle name="Comma 5 3 2 3 4 3 2 2" xfId="38162" xr:uid="{61EC30CC-85F3-4F1E-B3F8-93F257A06D0D}"/>
    <cellStyle name="Comma 5 3 2 3 4 3 3" xfId="12665" xr:uid="{AAE3EE2A-CAB1-4F5A-8A90-3E8AE50B3665}"/>
    <cellStyle name="Comma 5 3 2 3 4 3 3 2" xfId="31828" xr:uid="{E313A682-1999-4187-8841-87C4DA937002}"/>
    <cellStyle name="Comma 5 3 2 3 4 3 4" xfId="25494" xr:uid="{91373815-3414-42DA-A71C-4957286BF4A3}"/>
    <cellStyle name="Comma 5 3 2 3 4 4" xfId="14778" xr:uid="{FC71BBCD-707B-440E-80D4-557C9B038E9A}"/>
    <cellStyle name="Comma 5 3 2 3 4 4 2" xfId="33939" xr:uid="{C3694012-A727-4683-83C8-349F2FDF0B2A}"/>
    <cellStyle name="Comma 5 3 2 3 4 5" xfId="8442" xr:uid="{30BC7547-A30A-445B-8A20-7C5545B80104}"/>
    <cellStyle name="Comma 5 3 2 3 4 5 2" xfId="27605" xr:uid="{05C4E229-146F-4C43-9884-73B4C18DC476}"/>
    <cellStyle name="Comma 5 3 2 3 4 6" xfId="21271" xr:uid="{7EF4D962-24E7-4BCF-AF7A-203F23011DD8}"/>
    <cellStyle name="Comma 5 3 2 3 5" xfId="2370" xr:uid="{590C189D-ADD2-4F80-AAA2-2460C3D5F15B}"/>
    <cellStyle name="Comma 5 3 2 3 5 2" xfId="4467" xr:uid="{C4C791EC-F42E-4509-8AA0-17767AABA181}"/>
    <cellStyle name="Comma 5 3 2 3 5 2 2" xfId="17147" xr:uid="{B740F106-CBD6-41EF-8F73-2C8A4E515D1D}"/>
    <cellStyle name="Comma 5 3 2 3 5 2 2 2" xfId="36308" xr:uid="{24BDC413-568F-4DA3-B524-5D7DF6523143}"/>
    <cellStyle name="Comma 5 3 2 3 5 2 3" xfId="10811" xr:uid="{080A352F-86F2-49FA-8261-A808A85D687D}"/>
    <cellStyle name="Comma 5 3 2 3 5 2 3 2" xfId="29974" xr:uid="{2FA7C701-FC52-4A0D-9403-7FCBB95A39AA}"/>
    <cellStyle name="Comma 5 3 2 3 5 2 4" xfId="23640" xr:uid="{20FD9200-1760-4507-9DE0-02544EFE1013}"/>
    <cellStyle name="Comma 5 3 2 3 5 3" xfId="6631" xr:uid="{F621CDBF-AFCD-46DB-9AE6-F07B8ED9070B}"/>
    <cellStyle name="Comma 5 3 2 3 5 3 2" xfId="19309" xr:uid="{5362B03D-C56C-4A95-871B-37842C74E2D2}"/>
    <cellStyle name="Comma 5 3 2 3 5 3 2 2" xfId="38470" xr:uid="{58E3016D-5347-44EA-8C4C-B4AB14502CB3}"/>
    <cellStyle name="Comma 5 3 2 3 5 3 3" xfId="12973" xr:uid="{7CA48574-E9AA-4AAF-A6FD-4BB9DAB4B0B9}"/>
    <cellStyle name="Comma 5 3 2 3 5 3 3 2" xfId="32136" xr:uid="{39DB915E-BC07-4FB6-BF8A-0F832EE64A14}"/>
    <cellStyle name="Comma 5 3 2 3 5 3 4" xfId="25802" xr:uid="{9578C79B-4494-4D9F-9F70-A04F413840B8}"/>
    <cellStyle name="Comma 5 3 2 3 5 4" xfId="15086" xr:uid="{52CFC00F-055C-46B8-AC4A-CA9F157CCD21}"/>
    <cellStyle name="Comma 5 3 2 3 5 4 2" xfId="34247" xr:uid="{87291A86-0A83-463B-8300-4B062E5C7C9C}"/>
    <cellStyle name="Comma 5 3 2 3 5 5" xfId="8750" xr:uid="{A60AC30A-E967-4F05-9FD2-6AB80F053412}"/>
    <cellStyle name="Comma 5 3 2 3 5 5 2" xfId="27913" xr:uid="{DCF6B759-1CAF-4CEB-84B3-1CC2D0E49B6B}"/>
    <cellStyle name="Comma 5 3 2 3 5 6" xfId="21579" xr:uid="{7D092ACC-7203-48A0-92B1-5EE4F36219C1}"/>
    <cellStyle name="Comma 5 3 2 3 6" xfId="2632" xr:uid="{BD8061E6-1B38-446D-A398-F2E617D7AF6D}"/>
    <cellStyle name="Comma 5 3 2 3 6 2" xfId="4725" xr:uid="{11773A9F-B5BC-4F10-BAFF-BF8463BFE26E}"/>
    <cellStyle name="Comma 5 3 2 3 6 2 2" xfId="17405" xr:uid="{6CE8A3C7-641D-4DFA-9805-755040083F96}"/>
    <cellStyle name="Comma 5 3 2 3 6 2 2 2" xfId="36566" xr:uid="{BA708784-F8C5-4C68-9345-5BE19E26C7A3}"/>
    <cellStyle name="Comma 5 3 2 3 6 2 3" xfId="11069" xr:uid="{4A9B360A-D22D-4874-96B1-F0C043F59E65}"/>
    <cellStyle name="Comma 5 3 2 3 6 2 3 2" xfId="30232" xr:uid="{C7A3A7AE-EA45-456D-B92F-22FEAA3A18D9}"/>
    <cellStyle name="Comma 5 3 2 3 6 2 4" xfId="23898" xr:uid="{68B7A36E-14B0-4A7F-ABCF-586898FF15DF}"/>
    <cellStyle name="Comma 5 3 2 3 6 3" xfId="6889" xr:uid="{1A00B4D1-4C2C-477B-98F4-B33AB0842A2B}"/>
    <cellStyle name="Comma 5 3 2 3 6 3 2" xfId="19567" xr:uid="{57392700-B815-4F99-A5CB-7416C6E2B6B8}"/>
    <cellStyle name="Comma 5 3 2 3 6 3 2 2" xfId="38728" xr:uid="{DC29A396-758B-4819-A512-0FAD3963A454}"/>
    <cellStyle name="Comma 5 3 2 3 6 3 3" xfId="13231" xr:uid="{074EF116-CB90-4A3D-8ABD-C88AA2865DDE}"/>
    <cellStyle name="Comma 5 3 2 3 6 3 3 2" xfId="32394" xr:uid="{A78DB4EE-3E8C-4448-BD4B-213395ACDACD}"/>
    <cellStyle name="Comma 5 3 2 3 6 3 4" xfId="26060" xr:uid="{00DFAE2A-0022-4FCC-927F-1AF0596889F9}"/>
    <cellStyle name="Comma 5 3 2 3 6 4" xfId="15344" xr:uid="{8FD80BA0-AA53-4FDC-99ED-7C6FAD3A2616}"/>
    <cellStyle name="Comma 5 3 2 3 6 4 2" xfId="34505" xr:uid="{C11EA811-5B0F-4CF3-8CCC-6D064CB6490A}"/>
    <cellStyle name="Comma 5 3 2 3 6 5" xfId="9008" xr:uid="{9780AF88-417F-4B21-B148-7CB5EDC14F32}"/>
    <cellStyle name="Comma 5 3 2 3 6 5 2" xfId="28171" xr:uid="{3CE6F477-6AA3-4B08-9E96-038396605970}"/>
    <cellStyle name="Comma 5 3 2 3 6 6" xfId="21837" xr:uid="{08DD56CD-AF51-4CFC-9759-0C9523718EB2}"/>
    <cellStyle name="Comma 5 3 2 3 7" xfId="2845" xr:uid="{63BB6E05-EC12-4048-885E-F977D126293A}"/>
    <cellStyle name="Comma 5 3 2 3 7 2" xfId="4930" xr:uid="{CA9799D4-F288-498D-A09C-38BEC1BB7F72}"/>
    <cellStyle name="Comma 5 3 2 3 7 2 2" xfId="17610" xr:uid="{7E386D22-61AE-49DA-A5C8-A27B4F2FC762}"/>
    <cellStyle name="Comma 5 3 2 3 7 2 2 2" xfId="36771" xr:uid="{F3B9F921-5EE0-41EC-A03B-ED1B35286393}"/>
    <cellStyle name="Comma 5 3 2 3 7 2 3" xfId="11274" xr:uid="{EBC1CB38-1859-43CA-8028-F101B3C7C3A3}"/>
    <cellStyle name="Comma 5 3 2 3 7 2 3 2" xfId="30437" xr:uid="{6C18D62D-972A-415C-841D-B969A123352B}"/>
    <cellStyle name="Comma 5 3 2 3 7 2 4" xfId="24103" xr:uid="{C488AFD0-29CB-46C7-86F0-708A063894BF}"/>
    <cellStyle name="Comma 5 3 2 3 7 3" xfId="7094" xr:uid="{EA4A2097-75D4-4AF1-9879-1D8D6F0BB1C4}"/>
    <cellStyle name="Comma 5 3 2 3 7 3 2" xfId="19772" xr:uid="{C94351EB-3EF0-49FB-9CF2-9386BF2ABE91}"/>
    <cellStyle name="Comma 5 3 2 3 7 3 2 2" xfId="38933" xr:uid="{403A415C-3C8F-46EA-869C-35C3191F86CD}"/>
    <cellStyle name="Comma 5 3 2 3 7 3 3" xfId="13436" xr:uid="{E04C59A1-92BD-4956-8C77-656505A990D8}"/>
    <cellStyle name="Comma 5 3 2 3 7 3 3 2" xfId="32599" xr:uid="{22A40D02-3AA6-45CF-A54A-940761CF3DC7}"/>
    <cellStyle name="Comma 5 3 2 3 7 3 4" xfId="26265" xr:uid="{ED05FBF7-650E-4ECA-A8A3-943C135E9B5D}"/>
    <cellStyle name="Comma 5 3 2 3 7 4" xfId="15549" xr:uid="{02C5E91F-B11A-48F7-BA45-5CCD82374792}"/>
    <cellStyle name="Comma 5 3 2 3 7 4 2" xfId="34710" xr:uid="{FC9EA2DA-9CCF-4C83-BD86-E31EC14379D0}"/>
    <cellStyle name="Comma 5 3 2 3 7 5" xfId="9213" xr:uid="{B949F5E4-286F-4481-A227-D3958C168042}"/>
    <cellStyle name="Comma 5 3 2 3 7 5 2" xfId="28376" xr:uid="{3723EF14-45DD-4737-A937-327BDF62875F}"/>
    <cellStyle name="Comma 5 3 2 3 7 6" xfId="22042" xr:uid="{26C1E950-1D61-412F-BD41-C2B1D697A2E7}"/>
    <cellStyle name="Comma 5 3 2 3 8" xfId="3356" xr:uid="{79FCC3CD-591A-424E-9CE7-4E2012DD6893}"/>
    <cellStyle name="Comma 5 3 2 3 8 2" xfId="16036" xr:uid="{40D57CEE-F874-419C-BA47-7F301624ABBA}"/>
    <cellStyle name="Comma 5 3 2 3 8 2 2" xfId="35197" xr:uid="{0F86B4EE-17EA-4A19-B538-7BFC30276FDB}"/>
    <cellStyle name="Comma 5 3 2 3 8 3" xfId="9700" xr:uid="{19393AAB-58D8-4892-91E5-0E5F82914076}"/>
    <cellStyle name="Comma 5 3 2 3 8 3 2" xfId="28863" xr:uid="{FDB3A6C3-79D1-4B6D-9FC2-17690CBCC36A}"/>
    <cellStyle name="Comma 5 3 2 3 8 4" xfId="22529" xr:uid="{EE9401BB-AA58-41EA-9485-3C8284E6DE05}"/>
    <cellStyle name="Comma 5 3 2 3 9" xfId="5459" xr:uid="{609581D0-FCBA-4EE5-BFC1-33E963B17FEC}"/>
    <cellStyle name="Comma 5 3 2 3 9 2" xfId="18137" xr:uid="{8E99698F-B723-4151-83C6-A6EBEBB52651}"/>
    <cellStyle name="Comma 5 3 2 3 9 2 2" xfId="37298" xr:uid="{093A2C58-E8D2-44A7-B9D1-93F949C8BA00}"/>
    <cellStyle name="Comma 5 3 2 3 9 3" xfId="11801" xr:uid="{C3DB1112-82C8-4FD4-83F8-FE790F0CFD19}"/>
    <cellStyle name="Comma 5 3 2 3 9 3 2" xfId="30964" xr:uid="{595477EF-6886-4A7A-858E-6E2CD5697231}"/>
    <cellStyle name="Comma 5 3 2 3 9 4" xfId="24630" xr:uid="{C109FEA2-9E3B-4C29-9E09-792FADB733D9}"/>
    <cellStyle name="Comma 5 3 2 4" xfId="835" xr:uid="{940D05FD-8F4A-4DDE-BEA4-AF9DAD7EAB86}"/>
    <cellStyle name="Comma 5 3 2 4 2" xfId="3283" xr:uid="{102936DB-C5DE-455A-8F49-1DA4C8C88351}"/>
    <cellStyle name="Comma 5 3 2 4 2 2" xfId="15963" xr:uid="{2E83C0D4-43F2-41C6-93C1-AD9BE082BBB7}"/>
    <cellStyle name="Comma 5 3 2 4 2 2 2" xfId="35124" xr:uid="{0B4450F9-ABB9-426D-82A1-2A4CCBCCF565}"/>
    <cellStyle name="Comma 5 3 2 4 2 3" xfId="9627" xr:uid="{B06D6CE8-3220-4BBD-8B41-85D1450093D1}"/>
    <cellStyle name="Comma 5 3 2 4 2 3 2" xfId="28790" xr:uid="{A94FABCF-0DF4-4B15-B74C-2E00BB6E82FD}"/>
    <cellStyle name="Comma 5 3 2 4 2 4" xfId="22456" xr:uid="{6C571C14-1E9F-4A22-AAEE-06A183561E7A}"/>
    <cellStyle name="Comma 5 3 2 4 3" xfId="5383" xr:uid="{4C2F3BB7-A1AC-4613-8A47-D36E4DA81E1E}"/>
    <cellStyle name="Comma 5 3 2 4 3 2" xfId="18061" xr:uid="{111D8FB8-1C9D-4EAF-94F1-159C85BB355E}"/>
    <cellStyle name="Comma 5 3 2 4 3 2 2" xfId="37222" xr:uid="{BFEF03DF-52A2-4C87-9A96-89228F1A70DE}"/>
    <cellStyle name="Comma 5 3 2 4 3 3" xfId="11725" xr:uid="{9D855ED4-6336-4118-89D2-B3005AD838A0}"/>
    <cellStyle name="Comma 5 3 2 4 3 3 2" xfId="30888" xr:uid="{12610D5C-2688-4920-A2DC-3E5FC687DE4D}"/>
    <cellStyle name="Comma 5 3 2 4 3 4" xfId="24554" xr:uid="{F541EE26-5368-4F10-A5AB-BDA1E3CC4446}"/>
    <cellStyle name="Comma 5 3 2 4 4" xfId="13902" xr:uid="{3251B673-678B-4E28-B7CA-0C2125C37C81}"/>
    <cellStyle name="Comma 5 3 2 4 4 2" xfId="33063" xr:uid="{73DB7412-800C-4706-9CB3-FD882E4DB9C2}"/>
    <cellStyle name="Comma 5 3 2 4 5" xfId="7566" xr:uid="{540711F5-13CA-4907-BE5B-6E74FB81F184}"/>
    <cellStyle name="Comma 5 3 2 4 5 2" xfId="26729" xr:uid="{D04AAAB2-C355-44F7-B923-C1463C70F519}"/>
    <cellStyle name="Comma 5 3 2 4 6" xfId="20395" xr:uid="{29599C1A-2110-4B6E-B1B1-B5CD99F218F1}"/>
    <cellStyle name="Comma 5 3 2 5" xfId="1161" xr:uid="{619CD982-9907-46C5-9E72-1D2A5C892DAA}"/>
    <cellStyle name="Comma 5 3 2 5 2" xfId="3545" xr:uid="{182A31CF-A2A9-4779-8D1E-F01E3E3A220F}"/>
    <cellStyle name="Comma 5 3 2 5 2 2" xfId="16225" xr:uid="{EC124D98-773B-423A-8298-D499781818F5}"/>
    <cellStyle name="Comma 5 3 2 5 2 2 2" xfId="35386" xr:uid="{504422E1-A9AE-47E1-870E-69767CDF1CF7}"/>
    <cellStyle name="Comma 5 3 2 5 2 3" xfId="9889" xr:uid="{CE0F67ED-07C1-4408-8AD1-8C3293BCAEC5}"/>
    <cellStyle name="Comma 5 3 2 5 2 3 2" xfId="29052" xr:uid="{D7349932-7E35-4C48-90C7-3F7813C3A4A5}"/>
    <cellStyle name="Comma 5 3 2 5 2 4" xfId="22718" xr:uid="{0B8C29E6-8F50-45DB-AD70-63EF3874673D}"/>
    <cellStyle name="Comma 5 3 2 5 3" xfId="5654" xr:uid="{BA0E0BD9-04CB-494E-9447-5FFF18E6A058}"/>
    <cellStyle name="Comma 5 3 2 5 3 2" xfId="18332" xr:uid="{D6FF2D01-EB3C-40E3-AAB2-6005848AC93C}"/>
    <cellStyle name="Comma 5 3 2 5 3 2 2" xfId="37493" xr:uid="{9F05DC76-1B81-4E77-BBB8-88F7D5AA3EE9}"/>
    <cellStyle name="Comma 5 3 2 5 3 3" xfId="11996" xr:uid="{A86624FA-33E5-464B-BE4E-A69950F4039E}"/>
    <cellStyle name="Comma 5 3 2 5 3 3 2" xfId="31159" xr:uid="{E395FBF7-E0DA-4C96-8D0C-F29D100FAEE3}"/>
    <cellStyle name="Comma 5 3 2 5 3 4" xfId="24825" xr:uid="{5DDE1EE1-6E96-4DF5-9AFF-CC0C58842820}"/>
    <cellStyle name="Comma 5 3 2 5 4" xfId="14164" xr:uid="{E572E215-D06D-47C9-8D8A-5F6F861EE50D}"/>
    <cellStyle name="Comma 5 3 2 5 4 2" xfId="33325" xr:uid="{5E9EE68B-E991-4AB9-8747-DF7C5B91C058}"/>
    <cellStyle name="Comma 5 3 2 5 5" xfId="7828" xr:uid="{893420EF-37CC-4698-AFF8-17DE833D702A}"/>
    <cellStyle name="Comma 5 3 2 5 5 2" xfId="26991" xr:uid="{987C92E6-EE7D-41E4-BC2B-9ADB01D5AD59}"/>
    <cellStyle name="Comma 5 3 2 5 6" xfId="20657" xr:uid="{5B01A0A7-4299-41A1-83D6-A72AFA5B28F8}"/>
    <cellStyle name="Comma 5 3 2 6" xfId="1474" xr:uid="{C2214A9A-472B-4D27-9476-3A3296462A41}"/>
    <cellStyle name="Comma 5 3 2 6 2" xfId="3778" xr:uid="{991EBDAD-5F8F-4036-A567-A03C140C14F2}"/>
    <cellStyle name="Comma 5 3 2 6 2 2" xfId="16458" xr:uid="{3238552A-C519-4595-92FF-66E1FB815F23}"/>
    <cellStyle name="Comma 5 3 2 6 2 2 2" xfId="35619" xr:uid="{C96BCC33-948E-4B3F-9A09-CE0EA9BC5264}"/>
    <cellStyle name="Comma 5 3 2 6 2 3" xfId="10122" xr:uid="{5FCCCE0C-DC86-488A-978D-34C4C896CCB3}"/>
    <cellStyle name="Comma 5 3 2 6 2 3 2" xfId="29285" xr:uid="{BB7107E8-FD44-4CB8-B8AC-058A1CB491E2}"/>
    <cellStyle name="Comma 5 3 2 6 2 4" xfId="22951" xr:uid="{B8931394-8640-4EAD-A7D5-CE2821A6001F}"/>
    <cellStyle name="Comma 5 3 2 6 3" xfId="5901" xr:uid="{FCBA1952-54A1-46A6-B129-2EAD63611FE9}"/>
    <cellStyle name="Comma 5 3 2 6 3 2" xfId="18579" xr:uid="{0EC08998-DC9F-4B9E-840B-471A9433E069}"/>
    <cellStyle name="Comma 5 3 2 6 3 2 2" xfId="37740" xr:uid="{9DE5A905-DC46-4920-A03F-9B12A44640F7}"/>
    <cellStyle name="Comma 5 3 2 6 3 3" xfId="12243" xr:uid="{AD424C23-0F62-48BF-8B21-1944835480F0}"/>
    <cellStyle name="Comma 5 3 2 6 3 3 2" xfId="31406" xr:uid="{3A4C5B28-61B8-44B2-BA95-6712464B303C}"/>
    <cellStyle name="Comma 5 3 2 6 3 4" xfId="25072" xr:uid="{CF02B886-D32D-4FFA-8E80-54AA307D85B3}"/>
    <cellStyle name="Comma 5 3 2 6 4" xfId="14397" xr:uid="{18B9A4FB-B929-4987-9C3B-C23D07B172FC}"/>
    <cellStyle name="Comma 5 3 2 6 4 2" xfId="33558" xr:uid="{966617C9-B1B0-4BF4-8842-7F157581E915}"/>
    <cellStyle name="Comma 5 3 2 6 5" xfId="8061" xr:uid="{83579E8E-CCAC-4C24-AA37-F9E0BF250AA3}"/>
    <cellStyle name="Comma 5 3 2 6 5 2" xfId="27224" xr:uid="{E761CAD2-6A1D-4F76-B9CF-28ACD43DFBE2}"/>
    <cellStyle name="Comma 5 3 2 6 6" xfId="20890" xr:uid="{3DB1BF09-5B76-453D-89F0-A2B2A5814022}"/>
    <cellStyle name="Comma 5 3 2 7" xfId="1987" xr:uid="{22BD9EC6-C656-4A94-AE92-DD537076F4DA}"/>
    <cellStyle name="Comma 5 3 2 7 2" xfId="4086" xr:uid="{25215DA2-AF0C-48AA-95FE-7414A33FD1DE}"/>
    <cellStyle name="Comma 5 3 2 7 2 2" xfId="16766" xr:uid="{C78B8092-1C2B-49A4-B286-2DDB06F0FDFE}"/>
    <cellStyle name="Comma 5 3 2 7 2 2 2" xfId="35927" xr:uid="{36D2E763-7A8C-4121-BFA9-2743A62A97C8}"/>
    <cellStyle name="Comma 5 3 2 7 2 3" xfId="10430" xr:uid="{297B32A1-40A3-44D6-8B95-E2456022CBE6}"/>
    <cellStyle name="Comma 5 3 2 7 2 3 2" xfId="29593" xr:uid="{DF19C470-5550-4396-9C2A-9718A75A93F5}"/>
    <cellStyle name="Comma 5 3 2 7 2 4" xfId="23259" xr:uid="{A86FE79C-0332-46ED-8B66-BBFE3FCA20BC}"/>
    <cellStyle name="Comma 5 3 2 7 3" xfId="6250" xr:uid="{12C1AAA7-87B3-46CF-9BEA-3B3005505E07}"/>
    <cellStyle name="Comma 5 3 2 7 3 2" xfId="18928" xr:uid="{6682574E-6616-497C-AFF2-C5F1DA6449C9}"/>
    <cellStyle name="Comma 5 3 2 7 3 2 2" xfId="38089" xr:uid="{8D3DF7E1-2BF4-49EE-A43D-5BF62BCB9939}"/>
    <cellStyle name="Comma 5 3 2 7 3 3" xfId="12592" xr:uid="{3DE66425-E186-495F-A28E-68A3A42FD9FE}"/>
    <cellStyle name="Comma 5 3 2 7 3 3 2" xfId="31755" xr:uid="{F3B226BF-56E8-420E-8F00-39F1B4B5E158}"/>
    <cellStyle name="Comma 5 3 2 7 3 4" xfId="25421" xr:uid="{1448B2A1-5AA8-43F5-A996-E88C0A8F0DB9}"/>
    <cellStyle name="Comma 5 3 2 7 4" xfId="14705" xr:uid="{24CEA15F-8DB6-4184-B009-9D0EB4D01ECA}"/>
    <cellStyle name="Comma 5 3 2 7 4 2" xfId="33866" xr:uid="{27BBA7B0-D65A-4D7B-82DA-C4C3B35CE655}"/>
    <cellStyle name="Comma 5 3 2 7 5" xfId="8369" xr:uid="{26BE3C7E-FF60-4481-A4D8-981960CB28B4}"/>
    <cellStyle name="Comma 5 3 2 7 5 2" xfId="27532" xr:uid="{86C7A53A-DFBC-4785-8797-F540607F170C}"/>
    <cellStyle name="Comma 5 3 2 7 6" xfId="21198" xr:uid="{3AEBF71C-CC5D-4AC7-9DA1-346DDCD777A7}"/>
    <cellStyle name="Comma 5 3 2 8" xfId="2297" xr:uid="{CB906827-EE85-4A3F-9784-8F9358DBBF06}"/>
    <cellStyle name="Comma 5 3 2 8 2" xfId="4394" xr:uid="{4037EC6D-EFC2-4E25-9551-D2EE9F800ACD}"/>
    <cellStyle name="Comma 5 3 2 8 2 2" xfId="17074" xr:uid="{ABA741C9-F0BA-41E6-BE8E-D4886FB78B9A}"/>
    <cellStyle name="Comma 5 3 2 8 2 2 2" xfId="36235" xr:uid="{13214256-BE7A-4A4E-84A2-9F50C81C5100}"/>
    <cellStyle name="Comma 5 3 2 8 2 3" xfId="10738" xr:uid="{EEC4B522-E5F5-4A71-B3C5-4048A35F3C17}"/>
    <cellStyle name="Comma 5 3 2 8 2 3 2" xfId="29901" xr:uid="{8EFFD88F-78EC-4BF0-AB13-43B7AFF48586}"/>
    <cellStyle name="Comma 5 3 2 8 2 4" xfId="23567" xr:uid="{0102AD0F-7A7D-4CC3-BE1E-233E168D8CF5}"/>
    <cellStyle name="Comma 5 3 2 8 3" xfId="6558" xr:uid="{32161149-403C-4F24-BC26-2EB8F708A466}"/>
    <cellStyle name="Comma 5 3 2 8 3 2" xfId="19236" xr:uid="{7429DA25-FBBF-4F86-856C-4BFC3CDEB5D0}"/>
    <cellStyle name="Comma 5 3 2 8 3 2 2" xfId="38397" xr:uid="{06815814-5087-4E39-8D0E-118AEB382CF5}"/>
    <cellStyle name="Comma 5 3 2 8 3 3" xfId="12900" xr:uid="{D338F38D-9CA4-4EC6-8698-CF5C22A40EC9}"/>
    <cellStyle name="Comma 5 3 2 8 3 3 2" xfId="32063" xr:uid="{32586AD2-A6CD-4C47-AFA9-18D38F5A4C9F}"/>
    <cellStyle name="Comma 5 3 2 8 3 4" xfId="25729" xr:uid="{8DDB4CA1-8B96-4DE7-A5F8-962600BF2864}"/>
    <cellStyle name="Comma 5 3 2 8 4" xfId="15013" xr:uid="{0F0DBF98-516F-4415-940E-E1E6164E19CF}"/>
    <cellStyle name="Comma 5 3 2 8 4 2" xfId="34174" xr:uid="{CB43EB92-2FC7-4A9D-B7E0-471A82757767}"/>
    <cellStyle name="Comma 5 3 2 8 5" xfId="8677" xr:uid="{946B6406-EF70-4774-92C9-12BA9E1AC62F}"/>
    <cellStyle name="Comma 5 3 2 8 5 2" xfId="27840" xr:uid="{CFDDC2D8-4E24-465B-8F8F-C3C27358E2E3}"/>
    <cellStyle name="Comma 5 3 2 8 6" xfId="21506" xr:uid="{6876175D-4590-4C1E-8AF8-A5B6DAFC5262}"/>
    <cellStyle name="Comma 5 3 2 9" xfId="2570" xr:uid="{A8B8EF08-A64C-40B5-87D8-B77CBE9EEB88}"/>
    <cellStyle name="Comma 5 3 2 9 2" xfId="4663" xr:uid="{8551D53C-DBE1-48E2-BF7B-6C59443FE843}"/>
    <cellStyle name="Comma 5 3 2 9 2 2" xfId="17343" xr:uid="{E8739B76-1155-4150-8EA1-7E143ED4DA75}"/>
    <cellStyle name="Comma 5 3 2 9 2 2 2" xfId="36504" xr:uid="{D5399334-020F-466B-924D-0ED01EC4C648}"/>
    <cellStyle name="Comma 5 3 2 9 2 3" xfId="11007" xr:uid="{502C7656-1901-4BF3-848B-4DBD89DB7C61}"/>
    <cellStyle name="Comma 5 3 2 9 2 3 2" xfId="30170" xr:uid="{A539147A-7110-4923-9AAB-A239E31A4F61}"/>
    <cellStyle name="Comma 5 3 2 9 2 4" xfId="23836" xr:uid="{66B71DDA-481D-4509-9182-0F2B363D8B6C}"/>
    <cellStyle name="Comma 5 3 2 9 3" xfId="6827" xr:uid="{D5299949-FF75-4056-B5E4-B89A2DEAD7C5}"/>
    <cellStyle name="Comma 5 3 2 9 3 2" xfId="19505" xr:uid="{94DEB270-C6BB-4A4F-9ECB-1EA0AB1C4F4F}"/>
    <cellStyle name="Comma 5 3 2 9 3 2 2" xfId="38666" xr:uid="{006BD014-F621-4406-9D6C-EA23DC940B24}"/>
    <cellStyle name="Comma 5 3 2 9 3 3" xfId="13169" xr:uid="{132F9E2A-2076-4935-8424-4DD04142F039}"/>
    <cellStyle name="Comma 5 3 2 9 3 3 2" xfId="32332" xr:uid="{3506009A-67D8-46F5-9887-FD786F9BDDB5}"/>
    <cellStyle name="Comma 5 3 2 9 3 4" xfId="25998" xr:uid="{8D68C083-1D5D-4A2A-BC56-9A25A8080644}"/>
    <cellStyle name="Comma 5 3 2 9 4" xfId="15282" xr:uid="{68EBB297-7DB5-4480-8711-D98F945ADD1C}"/>
    <cellStyle name="Comma 5 3 2 9 4 2" xfId="34443" xr:uid="{12B16089-C762-4856-BC73-5C28BC35EBED}"/>
    <cellStyle name="Comma 5 3 2 9 5" xfId="8946" xr:uid="{9E7B499A-7D20-48DD-9CA7-F81807A68D91}"/>
    <cellStyle name="Comma 5 3 2 9 5 2" xfId="28109" xr:uid="{0B20D5DC-0DF7-4971-9E3C-CC30B5C51168}"/>
    <cellStyle name="Comma 5 3 2 9 6" xfId="21775" xr:uid="{52DF84CD-53B0-4109-8FDC-623713099830}"/>
    <cellStyle name="Comma 5 3 3" xfId="652" xr:uid="{E0101923-4B0F-4A8C-978C-4CB8849C9DAA}"/>
    <cellStyle name="Comma 5 3 3 10" xfId="5216" xr:uid="{CCA3B0BC-A8C8-402A-8664-2C13EAC5134D}"/>
    <cellStyle name="Comma 5 3 3 10 2" xfId="17894" xr:uid="{3145DE45-E0E4-4D93-90E9-4BAD95BCEF4C}"/>
    <cellStyle name="Comma 5 3 3 10 2 2" xfId="37055" xr:uid="{7D75E92C-C44E-4D3B-833F-CA5D6AAAE304}"/>
    <cellStyle name="Comma 5 3 3 10 3" xfId="11558" xr:uid="{8110589F-7A7F-4336-8973-D21A3416FEF9}"/>
    <cellStyle name="Comma 5 3 3 10 3 2" xfId="30721" xr:uid="{500E173F-5751-413B-8A87-9457E2F688D0}"/>
    <cellStyle name="Comma 5 3 3 10 4" xfId="24387" xr:uid="{15CFA12F-AA4B-4AAD-B9C4-333851C68120}"/>
    <cellStyle name="Comma 5 3 3 11" xfId="6115" xr:uid="{CC363CB6-6DDB-42BB-9CFE-928AE92EF522}"/>
    <cellStyle name="Comma 5 3 3 11 2" xfId="18793" xr:uid="{A1595CC7-4D70-4CDC-BFDA-61104DB3234B}"/>
    <cellStyle name="Comma 5 3 3 11 2 2" xfId="37954" xr:uid="{54C36AC8-F96A-4102-A796-27E68C6775DB}"/>
    <cellStyle name="Comma 5 3 3 11 3" xfId="12457" xr:uid="{61A878E4-7A51-491F-B6F5-D263EA7256D6}"/>
    <cellStyle name="Comma 5 3 3 11 3 2" xfId="31620" xr:uid="{A1C1CE92-D058-4155-B930-599FD1CD1FF9}"/>
    <cellStyle name="Comma 5 3 3 11 4" xfId="25286" xr:uid="{199E0900-5B44-4BF6-8792-52C4366954EF}"/>
    <cellStyle name="Comma 5 3 3 12" xfId="13736" xr:uid="{E626A2BA-55BD-4A69-8D60-7F6E0D8DEA47}"/>
    <cellStyle name="Comma 5 3 3 12 2" xfId="32897" xr:uid="{B14D840F-F0C3-4F01-AA96-2742309AE9A9}"/>
    <cellStyle name="Comma 5 3 3 13" xfId="7400" xr:uid="{CB1B131A-86BA-493B-940E-79FD5AB7C5F4}"/>
    <cellStyle name="Comma 5 3 3 13 2" xfId="26563" xr:uid="{CC5B7A20-C4EE-4CAC-9BAF-5814D0AED977}"/>
    <cellStyle name="Comma 5 3 3 14" xfId="20229" xr:uid="{24A16351-4939-42C3-9C9E-21642D5AE4D8}"/>
    <cellStyle name="Comma 5 3 3 2" xfId="970" xr:uid="{92F269F2-A347-41EF-843B-34747CF85E79}"/>
    <cellStyle name="Comma 5 3 3 2 2" xfId="3410" xr:uid="{A26263F0-277F-45A4-8F81-A72FEFDB03D1}"/>
    <cellStyle name="Comma 5 3 3 2 2 2" xfId="16090" xr:uid="{B3A7130B-B4C3-4E7C-AFA4-0C68E9CF7A5C}"/>
    <cellStyle name="Comma 5 3 3 2 2 2 2" xfId="35251" xr:uid="{387433FB-E09E-4877-B2B7-5FA2F7DAE669}"/>
    <cellStyle name="Comma 5 3 3 2 2 3" xfId="9754" xr:uid="{4BC70CE6-A62C-4075-AC9C-5C661B82C004}"/>
    <cellStyle name="Comma 5 3 3 2 2 3 2" xfId="28917" xr:uid="{69C9B8F3-5FEB-435C-99D9-86A9231F60C5}"/>
    <cellStyle name="Comma 5 3 3 2 2 4" xfId="22583" xr:uid="{8538FDFD-2929-44B3-BDFC-BD24F22441F4}"/>
    <cellStyle name="Comma 5 3 3 2 3" xfId="5513" xr:uid="{C77A087D-8DE8-4A07-8B3B-E9A705594D85}"/>
    <cellStyle name="Comma 5 3 3 2 3 2" xfId="18191" xr:uid="{E10EC710-8946-449B-B90B-618E59DCDE56}"/>
    <cellStyle name="Comma 5 3 3 2 3 2 2" xfId="37352" xr:uid="{0BD2A136-2116-418E-AABB-1F834BFBB4F3}"/>
    <cellStyle name="Comma 5 3 3 2 3 3" xfId="11855" xr:uid="{4C97BE5C-7CFF-4DD9-8BA8-DB8A7B889144}"/>
    <cellStyle name="Comma 5 3 3 2 3 3 2" xfId="31018" xr:uid="{B479FADF-189C-45CF-862E-7C63F33D49B2}"/>
    <cellStyle name="Comma 5 3 3 2 3 4" xfId="24684" xr:uid="{84B65559-FE60-4B7A-9C43-F29CB65FC3AD}"/>
    <cellStyle name="Comma 5 3 3 2 4" xfId="14029" xr:uid="{3C8BB8F5-304C-4988-A7ED-27BD859FAB27}"/>
    <cellStyle name="Comma 5 3 3 2 4 2" xfId="33190" xr:uid="{1FBB97CC-0577-4B06-B4CC-3BF859E1149D}"/>
    <cellStyle name="Comma 5 3 3 2 5" xfId="7693" xr:uid="{00E61712-CBBA-4F62-86F9-7A1280E5343C}"/>
    <cellStyle name="Comma 5 3 3 2 5 2" xfId="26856" xr:uid="{C60B95C9-BF8B-4577-A831-5D99A6DAFC45}"/>
    <cellStyle name="Comma 5 3 3 2 6" xfId="20522" xr:uid="{C079F387-9553-4685-A7AA-041E3E3E330C}"/>
    <cellStyle name="Comma 5 3 3 3" xfId="1288" xr:uid="{9ECC4989-EAE4-4984-90E0-B5589111BED0}"/>
    <cellStyle name="Comma 5 3 3 3 2" xfId="3644" xr:uid="{829456D8-21EE-44D3-9CB1-EE9AF01DCC64}"/>
    <cellStyle name="Comma 5 3 3 3 2 2" xfId="16324" xr:uid="{65DA91AB-6291-44FE-A639-0F15E42A6A82}"/>
    <cellStyle name="Comma 5 3 3 3 2 2 2" xfId="35485" xr:uid="{120C1799-D7BC-4E2F-8554-8C4AE796DA22}"/>
    <cellStyle name="Comma 5 3 3 3 2 3" xfId="9988" xr:uid="{0C0A980B-F0F4-466D-9DF5-6C18D1054B70}"/>
    <cellStyle name="Comma 5 3 3 3 2 3 2" xfId="29151" xr:uid="{3BDAC220-1149-4F96-B60C-4856C511ADC2}"/>
    <cellStyle name="Comma 5 3 3 3 2 4" xfId="22817" xr:uid="{CC893487-AA57-4C5A-949D-2CB267E11151}"/>
    <cellStyle name="Comma 5 3 3 3 3" xfId="5758" xr:uid="{C93F8263-AE40-41C9-8F09-88AB21D5FB78}"/>
    <cellStyle name="Comma 5 3 3 3 3 2" xfId="18436" xr:uid="{7BCA10C2-2774-43C5-BEFD-7BEDAB6B4172}"/>
    <cellStyle name="Comma 5 3 3 3 3 2 2" xfId="37597" xr:uid="{72DD3262-FFB0-42DB-8C6F-4AFCBBF84B73}"/>
    <cellStyle name="Comma 5 3 3 3 3 3" xfId="12100" xr:uid="{287386BA-7AEE-43EB-9095-5912EDDE4ED7}"/>
    <cellStyle name="Comma 5 3 3 3 3 3 2" xfId="31263" xr:uid="{77A50146-9634-4352-A928-8DF172B1FED2}"/>
    <cellStyle name="Comma 5 3 3 3 3 4" xfId="24929" xr:uid="{035D9F61-5FE9-4759-92BB-04A8DBE947CF}"/>
    <cellStyle name="Comma 5 3 3 3 4" xfId="14263" xr:uid="{01507A88-EAF0-4F56-94F2-9C95241235A3}"/>
    <cellStyle name="Comma 5 3 3 3 4 2" xfId="33424" xr:uid="{4FEAD3AA-2F7E-49F0-9506-A84C7F4CEB26}"/>
    <cellStyle name="Comma 5 3 3 3 5" xfId="7927" xr:uid="{7D2B0432-8176-4C7D-BA43-5EF3023D56EF}"/>
    <cellStyle name="Comma 5 3 3 3 5 2" xfId="27090" xr:uid="{55123187-7F7F-495F-A428-E24BB35FB20B}"/>
    <cellStyle name="Comma 5 3 3 3 6" xfId="20756" xr:uid="{B9BCCE34-03B7-469D-BDC9-2A894DAABA1E}"/>
    <cellStyle name="Comma 5 3 3 4" xfId="1603" xr:uid="{C06162E5-1B97-4996-85FA-7FE0CBDDCB30}"/>
    <cellStyle name="Comma 5 3 3 4 2" xfId="3905" xr:uid="{771FF6C7-A290-4603-AB1D-9A320460B3BD}"/>
    <cellStyle name="Comma 5 3 3 4 2 2" xfId="16585" xr:uid="{3E007429-CFC5-4D31-8B37-4A94330800E7}"/>
    <cellStyle name="Comma 5 3 3 4 2 2 2" xfId="35746" xr:uid="{5CE89E68-8F86-4F9E-884E-B22E85596341}"/>
    <cellStyle name="Comma 5 3 3 4 2 3" xfId="10249" xr:uid="{DA47BD36-0013-426D-A7CE-DE25146AD83B}"/>
    <cellStyle name="Comma 5 3 3 4 2 3 2" xfId="29412" xr:uid="{B0C201CC-DC4F-4143-9A05-2CE5DA1DB782}"/>
    <cellStyle name="Comma 5 3 3 4 2 4" xfId="23078" xr:uid="{5710486F-898F-4FA3-A738-FF2754371266}"/>
    <cellStyle name="Comma 5 3 3 4 3" xfId="6028" xr:uid="{07F992BB-27EE-4C9D-8357-06D56D85D19B}"/>
    <cellStyle name="Comma 5 3 3 4 3 2" xfId="18706" xr:uid="{CFAB5B36-92CA-4107-B71D-AEF4BA31C7E4}"/>
    <cellStyle name="Comma 5 3 3 4 3 2 2" xfId="37867" xr:uid="{0AC0ADE4-4BA0-40E0-B80E-3906BAB8456B}"/>
    <cellStyle name="Comma 5 3 3 4 3 3" xfId="12370" xr:uid="{5ED37332-F5FD-4866-A8BF-6AA5F3546DD6}"/>
    <cellStyle name="Comma 5 3 3 4 3 3 2" xfId="31533" xr:uid="{30E208B6-72D1-47C9-8953-F76FB2A38CB6}"/>
    <cellStyle name="Comma 5 3 3 4 3 4" xfId="25199" xr:uid="{D1E8E653-65BE-4F00-BED2-03D346AE9B25}"/>
    <cellStyle name="Comma 5 3 3 4 4" xfId="14524" xr:uid="{F0642C55-3B1C-4328-B07D-222B9E8F874F}"/>
    <cellStyle name="Comma 5 3 3 4 4 2" xfId="33685" xr:uid="{C46D8FB4-E866-4F47-8C73-A99FB011A9A5}"/>
    <cellStyle name="Comma 5 3 3 4 5" xfId="8188" xr:uid="{EB899A68-CF28-4851-A5C4-BA5DFBA0C87A}"/>
    <cellStyle name="Comma 5 3 3 4 5 2" xfId="27351" xr:uid="{EB349EEE-6D65-46D5-9021-0C213A7189B8}"/>
    <cellStyle name="Comma 5 3 3 4 6" xfId="21017" xr:uid="{068851F0-492A-4E11-B388-6DD1E7478864}"/>
    <cellStyle name="Comma 5 3 3 5" xfId="2114" xr:uid="{EA9046C2-8A74-4D5B-A87E-CBBA48E1F693}"/>
    <cellStyle name="Comma 5 3 3 5 2" xfId="4213" xr:uid="{9E31803F-5268-46A3-A417-05623CF085E0}"/>
    <cellStyle name="Comma 5 3 3 5 2 2" xfId="16893" xr:uid="{87605A9D-EC61-4675-98D0-0A3DDA80D840}"/>
    <cellStyle name="Comma 5 3 3 5 2 2 2" xfId="36054" xr:uid="{58D1324D-56B4-4161-8145-3EC7A3DA8B74}"/>
    <cellStyle name="Comma 5 3 3 5 2 3" xfId="10557" xr:uid="{8E154072-11C0-40DF-BBE6-726D486E548C}"/>
    <cellStyle name="Comma 5 3 3 5 2 3 2" xfId="29720" xr:uid="{8B289493-F3D2-4954-8946-03DC04248903}"/>
    <cellStyle name="Comma 5 3 3 5 2 4" xfId="23386" xr:uid="{2107C332-4720-4A36-85A2-4C2A19348DD6}"/>
    <cellStyle name="Comma 5 3 3 5 3" xfId="6377" xr:uid="{C5EFAC9E-07F4-4DE9-9E26-D4A806A9650F}"/>
    <cellStyle name="Comma 5 3 3 5 3 2" xfId="19055" xr:uid="{157B41A3-A635-49CB-B381-225B6D98EACA}"/>
    <cellStyle name="Comma 5 3 3 5 3 2 2" xfId="38216" xr:uid="{EF0E3E9D-CB46-4B0A-A0CE-C3FDD3862506}"/>
    <cellStyle name="Comma 5 3 3 5 3 3" xfId="12719" xr:uid="{01E015DA-214F-4EC5-AAE9-5D51590AB3C5}"/>
    <cellStyle name="Comma 5 3 3 5 3 3 2" xfId="31882" xr:uid="{6FBAAE92-13A3-4A07-8B88-3DD57B7978C0}"/>
    <cellStyle name="Comma 5 3 3 5 3 4" xfId="25548" xr:uid="{EA3C1097-3466-44D7-911D-C4633009ACAE}"/>
    <cellStyle name="Comma 5 3 3 5 4" xfId="14832" xr:uid="{A83297A1-2540-4552-BA38-C332FA3F675B}"/>
    <cellStyle name="Comma 5 3 3 5 4 2" xfId="33993" xr:uid="{6D61BEEE-21CF-47DF-8DB1-854FF7A1ECFC}"/>
    <cellStyle name="Comma 5 3 3 5 5" xfId="8496" xr:uid="{D3439366-B402-48E2-8278-880B219EC7A8}"/>
    <cellStyle name="Comma 5 3 3 5 5 2" xfId="27659" xr:uid="{398AAD70-F5C8-4F43-BB1D-27635101C1AC}"/>
    <cellStyle name="Comma 5 3 3 5 6" xfId="21325" xr:uid="{1A7C4E52-5F2A-46C7-A61F-F89A75CF736C}"/>
    <cellStyle name="Comma 5 3 3 6" xfId="2424" xr:uid="{D84A5CD9-C40C-4BF6-BFBE-4951E3BD2ECF}"/>
    <cellStyle name="Comma 5 3 3 6 2" xfId="4521" xr:uid="{EB878819-6179-4C07-96F7-EA0798BC5FA2}"/>
    <cellStyle name="Comma 5 3 3 6 2 2" xfId="17201" xr:uid="{3551B89C-095A-4315-81B7-220767C1C333}"/>
    <cellStyle name="Comma 5 3 3 6 2 2 2" xfId="36362" xr:uid="{3BD212AA-B1D2-4ED5-A826-A441D9F1D588}"/>
    <cellStyle name="Comma 5 3 3 6 2 3" xfId="10865" xr:uid="{A4E5FC0A-C99D-4DF3-A760-C811554051F0}"/>
    <cellStyle name="Comma 5 3 3 6 2 3 2" xfId="30028" xr:uid="{CDDEB921-FB28-48F6-BC96-B9C61DAC2193}"/>
    <cellStyle name="Comma 5 3 3 6 2 4" xfId="23694" xr:uid="{B633E300-3EF6-40F8-AF07-347522997EE9}"/>
    <cellStyle name="Comma 5 3 3 6 3" xfId="6685" xr:uid="{CFDC50A0-E85F-4FE1-8633-7C8A31893AFE}"/>
    <cellStyle name="Comma 5 3 3 6 3 2" xfId="19363" xr:uid="{FD5E9DDF-5B6F-4C5F-8226-80DE992228DB}"/>
    <cellStyle name="Comma 5 3 3 6 3 2 2" xfId="38524" xr:uid="{B41367D2-D4A7-4888-A155-3AF8EA17BD35}"/>
    <cellStyle name="Comma 5 3 3 6 3 3" xfId="13027" xr:uid="{9972E44C-1673-443E-B8AF-6FE30C721424}"/>
    <cellStyle name="Comma 5 3 3 6 3 3 2" xfId="32190" xr:uid="{D66DEF6B-F026-49F2-BD86-02FD1EB36BE3}"/>
    <cellStyle name="Comma 5 3 3 6 3 4" xfId="25856" xr:uid="{6CA5E2E7-1563-4DB5-80F1-CE98206D0C8B}"/>
    <cellStyle name="Comma 5 3 3 6 4" xfId="15140" xr:uid="{74CC1C3C-9567-4A6A-878C-F7FDBDFF91C3}"/>
    <cellStyle name="Comma 5 3 3 6 4 2" xfId="34301" xr:uid="{ED8B1F4F-A00C-4DC3-9C7D-3A7C75058E2A}"/>
    <cellStyle name="Comma 5 3 3 6 5" xfId="8804" xr:uid="{21881702-0C68-4264-9E00-EC3497A67EB3}"/>
    <cellStyle name="Comma 5 3 3 6 5 2" xfId="27967" xr:uid="{1086B9FE-2489-4CBC-B19C-E888A52B4838}"/>
    <cellStyle name="Comma 5 3 3 6 6" xfId="21633" xr:uid="{BE3C54CE-EDD4-4140-9A8F-8EFD39E4A865}"/>
    <cellStyle name="Comma 5 3 3 7" xfId="2669" xr:uid="{F12B95C2-916E-410B-B81A-F960845777DD}"/>
    <cellStyle name="Comma 5 3 3 7 2" xfId="4762" xr:uid="{E0652B12-F736-4ABF-AC99-E4DB52DB4AF7}"/>
    <cellStyle name="Comma 5 3 3 7 2 2" xfId="17442" xr:uid="{0364948D-398F-485B-A4EB-F3C46C4A83F3}"/>
    <cellStyle name="Comma 5 3 3 7 2 2 2" xfId="36603" xr:uid="{808ABC00-91A6-4DCB-9272-02DC889E1C37}"/>
    <cellStyle name="Comma 5 3 3 7 2 3" xfId="11106" xr:uid="{7B6D4B85-10FB-4066-90C4-0E99A9B3D065}"/>
    <cellStyle name="Comma 5 3 3 7 2 3 2" xfId="30269" xr:uid="{9079152E-381E-425D-900D-33CB4A69497A}"/>
    <cellStyle name="Comma 5 3 3 7 2 4" xfId="23935" xr:uid="{483A6BF7-438B-4B6E-8451-5431F9B9AABA}"/>
    <cellStyle name="Comma 5 3 3 7 3" xfId="6926" xr:uid="{C861F93F-9133-4999-8935-6370945D3132}"/>
    <cellStyle name="Comma 5 3 3 7 3 2" xfId="19604" xr:uid="{551D84ED-8DEE-4717-B165-2698E0FE6360}"/>
    <cellStyle name="Comma 5 3 3 7 3 2 2" xfId="38765" xr:uid="{0915E2B3-7A20-4C29-9AF8-5BCE58251E72}"/>
    <cellStyle name="Comma 5 3 3 7 3 3" xfId="13268" xr:uid="{A99E5CBD-A051-4A1E-BC58-7167E693466F}"/>
    <cellStyle name="Comma 5 3 3 7 3 3 2" xfId="32431" xr:uid="{D3E39C65-4474-43B9-9A24-3C481F0A097A}"/>
    <cellStyle name="Comma 5 3 3 7 3 4" xfId="26097" xr:uid="{2B88C2E3-3F2D-4304-9B4D-EE130EE123B8}"/>
    <cellStyle name="Comma 5 3 3 7 4" xfId="15381" xr:uid="{D5665B1E-1D64-4971-8CC3-12FC3634CBA1}"/>
    <cellStyle name="Comma 5 3 3 7 4 2" xfId="34542" xr:uid="{BA44F30A-13D2-4760-9123-E477FA703F44}"/>
    <cellStyle name="Comma 5 3 3 7 5" xfId="9045" xr:uid="{93CF5E87-DDC3-4BCF-BFB0-4340AD218699}"/>
    <cellStyle name="Comma 5 3 3 7 5 2" xfId="28208" xr:uid="{61BF3AD4-7FE7-48A4-B77B-8DDE471489C7}"/>
    <cellStyle name="Comma 5 3 3 7 6" xfId="21874" xr:uid="{45800004-9E4C-4C5B-80DE-665763384526}"/>
    <cellStyle name="Comma 5 3 3 8" xfId="2882" xr:uid="{787FA026-9ABE-407C-89A1-AC272FC01AC5}"/>
    <cellStyle name="Comma 5 3 3 8 2" xfId="4967" xr:uid="{23AC9D43-8C83-4155-99B3-CA47EF879D8D}"/>
    <cellStyle name="Comma 5 3 3 8 2 2" xfId="17647" xr:uid="{4819049E-D3B9-4CB5-9DFB-E517587F2BEE}"/>
    <cellStyle name="Comma 5 3 3 8 2 2 2" xfId="36808" xr:uid="{0A62E09D-E3B1-4EBF-8708-7C45F0AE42F7}"/>
    <cellStyle name="Comma 5 3 3 8 2 3" xfId="11311" xr:uid="{D78DBA09-47DF-492D-9166-FC64BA203F7B}"/>
    <cellStyle name="Comma 5 3 3 8 2 3 2" xfId="30474" xr:uid="{30BB22A6-F087-4561-8AFC-9F4D4F0F5F43}"/>
    <cellStyle name="Comma 5 3 3 8 2 4" xfId="24140" xr:uid="{FC50B320-F26F-49A5-9BDF-F6ECBE519DFD}"/>
    <cellStyle name="Comma 5 3 3 8 3" xfId="7131" xr:uid="{91B3A280-7F4A-4B4E-AD16-585167C8D6AB}"/>
    <cellStyle name="Comma 5 3 3 8 3 2" xfId="19809" xr:uid="{739CF869-DB23-465B-983A-07C88E00CEAB}"/>
    <cellStyle name="Comma 5 3 3 8 3 2 2" xfId="38970" xr:uid="{19B3BF7C-04EA-456A-994F-43E8C9F63024}"/>
    <cellStyle name="Comma 5 3 3 8 3 3" xfId="13473" xr:uid="{42ACE027-91B4-492A-966B-8792BE31CDC6}"/>
    <cellStyle name="Comma 5 3 3 8 3 3 2" xfId="32636" xr:uid="{30E07BCC-EF80-4AF2-A01C-B58EC86D7DB0}"/>
    <cellStyle name="Comma 5 3 3 8 3 4" xfId="26302" xr:uid="{DE97E052-8864-4813-9584-AE1B925B808A}"/>
    <cellStyle name="Comma 5 3 3 8 4" xfId="15586" xr:uid="{F3D05CDA-9F43-482F-A616-F31E529385AB}"/>
    <cellStyle name="Comma 5 3 3 8 4 2" xfId="34747" xr:uid="{796C21FF-B678-4C9A-A6BA-D0EEDA0BA045}"/>
    <cellStyle name="Comma 5 3 3 8 5" xfId="9250" xr:uid="{659739BC-F53A-4BEA-8A9D-F19D8AC58F64}"/>
    <cellStyle name="Comma 5 3 3 8 5 2" xfId="28413" xr:uid="{DD7FC985-8B16-464C-B2B2-621934B16C8B}"/>
    <cellStyle name="Comma 5 3 3 8 6" xfId="22079" xr:uid="{BD36C107-9402-494E-ACD8-1D58889B02F4}"/>
    <cellStyle name="Comma 5 3 3 9" xfId="3117" xr:uid="{CE9FA8F2-517E-4D69-81B6-184F0EA25E74}"/>
    <cellStyle name="Comma 5 3 3 9 2" xfId="15797" xr:uid="{593A74D8-560A-4679-9E18-9F0F390D5247}"/>
    <cellStyle name="Comma 5 3 3 9 2 2" xfId="34958" xr:uid="{9489A809-BA4E-45A6-A9B1-F9C510F75E2C}"/>
    <cellStyle name="Comma 5 3 3 9 3" xfId="9461" xr:uid="{07E1B5BF-11B1-4577-82FE-C5208E376E8B}"/>
    <cellStyle name="Comma 5 3 3 9 3 2" xfId="28624" xr:uid="{DE5F455A-0386-40BA-AAAD-E333D659D9A5}"/>
    <cellStyle name="Comma 5 3 3 9 4" xfId="22290" xr:uid="{0AF09485-AEDD-4BC8-9336-0F2706008BAA}"/>
    <cellStyle name="Comma 5 3 4" xfId="884" xr:uid="{CD4CCB26-6E6A-4566-971B-36C66719D03F}"/>
    <cellStyle name="Comma 5 3 4 10" xfId="6112" xr:uid="{7D891324-C043-4491-BAA0-A3D09C319D0C}"/>
    <cellStyle name="Comma 5 3 4 10 2" xfId="18790" xr:uid="{80D8553F-0B8E-404B-9046-7EE30BBD8634}"/>
    <cellStyle name="Comma 5 3 4 10 2 2" xfId="37951" xr:uid="{7DFCD438-DFEC-42C7-973A-395BB61E0191}"/>
    <cellStyle name="Comma 5 3 4 10 3" xfId="12454" xr:uid="{85D927FE-2EB2-42E2-B149-6FC555357133}"/>
    <cellStyle name="Comma 5 3 4 10 3 2" xfId="31617" xr:uid="{885E1F0D-6431-4FB4-8903-593917344A02}"/>
    <cellStyle name="Comma 5 3 4 10 4" xfId="25283" xr:uid="{936BA8F1-33F0-4178-9F65-0FBEAB17BE5F}"/>
    <cellStyle name="Comma 5 3 4 11" xfId="13943" xr:uid="{64AF0F66-D4A5-4413-99E3-CB1D52C3322E}"/>
    <cellStyle name="Comma 5 3 4 11 2" xfId="33104" xr:uid="{68FA02D1-C634-423C-AD37-ACB0855FD3CF}"/>
    <cellStyle name="Comma 5 3 4 12" xfId="7607" xr:uid="{C59E11E6-DAFC-4741-9F19-B23E7F6D34BB}"/>
    <cellStyle name="Comma 5 3 4 12 2" xfId="26770" xr:uid="{A3DD60FA-61C8-476D-B509-8B5FF22DEDC7}"/>
    <cellStyle name="Comma 5 3 4 13" xfId="20436" xr:uid="{5E1092ED-D7B5-4552-ADCF-B0DB3FCC8FB8}"/>
    <cellStyle name="Comma 5 3 4 2" xfId="1202" xr:uid="{2A37E8EC-E02F-47A5-8421-BC02F27C80EF}"/>
    <cellStyle name="Comma 5 3 4 2 2" xfId="3575" xr:uid="{C3B6A6E0-6D4C-435E-9B48-29D70EFF9F98}"/>
    <cellStyle name="Comma 5 3 4 2 2 2" xfId="16255" xr:uid="{7D99EB26-A8A7-4048-B8F3-82BCF7DCE6B9}"/>
    <cellStyle name="Comma 5 3 4 2 2 2 2" xfId="35416" xr:uid="{9AC2242C-F4BD-48CE-BA24-536279D30531}"/>
    <cellStyle name="Comma 5 3 4 2 2 3" xfId="9919" xr:uid="{0B98D031-4435-4AD8-98C4-F143A1553AAB}"/>
    <cellStyle name="Comma 5 3 4 2 2 3 2" xfId="29082" xr:uid="{D208B6A0-FDAA-4452-ACB9-321C4991198E}"/>
    <cellStyle name="Comma 5 3 4 2 2 4" xfId="22748" xr:uid="{617F7D6A-99CC-4163-BF91-920166F13617}"/>
    <cellStyle name="Comma 5 3 4 2 3" xfId="5687" xr:uid="{56026437-EC0B-41B9-AEE8-0781B4C85D4C}"/>
    <cellStyle name="Comma 5 3 4 2 3 2" xfId="18365" xr:uid="{1D57101E-4509-4E44-A3A3-D1B0C83F9029}"/>
    <cellStyle name="Comma 5 3 4 2 3 2 2" xfId="37526" xr:uid="{5E32B364-5E12-41D0-BA2A-1C8122955196}"/>
    <cellStyle name="Comma 5 3 4 2 3 3" xfId="12029" xr:uid="{CA785BC6-F16B-482A-95C1-7671178C97BB}"/>
    <cellStyle name="Comma 5 3 4 2 3 3 2" xfId="31192" xr:uid="{0D178034-BE6C-464A-BF07-809BCCE16DDD}"/>
    <cellStyle name="Comma 5 3 4 2 3 4" xfId="24858" xr:uid="{866BD251-FC41-4454-B9A7-67122E327529}"/>
    <cellStyle name="Comma 5 3 4 2 4" xfId="14194" xr:uid="{C66A6FCC-D062-431D-90C5-AF45DA73EB9F}"/>
    <cellStyle name="Comma 5 3 4 2 4 2" xfId="33355" xr:uid="{8E14884A-C438-486E-9095-B8160A8FB19E}"/>
    <cellStyle name="Comma 5 3 4 2 5" xfId="7858" xr:uid="{09421B82-967C-4BF3-BEBF-BD2067606F28}"/>
    <cellStyle name="Comma 5 3 4 2 5 2" xfId="27021" xr:uid="{23EB24CB-7470-4F6C-B840-F119AD1EC1D7}"/>
    <cellStyle name="Comma 5 3 4 2 6" xfId="20687" xr:uid="{4F116A5B-7227-4E65-9E2E-E0A93DAEFE2D}"/>
    <cellStyle name="Comma 5 3 4 3" xfId="1517" xr:uid="{5C84F221-7BB1-4674-B88D-EC9A82F0286B}"/>
    <cellStyle name="Comma 5 3 4 3 2" xfId="3819" xr:uid="{F9F152E5-4303-43AA-B2CB-2F821349263B}"/>
    <cellStyle name="Comma 5 3 4 3 2 2" xfId="16499" xr:uid="{9634AE14-E279-4D73-A2BF-E743C92F0798}"/>
    <cellStyle name="Comma 5 3 4 3 2 2 2" xfId="35660" xr:uid="{38C95E83-8853-47A1-AE9F-650D9A4837AC}"/>
    <cellStyle name="Comma 5 3 4 3 2 3" xfId="10163" xr:uid="{DFA4402C-5054-4D5A-BA2C-2A0A8EE430B9}"/>
    <cellStyle name="Comma 5 3 4 3 2 3 2" xfId="29326" xr:uid="{750A99D3-1E1F-4FE6-B423-8AFE1D8083A0}"/>
    <cellStyle name="Comma 5 3 4 3 2 4" xfId="22992" xr:uid="{9A4A8466-65BB-408E-A408-41484E86B1BA}"/>
    <cellStyle name="Comma 5 3 4 3 3" xfId="5942" xr:uid="{3E669C30-1D7C-4CAC-A5B9-2C45DD2C232D}"/>
    <cellStyle name="Comma 5 3 4 3 3 2" xfId="18620" xr:uid="{994A17A6-67AB-4662-A35A-8841D41DEE17}"/>
    <cellStyle name="Comma 5 3 4 3 3 2 2" xfId="37781" xr:uid="{C7658EED-538C-415D-84AC-0C8179366FCE}"/>
    <cellStyle name="Comma 5 3 4 3 3 3" xfId="12284" xr:uid="{4BC544A9-32B6-4F21-B590-DBD7C6C94A08}"/>
    <cellStyle name="Comma 5 3 4 3 3 3 2" xfId="31447" xr:uid="{275D47C9-CF63-4F4E-9584-62E32BDF26C9}"/>
    <cellStyle name="Comma 5 3 4 3 3 4" xfId="25113" xr:uid="{64129F58-1DB5-4DFA-887E-0C921DDEF272}"/>
    <cellStyle name="Comma 5 3 4 3 4" xfId="14438" xr:uid="{DF0C3F58-BF27-45D7-ADB3-FBB5CD16ECD9}"/>
    <cellStyle name="Comma 5 3 4 3 4 2" xfId="33599" xr:uid="{36F0C9A5-BB2A-461D-9BBE-0D148372D1AF}"/>
    <cellStyle name="Comma 5 3 4 3 5" xfId="8102" xr:uid="{53499E0F-4B27-4F6E-AB4E-82B6D9A4106E}"/>
    <cellStyle name="Comma 5 3 4 3 5 2" xfId="27265" xr:uid="{98E7F3F1-0E06-4496-A79F-FA3162F07911}"/>
    <cellStyle name="Comma 5 3 4 3 6" xfId="20931" xr:uid="{70C39659-5C52-4B78-990C-C1C3B65EBEBF}"/>
    <cellStyle name="Comma 5 3 4 4" xfId="2028" xr:uid="{CB0EC46E-D88D-462F-9858-EB044DD9C692}"/>
    <cellStyle name="Comma 5 3 4 4 2" xfId="4127" xr:uid="{E5AD31D7-FB2F-4132-B8D5-3A92ED46AA4A}"/>
    <cellStyle name="Comma 5 3 4 4 2 2" xfId="16807" xr:uid="{63BB7800-A7FB-41F7-8429-8E777AADBB5A}"/>
    <cellStyle name="Comma 5 3 4 4 2 2 2" xfId="35968" xr:uid="{95D4B71A-36DE-45B8-BAC0-EABAE5B1A4A0}"/>
    <cellStyle name="Comma 5 3 4 4 2 3" xfId="10471" xr:uid="{A3E9D79F-F7AC-4295-A030-AC0834F216EF}"/>
    <cellStyle name="Comma 5 3 4 4 2 3 2" xfId="29634" xr:uid="{65B97C53-ED35-4B06-BB7D-5DA5EC1B1BC6}"/>
    <cellStyle name="Comma 5 3 4 4 2 4" xfId="23300" xr:uid="{9C11E376-7DC0-4F3D-B787-544CC1C257E8}"/>
    <cellStyle name="Comma 5 3 4 4 3" xfId="6291" xr:uid="{6DC8BEE1-A936-47D2-99E9-E4B3879B4ECE}"/>
    <cellStyle name="Comma 5 3 4 4 3 2" xfId="18969" xr:uid="{07C23735-4DB1-4FAE-9870-EFDC940453F6}"/>
    <cellStyle name="Comma 5 3 4 4 3 2 2" xfId="38130" xr:uid="{0FE1E9B5-F999-48B7-B16C-4A2F3661AC4D}"/>
    <cellStyle name="Comma 5 3 4 4 3 3" xfId="12633" xr:uid="{193BDF66-0068-42B4-B141-5FE506AAB4C8}"/>
    <cellStyle name="Comma 5 3 4 4 3 3 2" xfId="31796" xr:uid="{A2A166E0-D22E-4384-859E-7B5554D5D8F7}"/>
    <cellStyle name="Comma 5 3 4 4 3 4" xfId="25462" xr:uid="{E4D1660C-85BF-4BCD-8C41-3C03AD9E3652}"/>
    <cellStyle name="Comma 5 3 4 4 4" xfId="14746" xr:uid="{DB60149B-62F3-410F-9E6E-D0B88B753660}"/>
    <cellStyle name="Comma 5 3 4 4 4 2" xfId="33907" xr:uid="{D9C977E0-44AD-42A2-B950-3D8B0B81FC39}"/>
    <cellStyle name="Comma 5 3 4 4 5" xfId="8410" xr:uid="{21A23C02-277C-4777-A641-6549648AED7F}"/>
    <cellStyle name="Comma 5 3 4 4 5 2" xfId="27573" xr:uid="{F0072392-E2F5-4877-9087-EA15E76E44B8}"/>
    <cellStyle name="Comma 5 3 4 4 6" xfId="21239" xr:uid="{830485BF-94BC-4948-AE98-6309FF49FC1B}"/>
    <cellStyle name="Comma 5 3 4 5" xfId="2338" xr:uid="{36345A61-85F9-492B-B238-66D604DF327D}"/>
    <cellStyle name="Comma 5 3 4 5 2" xfId="4435" xr:uid="{A8BE3A3A-7F72-4230-859E-6D252DBD1C5E}"/>
    <cellStyle name="Comma 5 3 4 5 2 2" xfId="17115" xr:uid="{394412C9-5D98-4236-987F-CEC54A447967}"/>
    <cellStyle name="Comma 5 3 4 5 2 2 2" xfId="36276" xr:uid="{9B73DCA8-47E7-4C81-A47C-2E22EC93983B}"/>
    <cellStyle name="Comma 5 3 4 5 2 3" xfId="10779" xr:uid="{47B1D99E-9DAF-4454-9CA8-2187151177F5}"/>
    <cellStyle name="Comma 5 3 4 5 2 3 2" xfId="29942" xr:uid="{B7D659CD-998D-4144-850A-01D966820FFB}"/>
    <cellStyle name="Comma 5 3 4 5 2 4" xfId="23608" xr:uid="{9E4272AF-E7AF-4BAC-8E50-860FAA392F65}"/>
    <cellStyle name="Comma 5 3 4 5 3" xfId="6599" xr:uid="{B2AB2122-726A-4DB8-8763-7164ECD2ED9B}"/>
    <cellStyle name="Comma 5 3 4 5 3 2" xfId="19277" xr:uid="{E93C805A-BB34-45AB-B5D6-3FA81926FF5B}"/>
    <cellStyle name="Comma 5 3 4 5 3 2 2" xfId="38438" xr:uid="{BA69C81B-6594-45E5-9BA3-63BDD8BDD078}"/>
    <cellStyle name="Comma 5 3 4 5 3 3" xfId="12941" xr:uid="{0AFC2A2D-4EE1-42B2-B902-E3C0989DF708}"/>
    <cellStyle name="Comma 5 3 4 5 3 3 2" xfId="32104" xr:uid="{C445B211-C128-476D-A899-75CCEB55754D}"/>
    <cellStyle name="Comma 5 3 4 5 3 4" xfId="25770" xr:uid="{A252EA1A-4838-4CBC-8F1A-8BC8D0FB6D44}"/>
    <cellStyle name="Comma 5 3 4 5 4" xfId="15054" xr:uid="{4B28349C-8798-475F-A389-1715847F699F}"/>
    <cellStyle name="Comma 5 3 4 5 4 2" xfId="34215" xr:uid="{26C42106-9086-4836-B38C-483AFDD30389}"/>
    <cellStyle name="Comma 5 3 4 5 5" xfId="8718" xr:uid="{7C65649B-8BB0-4B46-AAF4-39C6D0B9D841}"/>
    <cellStyle name="Comma 5 3 4 5 5 2" xfId="27881" xr:uid="{9F995B63-D714-409C-B593-51E877D14AE3}"/>
    <cellStyle name="Comma 5 3 4 5 6" xfId="21547" xr:uid="{60F9D30B-E5A1-4175-9F2A-5713915965A9}"/>
    <cellStyle name="Comma 5 3 4 6" xfId="2600" xr:uid="{3D6CEF88-305F-48F9-A4A8-90A37A097525}"/>
    <cellStyle name="Comma 5 3 4 6 2" xfId="4693" xr:uid="{49A18FE9-6072-4A34-AA59-1BD9EEFAFCBA}"/>
    <cellStyle name="Comma 5 3 4 6 2 2" xfId="17373" xr:uid="{95187148-67CD-42EB-887C-E14845BB7161}"/>
    <cellStyle name="Comma 5 3 4 6 2 2 2" xfId="36534" xr:uid="{F0FDB197-19B8-4E8A-82A1-C81D3C77D576}"/>
    <cellStyle name="Comma 5 3 4 6 2 3" xfId="11037" xr:uid="{29FAC2D8-5C79-41D2-A3A5-BF5FE6CB8463}"/>
    <cellStyle name="Comma 5 3 4 6 2 3 2" xfId="30200" xr:uid="{244C8F7A-DD95-4D45-B48F-2F7B1447951A}"/>
    <cellStyle name="Comma 5 3 4 6 2 4" xfId="23866" xr:uid="{7D988EAF-6264-45A2-930F-211C11A6E4CA}"/>
    <cellStyle name="Comma 5 3 4 6 3" xfId="6857" xr:uid="{F2EB5D37-E7F1-4A02-9B73-95BE5B9B714B}"/>
    <cellStyle name="Comma 5 3 4 6 3 2" xfId="19535" xr:uid="{D7550002-A1D8-4A55-90ED-C685ADC96B99}"/>
    <cellStyle name="Comma 5 3 4 6 3 2 2" xfId="38696" xr:uid="{8EF44CAA-D2CB-4BC7-A17C-DC1B440ECE12}"/>
    <cellStyle name="Comma 5 3 4 6 3 3" xfId="13199" xr:uid="{D310CAA3-5637-4E1D-BCD0-49845261FA1E}"/>
    <cellStyle name="Comma 5 3 4 6 3 3 2" xfId="32362" xr:uid="{6845CF3F-12E9-49D4-A8CB-38597A101334}"/>
    <cellStyle name="Comma 5 3 4 6 3 4" xfId="26028" xr:uid="{867A45BB-4717-4B1E-BE29-2C774BD4F4AA}"/>
    <cellStyle name="Comma 5 3 4 6 4" xfId="15312" xr:uid="{50FEF1A7-E11A-443D-BCC6-51159E313EB4}"/>
    <cellStyle name="Comma 5 3 4 6 4 2" xfId="34473" xr:uid="{63EEB85E-133B-4578-B1DB-F076EF5BC9CC}"/>
    <cellStyle name="Comma 5 3 4 6 5" xfId="8976" xr:uid="{DC41EC03-A536-4EFF-86B2-EE4425EF9A18}"/>
    <cellStyle name="Comma 5 3 4 6 5 2" xfId="28139" xr:uid="{2F2EF68C-A64A-41E5-A215-DC6C0EFD36A9}"/>
    <cellStyle name="Comma 5 3 4 6 6" xfId="21805" xr:uid="{94129DAA-98A4-49FF-90D8-15CED8FF6EE4}"/>
    <cellStyle name="Comma 5 3 4 7" xfId="2813" xr:uid="{38C0A7BD-4FC0-46F5-9A82-70474DAC2C2B}"/>
    <cellStyle name="Comma 5 3 4 7 2" xfId="4898" xr:uid="{F6998F32-AE82-4FE4-AE2C-0CFB7CB45AC4}"/>
    <cellStyle name="Comma 5 3 4 7 2 2" xfId="17578" xr:uid="{777EB0A9-F62A-4EBD-A259-134943DF7BA6}"/>
    <cellStyle name="Comma 5 3 4 7 2 2 2" xfId="36739" xr:uid="{5A9CA6DD-7AB9-42AA-AC0F-3287F3F76DF5}"/>
    <cellStyle name="Comma 5 3 4 7 2 3" xfId="11242" xr:uid="{5E0B02A9-ED00-42E0-B2FF-43E66C895032}"/>
    <cellStyle name="Comma 5 3 4 7 2 3 2" xfId="30405" xr:uid="{C5B5464A-89F6-4BEE-A08A-711AE77350B3}"/>
    <cellStyle name="Comma 5 3 4 7 2 4" xfId="24071" xr:uid="{1A9D4517-C253-4816-A36F-96EA98DF2E45}"/>
    <cellStyle name="Comma 5 3 4 7 3" xfId="7062" xr:uid="{DA6502B9-E246-4FA6-8935-1303C1E68799}"/>
    <cellStyle name="Comma 5 3 4 7 3 2" xfId="19740" xr:uid="{3E25840C-A020-4C5C-A0FD-05D6FB4C2F86}"/>
    <cellStyle name="Comma 5 3 4 7 3 2 2" xfId="38901" xr:uid="{C7579FDC-7C1E-48D8-A46E-15497F016B6F}"/>
    <cellStyle name="Comma 5 3 4 7 3 3" xfId="13404" xr:uid="{3113F4CD-F100-4100-B6F8-9FF13A8BAC49}"/>
    <cellStyle name="Comma 5 3 4 7 3 3 2" xfId="32567" xr:uid="{A57CEC99-78D4-45ED-95A8-4090C9DABF48}"/>
    <cellStyle name="Comma 5 3 4 7 3 4" xfId="26233" xr:uid="{9B565973-8AEF-40C8-B131-789315A15CC1}"/>
    <cellStyle name="Comma 5 3 4 7 4" xfId="15517" xr:uid="{E487F544-DC82-4497-9A09-D1F848E18BA3}"/>
    <cellStyle name="Comma 5 3 4 7 4 2" xfId="34678" xr:uid="{95F31A36-DFEA-495E-83D7-971DC69E2FA3}"/>
    <cellStyle name="Comma 5 3 4 7 5" xfId="9181" xr:uid="{6DD7D1CB-B42F-403F-9C9F-56DF52700187}"/>
    <cellStyle name="Comma 5 3 4 7 5 2" xfId="28344" xr:uid="{4ADAE21B-83E0-4B1C-BFAC-A11E6AFD2096}"/>
    <cellStyle name="Comma 5 3 4 7 6" xfId="22010" xr:uid="{53B1E2A4-B209-4552-BA60-F4F9735679C6}"/>
    <cellStyle name="Comma 5 3 4 8" xfId="3324" xr:uid="{76D77399-0A97-415C-A7BC-18CAB212A3D6}"/>
    <cellStyle name="Comma 5 3 4 8 2" xfId="16004" xr:uid="{723A4AA1-A7B6-4CD3-A8E8-5289675AE0B3}"/>
    <cellStyle name="Comma 5 3 4 8 2 2" xfId="35165" xr:uid="{3F74BDB6-FF0C-462A-ABA5-DA5747B4E469}"/>
    <cellStyle name="Comma 5 3 4 8 3" xfId="9668" xr:uid="{53D00674-7DA1-460A-B0DE-739F4E27265B}"/>
    <cellStyle name="Comma 5 3 4 8 3 2" xfId="28831" xr:uid="{2E73F079-F28D-43B1-89FA-FFE8D77D1C46}"/>
    <cellStyle name="Comma 5 3 4 8 4" xfId="22497" xr:uid="{654D34B4-A889-4EA4-99D9-2DBBEC23F1EF}"/>
    <cellStyle name="Comma 5 3 4 9" xfId="5427" xr:uid="{1AEDD5DA-B8CE-46C7-90A2-D553DE760FF9}"/>
    <cellStyle name="Comma 5 3 4 9 2" xfId="18105" xr:uid="{2172D26C-9AF2-47BF-9B23-2D4134108E5C}"/>
    <cellStyle name="Comma 5 3 4 9 2 2" xfId="37266" xr:uid="{764A0852-70BC-4C1A-9F67-0EAE921C443F}"/>
    <cellStyle name="Comma 5 3 4 9 3" xfId="11769" xr:uid="{A616DDDD-6F18-4044-ACE2-452D77A5FB79}"/>
    <cellStyle name="Comma 5 3 4 9 3 2" xfId="30932" xr:uid="{9D7B284A-96E8-4FE1-94FD-88538CFB53F6}"/>
    <cellStyle name="Comma 5 3 4 9 4" xfId="24598" xr:uid="{020EF620-F345-4DF8-8F35-5BF06CFF734D}"/>
    <cellStyle name="Comma 5 3 5" xfId="781" xr:uid="{D92AD3E2-70F0-4D88-9D2D-0DD3BA0553D0}"/>
    <cellStyle name="Comma 5 3 5 2" xfId="3229" xr:uid="{B53422FB-B266-400C-A088-3C35260F4718}"/>
    <cellStyle name="Comma 5 3 5 2 2" xfId="15909" xr:uid="{B907027C-CB9C-4DAC-82F3-1DD0D71D41D9}"/>
    <cellStyle name="Comma 5 3 5 2 2 2" xfId="35070" xr:uid="{0EC40629-62E0-435C-96F7-B981242B4941}"/>
    <cellStyle name="Comma 5 3 5 2 3" xfId="9573" xr:uid="{3E4D499A-096E-41C7-B915-74F9812DADC1}"/>
    <cellStyle name="Comma 5 3 5 2 3 2" xfId="28736" xr:uid="{42D1862E-72D0-421E-9994-66500AB5FA36}"/>
    <cellStyle name="Comma 5 3 5 2 4" xfId="22402" xr:uid="{A09F7B32-1EEC-4899-AC04-938C0E03BBE9}"/>
    <cellStyle name="Comma 5 3 5 3" xfId="5329" xr:uid="{60AF2B3E-FA5D-472C-8FA8-9B2766E31428}"/>
    <cellStyle name="Comma 5 3 5 3 2" xfId="18007" xr:uid="{EA84A433-11AE-4692-81BA-2A5E09DFA69E}"/>
    <cellStyle name="Comma 5 3 5 3 2 2" xfId="37168" xr:uid="{DF4905F6-7245-4844-B52D-B7EFFAA4D065}"/>
    <cellStyle name="Comma 5 3 5 3 3" xfId="11671" xr:uid="{0B4DA15C-FE65-47EF-8544-04BCE83A3B9D}"/>
    <cellStyle name="Comma 5 3 5 3 3 2" xfId="30834" xr:uid="{72D9D2D8-51B2-452C-BA10-16CC8F40AFB9}"/>
    <cellStyle name="Comma 5 3 5 3 4" xfId="24500" xr:uid="{E12C545B-D396-41AE-A101-38B35CD806D7}"/>
    <cellStyle name="Comma 5 3 5 4" xfId="13848" xr:uid="{2546D824-05C8-44E9-9A22-DDDA5C3AE92C}"/>
    <cellStyle name="Comma 5 3 5 4 2" xfId="33009" xr:uid="{5ABC76C4-1233-4A01-9462-D10C017F9CBF}"/>
    <cellStyle name="Comma 5 3 5 5" xfId="7512" xr:uid="{0EF87AA3-8DDA-4049-98C3-988F94318FDE}"/>
    <cellStyle name="Comma 5 3 5 5 2" xfId="26675" xr:uid="{98DF4B6F-B6D8-4954-88D2-DC647413466C}"/>
    <cellStyle name="Comma 5 3 5 6" xfId="20341" xr:uid="{B9C4AE40-730B-4071-B1EE-661E842159DB}"/>
    <cellStyle name="Comma 5 3 6" xfId="1105" xr:uid="{DFB33018-336F-40E2-B22E-FACC0364A4B5}"/>
    <cellStyle name="Comma 5 3 6 2" xfId="3515" xr:uid="{F4A556E0-82BF-4D1D-82D3-C1CFF051E341}"/>
    <cellStyle name="Comma 5 3 6 2 2" xfId="16195" xr:uid="{CD243047-FE1C-437F-A066-6E7B5DB7B830}"/>
    <cellStyle name="Comma 5 3 6 2 2 2" xfId="35356" xr:uid="{F36DC963-B599-496E-959B-466010677ABB}"/>
    <cellStyle name="Comma 5 3 6 2 3" xfId="9859" xr:uid="{EA5AF77B-64D9-48E1-9B58-A28CE7E9CB18}"/>
    <cellStyle name="Comma 5 3 6 2 3 2" xfId="29022" xr:uid="{BDA22948-9304-48F0-B356-B1B2FF705375}"/>
    <cellStyle name="Comma 5 3 6 2 4" xfId="22688" xr:uid="{127C9E1E-A25B-4039-8AD0-51BFE9FF8F53}"/>
    <cellStyle name="Comma 5 3 6 3" xfId="5618" xr:uid="{C8EB6F27-F990-4E39-94DF-3F4CC4E9D581}"/>
    <cellStyle name="Comma 5 3 6 3 2" xfId="18296" xr:uid="{12F7CDDC-7F53-4E3E-8945-F3042BB8AFBD}"/>
    <cellStyle name="Comma 5 3 6 3 2 2" xfId="37457" xr:uid="{E1DDE92A-E4A2-442A-AAA6-D84F8FFEA522}"/>
    <cellStyle name="Comma 5 3 6 3 3" xfId="11960" xr:uid="{81530741-4D6C-40D8-A1E5-F3FF344EC97C}"/>
    <cellStyle name="Comma 5 3 6 3 3 2" xfId="31123" xr:uid="{9247CA60-4406-488A-A90A-3B09C0F3FCAC}"/>
    <cellStyle name="Comma 5 3 6 3 4" xfId="24789" xr:uid="{B05E07DF-DE1C-43D9-94C4-A33352589E7E}"/>
    <cellStyle name="Comma 5 3 6 4" xfId="14134" xr:uid="{2214DF74-8D75-441B-A770-3A6A89DEB040}"/>
    <cellStyle name="Comma 5 3 6 4 2" xfId="33295" xr:uid="{77592DDB-0AB7-4B8B-B628-0AD731256A8F}"/>
    <cellStyle name="Comma 5 3 6 5" xfId="7798" xr:uid="{5E26FBE2-024A-4C26-ABBC-9AD40CE55367}"/>
    <cellStyle name="Comma 5 3 6 5 2" xfId="26961" xr:uid="{93952098-C9C5-42BE-89DA-9EBE5BA6C30A}"/>
    <cellStyle name="Comma 5 3 6 6" xfId="20627" xr:uid="{C5274215-BE01-4B23-A232-7F798BE7FD7C}"/>
    <cellStyle name="Comma 5 3 7" xfId="1418" xr:uid="{E560585C-C94B-47F7-9C84-96FDBCBB7F26}"/>
    <cellStyle name="Comma 5 3 7 2" xfId="3724" xr:uid="{6F49D57D-66FF-43AB-A40D-E14A3C15BF1C}"/>
    <cellStyle name="Comma 5 3 7 2 2" xfId="16404" xr:uid="{0E9878D7-3406-442A-844B-6551FDBFF93F}"/>
    <cellStyle name="Comma 5 3 7 2 2 2" xfId="35565" xr:uid="{20380513-AC27-49C2-9E70-88B718181C7D}"/>
    <cellStyle name="Comma 5 3 7 2 3" xfId="10068" xr:uid="{B26A3439-7DA4-4F3D-AD87-21C0B0719861}"/>
    <cellStyle name="Comma 5 3 7 2 3 2" xfId="29231" xr:uid="{588815AE-864F-4621-859C-97B9BE0EE5FE}"/>
    <cellStyle name="Comma 5 3 7 2 4" xfId="22897" xr:uid="{F4BDCEB8-7249-4A57-8F74-C4063FE16846}"/>
    <cellStyle name="Comma 5 3 7 3" xfId="5847" xr:uid="{A5045ECA-3735-431C-B63D-BFC361552354}"/>
    <cellStyle name="Comma 5 3 7 3 2" xfId="18525" xr:uid="{39163F74-FD0F-4E27-8092-A56243AFF050}"/>
    <cellStyle name="Comma 5 3 7 3 2 2" xfId="37686" xr:uid="{35938ED0-325A-4E81-B5DE-17D00F9B6036}"/>
    <cellStyle name="Comma 5 3 7 3 3" xfId="12189" xr:uid="{09382FBE-ECD5-4015-B8A7-95C030D3285E}"/>
    <cellStyle name="Comma 5 3 7 3 3 2" xfId="31352" xr:uid="{0EBC1B92-61B2-4A75-847F-04C7A173639C}"/>
    <cellStyle name="Comma 5 3 7 3 4" xfId="25018" xr:uid="{98B76017-0E45-4F80-B59E-B5AC9F490624}"/>
    <cellStyle name="Comma 5 3 7 4" xfId="14343" xr:uid="{1148FD9D-C11C-4ACC-92F9-57019D1EE513}"/>
    <cellStyle name="Comma 5 3 7 4 2" xfId="33504" xr:uid="{A1284846-6B1C-4D85-B545-AD278FB50236}"/>
    <cellStyle name="Comma 5 3 7 5" xfId="8007" xr:uid="{4780850F-49AB-4782-A0BC-2536A6B396F7}"/>
    <cellStyle name="Comma 5 3 7 5 2" xfId="27170" xr:uid="{86178736-B1EA-4232-9D57-B5EDB00AA8E7}"/>
    <cellStyle name="Comma 5 3 7 6" xfId="20836" xr:uid="{C85D3C65-3D98-42FA-93AA-69A8034D0808}"/>
    <cellStyle name="Comma 5 3 8" xfId="1933" xr:uid="{74B2B1D5-F063-458B-A269-9E1CF738CBB0}"/>
    <cellStyle name="Comma 5 3 8 2" xfId="4032" xr:uid="{28FB6BC5-B6C1-47FA-8B07-74B95414F1D3}"/>
    <cellStyle name="Comma 5 3 8 2 2" xfId="16712" xr:uid="{135171EE-F0DD-4FCD-B818-BA43874C4EB5}"/>
    <cellStyle name="Comma 5 3 8 2 2 2" xfId="35873" xr:uid="{DF1CDE92-8E9C-40A2-A359-F7E4BDA3FEAA}"/>
    <cellStyle name="Comma 5 3 8 2 3" xfId="10376" xr:uid="{7885A83C-9C7E-4C3F-9FAC-C4BD5D1B1C5A}"/>
    <cellStyle name="Comma 5 3 8 2 3 2" xfId="29539" xr:uid="{EC87DD43-23E1-41EF-956C-FA87F4527645}"/>
    <cellStyle name="Comma 5 3 8 2 4" xfId="23205" xr:uid="{64CA6F26-F63A-4251-8A15-12077B3A34D9}"/>
    <cellStyle name="Comma 5 3 8 3" xfId="6196" xr:uid="{623AA4ED-CC1D-46EF-8B21-8BD0B1232910}"/>
    <cellStyle name="Comma 5 3 8 3 2" xfId="18874" xr:uid="{F429F33C-37E1-4319-8980-432FF736DCC6}"/>
    <cellStyle name="Comma 5 3 8 3 2 2" xfId="38035" xr:uid="{B2555A55-D247-4A48-821E-41185EA866F0}"/>
    <cellStyle name="Comma 5 3 8 3 3" xfId="12538" xr:uid="{2A4D5C76-F1D8-47E2-93F5-72BD9504181F}"/>
    <cellStyle name="Comma 5 3 8 3 3 2" xfId="31701" xr:uid="{5CCC774C-B618-4983-B4C1-43B2BF0CA624}"/>
    <cellStyle name="Comma 5 3 8 3 4" xfId="25367" xr:uid="{B1514DC1-72E2-4DD2-B6A6-1E3B20647A21}"/>
    <cellStyle name="Comma 5 3 8 4" xfId="14651" xr:uid="{EBFDDA63-E1A8-406E-99AF-4005A112100B}"/>
    <cellStyle name="Comma 5 3 8 4 2" xfId="33812" xr:uid="{5760BF5F-68CC-497A-BB06-22B59318A3B0}"/>
    <cellStyle name="Comma 5 3 8 5" xfId="8315" xr:uid="{B8FE0952-93A7-4570-83C7-8E7E91DD0AE7}"/>
    <cellStyle name="Comma 5 3 8 5 2" xfId="27478" xr:uid="{3C53CDBE-8DE8-43B5-B43F-7738599044B5}"/>
    <cellStyle name="Comma 5 3 8 6" xfId="21144" xr:uid="{9FD63BA3-8F8A-4EBF-AFBD-4F4F56B817B6}"/>
    <cellStyle name="Comma 5 3 9" xfId="2243" xr:uid="{E05DC68F-AA50-4643-9AAF-78B28A43FB67}"/>
    <cellStyle name="Comma 5 3 9 2" xfId="4340" xr:uid="{D87DB2DB-8711-4696-9E06-442C4527EB66}"/>
    <cellStyle name="Comma 5 3 9 2 2" xfId="17020" xr:uid="{A1A78B29-608D-40C2-9678-BCBE245CA20D}"/>
    <cellStyle name="Comma 5 3 9 2 2 2" xfId="36181" xr:uid="{BD6D7E28-2158-41C7-A6A0-6155DC272811}"/>
    <cellStyle name="Comma 5 3 9 2 3" xfId="10684" xr:uid="{ECAF718B-6E0F-40B4-A73B-09E87C2C7FBE}"/>
    <cellStyle name="Comma 5 3 9 2 3 2" xfId="29847" xr:uid="{0A817AB7-F357-4E38-A47C-0EBFEDC8B233}"/>
    <cellStyle name="Comma 5 3 9 2 4" xfId="23513" xr:uid="{6A346D66-714B-41AB-8A09-7305C35B3A9B}"/>
    <cellStyle name="Comma 5 3 9 3" xfId="6504" xr:uid="{B4510E20-A8A6-4D68-899A-66F08F0799F8}"/>
    <cellStyle name="Comma 5 3 9 3 2" xfId="19182" xr:uid="{81EC6422-CF87-49CA-8E42-C4AB0D7A6C1B}"/>
    <cellStyle name="Comma 5 3 9 3 2 2" xfId="38343" xr:uid="{7E89098C-87D0-4417-92E1-6C78048FFEEC}"/>
    <cellStyle name="Comma 5 3 9 3 3" xfId="12846" xr:uid="{610FFF36-0C83-4489-B497-E6E17981F485}"/>
    <cellStyle name="Comma 5 3 9 3 3 2" xfId="32009" xr:uid="{3191C512-E5E7-46B6-9A0F-D82A2FACE65E}"/>
    <cellStyle name="Comma 5 3 9 3 4" xfId="25675" xr:uid="{92EE4576-4066-4EBC-8895-F4C3D82D18E6}"/>
    <cellStyle name="Comma 5 3 9 4" xfId="14959" xr:uid="{B74E3C1A-14F9-47CA-AE38-454C676024F9}"/>
    <cellStyle name="Comma 5 3 9 4 2" xfId="34120" xr:uid="{2D2CF054-AE8A-4869-B328-231191810AAE}"/>
    <cellStyle name="Comma 5 3 9 5" xfId="8623" xr:uid="{875D64DC-3AA7-4143-B439-1D05D928E63F}"/>
    <cellStyle name="Comma 5 3 9 5 2" xfId="27786" xr:uid="{EB25BC6F-F893-4F9C-8509-95A2325C63DB}"/>
    <cellStyle name="Comma 5 3 9 6" xfId="21452" xr:uid="{1D2188C2-7620-47B0-980B-080906C1D51D}"/>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2 2" xfId="36478" xr:uid="{7A0625D9-B08A-49FE-A6F4-F3F0813D3747}"/>
    <cellStyle name="Comma 5 4 10 2 3" xfId="10981" xr:uid="{EA3B47CA-F2D5-42B9-8FF4-83059A222FF3}"/>
    <cellStyle name="Comma 5 4 10 2 3 2" xfId="30144" xr:uid="{0D4C1C29-4C38-43B8-A083-5143647C9F23}"/>
    <cellStyle name="Comma 5 4 10 2 4" xfId="23810" xr:uid="{67700A9D-D2FD-4B82-BB7C-49C6A34A06AB}"/>
    <cellStyle name="Comma 5 4 10 3" xfId="6801" xr:uid="{E56B3ED5-9E2F-4E65-87DC-8F9404EABA05}"/>
    <cellStyle name="Comma 5 4 10 3 2" xfId="19479" xr:uid="{F8AC67EA-7BE2-46A3-927D-5D519B6724DB}"/>
    <cellStyle name="Comma 5 4 10 3 2 2" xfId="38640" xr:uid="{BEA6CE2A-5933-43EE-8AB0-2BA591B6394F}"/>
    <cellStyle name="Comma 5 4 10 3 3" xfId="13143" xr:uid="{ADDB6FE3-4D97-4C90-9DCD-3A2F6697B17B}"/>
    <cellStyle name="Comma 5 4 10 3 3 2" xfId="32306" xr:uid="{B5B7B0A3-82F8-4CB3-B3C0-E716FB6775DD}"/>
    <cellStyle name="Comma 5 4 10 3 4" xfId="25972" xr:uid="{B1553CB3-A3E7-4F6B-805F-36A94669A56C}"/>
    <cellStyle name="Comma 5 4 10 4" xfId="15256" xr:uid="{1B686834-1297-4C3A-B903-FD63AE3BA238}"/>
    <cellStyle name="Comma 5 4 10 4 2" xfId="34417" xr:uid="{585FB526-A7E7-436F-87EF-06549850B91F}"/>
    <cellStyle name="Comma 5 4 10 5" xfId="8920" xr:uid="{F4304860-1B0E-4F13-A381-76ABA40D4E9D}"/>
    <cellStyle name="Comma 5 4 10 5 2" xfId="28083" xr:uid="{C83048F4-4940-4CF3-A2CB-95B39120CBA1}"/>
    <cellStyle name="Comma 5 4 10 6" xfId="21749" xr:uid="{28AD45B9-9690-42AB-AC22-6302C173A3D9}"/>
    <cellStyle name="Comma 5 4 11" xfId="2756" xr:uid="{5A36E262-8458-4445-83A0-1E987798E2D0}"/>
    <cellStyle name="Comma 5 4 11 2" xfId="4842" xr:uid="{8CCAD8E0-2FDD-45A1-8555-C23A885FEBC3}"/>
    <cellStyle name="Comma 5 4 11 2 2" xfId="17522" xr:uid="{FE796F98-BA82-47BF-A369-4EFB089ED44D}"/>
    <cellStyle name="Comma 5 4 11 2 2 2" xfId="36683" xr:uid="{A220465A-85F3-4F3A-89BB-499CBAE5F200}"/>
    <cellStyle name="Comma 5 4 11 2 3" xfId="11186" xr:uid="{531B87B7-8D0A-4DCC-9A19-1E62E98EDBE1}"/>
    <cellStyle name="Comma 5 4 11 2 3 2" xfId="30349" xr:uid="{525C0130-4158-47DA-A854-502E08B5B00F}"/>
    <cellStyle name="Comma 5 4 11 2 4" xfId="24015" xr:uid="{6FF2470B-FD45-44F2-9811-451F753792B8}"/>
    <cellStyle name="Comma 5 4 11 3" xfId="7006" xr:uid="{0DDFAEC0-B0FD-4860-9865-0154018D93D0}"/>
    <cellStyle name="Comma 5 4 11 3 2" xfId="19684" xr:uid="{4223961A-3392-4428-A9F9-4A7A1945B176}"/>
    <cellStyle name="Comma 5 4 11 3 2 2" xfId="38845" xr:uid="{7C9301FE-9F82-44E2-A1CC-3C92A6833D39}"/>
    <cellStyle name="Comma 5 4 11 3 3" xfId="13348" xr:uid="{4EF20B37-846F-4584-91B7-0C140FE1C282}"/>
    <cellStyle name="Comma 5 4 11 3 3 2" xfId="32511" xr:uid="{B07231AD-4BD6-4060-9223-47737A77570E}"/>
    <cellStyle name="Comma 5 4 11 3 4" xfId="26177" xr:uid="{E3D88FF5-7BF8-496D-8E66-9CA80C97C726}"/>
    <cellStyle name="Comma 5 4 11 4" xfId="15461" xr:uid="{36FFA09C-7D04-498B-8F16-FBC4FCDA54BE}"/>
    <cellStyle name="Comma 5 4 11 4 2" xfId="34622" xr:uid="{DFA69E8A-A440-41D2-A8DE-C3F40264D042}"/>
    <cellStyle name="Comma 5 4 11 5" xfId="9125" xr:uid="{C60B4188-585B-40A2-B410-7B384DB39F43}"/>
    <cellStyle name="Comma 5 4 11 5 2" xfId="28288" xr:uid="{0FD86BB5-AF5D-4B48-BC3A-4EC712A9F314}"/>
    <cellStyle name="Comma 5 4 11 6" xfId="21954" xr:uid="{ACC61D70-390E-49D5-8CF1-6B31E3E43FB5}"/>
    <cellStyle name="Comma 5 4 12" xfId="3000" xr:uid="{817EF488-8813-42CA-9AB7-2553A18706CE}"/>
    <cellStyle name="Comma 5 4 12 2" xfId="15680" xr:uid="{8D59C2B7-7800-49C2-8329-9F3278535DE2}"/>
    <cellStyle name="Comma 5 4 12 2 2" xfId="34841" xr:uid="{2A503DEA-B2E7-4998-A11E-E3B576593933}"/>
    <cellStyle name="Comma 5 4 12 3" xfId="9344" xr:uid="{26ECB065-5104-4914-BE85-014D37EE7B17}"/>
    <cellStyle name="Comma 5 4 12 3 2" xfId="28507" xr:uid="{F961685C-1D0A-4F74-8DBE-B5B1A91DDD0C}"/>
    <cellStyle name="Comma 5 4 12 4" xfId="22173" xr:uid="{92ADEF10-C97D-46B3-8357-948264ABA75F}"/>
    <cellStyle name="Comma 5 4 13" xfId="5080" xr:uid="{65C85C15-F02B-4582-AF1F-5B0547AD95A9}"/>
    <cellStyle name="Comma 5 4 13 2" xfId="17760" xr:uid="{75E45069-5AF4-4B92-84E9-10255EEE1380}"/>
    <cellStyle name="Comma 5 4 13 2 2" xfId="36921" xr:uid="{E0CCC7B8-38F0-459F-AC59-09B7859797AA}"/>
    <cellStyle name="Comma 5 4 13 3" xfId="11424" xr:uid="{40DFB0FC-D767-4C82-ABA8-E0BBEAB7E361}"/>
    <cellStyle name="Comma 5 4 13 3 2" xfId="30587" xr:uid="{ED1331AD-CB84-4FAC-9AAA-290926A60693}"/>
    <cellStyle name="Comma 5 4 13 4" xfId="24253" xr:uid="{B46BA5DA-B37E-4DDB-BBF4-04C88B43261A}"/>
    <cellStyle name="Comma 5 4 14" xfId="5812" xr:uid="{2E617717-EB47-4C55-8B88-781303A31178}"/>
    <cellStyle name="Comma 5 4 14 2" xfId="18490" xr:uid="{17681BCE-B6A4-4E25-81B3-C36B33F2D45F}"/>
    <cellStyle name="Comma 5 4 14 2 2" xfId="37651" xr:uid="{684F476C-76F5-483C-89ED-070ABD0496D8}"/>
    <cellStyle name="Comma 5 4 14 3" xfId="12154" xr:uid="{FD82C1E4-5638-4F12-822F-2940DC65C883}"/>
    <cellStyle name="Comma 5 4 14 3 2" xfId="31317" xr:uid="{84A5B658-49D4-4EA1-A8FC-5C7F0BA8B47A}"/>
    <cellStyle name="Comma 5 4 14 4" xfId="24983" xr:uid="{4A16A8D6-5BF8-407E-B4BB-68367E7FD885}"/>
    <cellStyle name="Comma 5 4 15" xfId="13619" xr:uid="{41B8E0F6-7E8E-4C5D-AEBE-C1E9B84FCDFD}"/>
    <cellStyle name="Comma 5 4 15 2" xfId="32780" xr:uid="{94E3F74E-B827-4069-948A-D8F538F9E995}"/>
    <cellStyle name="Comma 5 4 16" xfId="7283" xr:uid="{228CF4C3-2350-46D5-B04E-16EA41E029DD}"/>
    <cellStyle name="Comma 5 4 16 2" xfId="26446" xr:uid="{186C62AA-D749-4FCB-B001-5FB6D2317C11}"/>
    <cellStyle name="Comma 5 4 17" xfId="20112" xr:uid="{B32BAB67-F89C-483A-BAE7-C6E08689F185}"/>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2 2" xfId="36713" xr:uid="{59B2A1EB-EB90-4920-9F65-8AFCB81ED5A1}"/>
    <cellStyle name="Comma 5 4 2 10 2 3" xfId="11216" xr:uid="{A6F4E2DF-6B8D-4D6C-A8B7-BBB0BF6E0233}"/>
    <cellStyle name="Comma 5 4 2 10 2 3 2" xfId="30379" xr:uid="{54229220-3CF3-4119-8260-409DB6372FF8}"/>
    <cellStyle name="Comma 5 4 2 10 2 4" xfId="24045" xr:uid="{7057999E-539F-48A8-AD73-86CD6857DE17}"/>
    <cellStyle name="Comma 5 4 2 10 3" xfId="7036" xr:uid="{60180882-DBB0-4DDC-9026-7CB4E769CE06}"/>
    <cellStyle name="Comma 5 4 2 10 3 2" xfId="19714" xr:uid="{1A977D7B-C6DF-450B-A97D-B01F93A9E52A}"/>
    <cellStyle name="Comma 5 4 2 10 3 2 2" xfId="38875" xr:uid="{CA1A62F1-EF1C-47E7-8755-A718EA1AE12E}"/>
    <cellStyle name="Comma 5 4 2 10 3 3" xfId="13378" xr:uid="{264FCF03-DFEE-46CF-8236-F2A5D6C8F303}"/>
    <cellStyle name="Comma 5 4 2 10 3 3 2" xfId="32541" xr:uid="{26A246CC-7C03-40B8-A0AB-2FAAFA8A36F6}"/>
    <cellStyle name="Comma 5 4 2 10 3 4" xfId="26207" xr:uid="{CCFC2555-A4DC-4B46-958B-11D11D810365}"/>
    <cellStyle name="Comma 5 4 2 10 4" xfId="15491" xr:uid="{7C2972EE-EF9F-4846-91DA-06EA83064E11}"/>
    <cellStyle name="Comma 5 4 2 10 4 2" xfId="34652" xr:uid="{E0F06299-AA33-4DCE-A9E5-EF9090982440}"/>
    <cellStyle name="Comma 5 4 2 10 5" xfId="9155" xr:uid="{140462C9-16FD-4E68-B903-4F83438E7895}"/>
    <cellStyle name="Comma 5 4 2 10 5 2" xfId="28318" xr:uid="{47E1CAA1-1318-418B-9FA1-FFB84B87D76C}"/>
    <cellStyle name="Comma 5 4 2 10 6" xfId="21984" xr:uid="{4B1E1606-DD63-46DC-8819-D9327A897BFA}"/>
    <cellStyle name="Comma 5 4 2 11" xfId="3056" xr:uid="{E41D4962-2F08-4AF8-99F2-7280EDDB3B84}"/>
    <cellStyle name="Comma 5 4 2 11 2" xfId="15736" xr:uid="{1C177C43-3261-447D-969C-6D62E65A763F}"/>
    <cellStyle name="Comma 5 4 2 11 2 2" xfId="34897" xr:uid="{D1BD3F2F-3BF6-4AE2-8DF8-F60E864FDAC5}"/>
    <cellStyle name="Comma 5 4 2 11 3" xfId="9400" xr:uid="{9C94DD36-7C06-48FE-A73F-CE565B024267}"/>
    <cellStyle name="Comma 5 4 2 11 3 2" xfId="28563" xr:uid="{8ECECF64-13C1-4D36-988D-9CA9E71F6C69}"/>
    <cellStyle name="Comma 5 4 2 11 4" xfId="22229" xr:uid="{02EFFB30-BF66-4709-A273-B217DCDEE8B8}"/>
    <cellStyle name="Comma 5 4 2 12" xfId="5153" xr:uid="{3FCF83A5-9368-47ED-8580-12CD925D316C}"/>
    <cellStyle name="Comma 5 4 2 12 2" xfId="17831" xr:uid="{4A8F0EE3-3B89-403C-AF8C-A1A66C54A37E}"/>
    <cellStyle name="Comma 5 4 2 12 2 2" xfId="36992" xr:uid="{BF766AAD-94AF-4650-9F2C-BD09C453AA58}"/>
    <cellStyle name="Comma 5 4 2 12 3" xfId="11495" xr:uid="{FDDB1653-F394-407E-8AC8-0E555FC95397}"/>
    <cellStyle name="Comma 5 4 2 12 3 2" xfId="30658" xr:uid="{588E3554-AC01-4791-91A3-80E6C5237B85}"/>
    <cellStyle name="Comma 5 4 2 12 4" xfId="24324" xr:uid="{1A199F19-8455-4A8B-998F-90691EBE7858}"/>
    <cellStyle name="Comma 5 4 2 13" xfId="5633" xr:uid="{AE8AFFD0-B6E1-42FC-B22B-FA820AC22C95}"/>
    <cellStyle name="Comma 5 4 2 13 2" xfId="18311" xr:uid="{5AFBE2EC-CBBC-454C-BF8A-4ABDA70FC727}"/>
    <cellStyle name="Comma 5 4 2 13 2 2" xfId="37472" xr:uid="{35297A83-E900-47B0-A82C-6F3AB9421860}"/>
    <cellStyle name="Comma 5 4 2 13 3" xfId="11975" xr:uid="{E1840C07-280D-4F00-9726-E76E4907C067}"/>
    <cellStyle name="Comma 5 4 2 13 3 2" xfId="31138" xr:uid="{31F59F98-84BF-4978-80CF-16053247BF56}"/>
    <cellStyle name="Comma 5 4 2 13 4" xfId="24804" xr:uid="{4EBFB9C8-4652-441A-9D27-4F5D08DA33DB}"/>
    <cellStyle name="Comma 5 4 2 14" xfId="13675" xr:uid="{AD7F13DD-3F81-43BA-989F-7FAA4AE291C2}"/>
    <cellStyle name="Comma 5 4 2 14 2" xfId="32836" xr:uid="{D8AECE1F-1A69-4811-BB6E-B8C216B796C1}"/>
    <cellStyle name="Comma 5 4 2 15" xfId="7339" xr:uid="{26267ACA-A442-4AB8-8141-0AA2574B65C6}"/>
    <cellStyle name="Comma 5 4 2 15 2" xfId="26502" xr:uid="{0B935284-9C25-4EB0-96BB-0BA375275910}"/>
    <cellStyle name="Comma 5 4 2 16" xfId="20168" xr:uid="{FA98F7C0-BAAB-4C22-A5F6-EB91A966DF8E}"/>
    <cellStyle name="Comma 5 4 2 2" xfId="719" xr:uid="{B3D36FE9-F6DA-4C1A-B3F3-9F07343C2FA2}"/>
    <cellStyle name="Comma 5 4 2 2 10" xfId="5278" xr:uid="{BA52692E-D797-4066-9BDC-1D9CA14231D4}"/>
    <cellStyle name="Comma 5 4 2 2 10 2" xfId="17956" xr:uid="{7CDC468E-1E91-48E2-980A-C2BF5D71B949}"/>
    <cellStyle name="Comma 5 4 2 2 10 2 2" xfId="37117" xr:uid="{6D4143BC-CEDC-4F6F-B942-ED490D9AC061}"/>
    <cellStyle name="Comma 5 4 2 2 10 3" xfId="11620" xr:uid="{865D13A1-891D-4886-9BE9-E5A04D9D6164}"/>
    <cellStyle name="Comma 5 4 2 2 10 3 2" xfId="30783" xr:uid="{243C0100-E462-4A35-9CAB-063BB20CB0E7}"/>
    <cellStyle name="Comma 5 4 2 2 10 4" xfId="24449" xr:uid="{EEC0C324-E373-42A2-B8DE-3D27726F89FD}"/>
    <cellStyle name="Comma 5 4 2 2 11" xfId="5029" xr:uid="{95BBB031-95CC-4271-B922-A23D6CEF48E2}"/>
    <cellStyle name="Comma 5 4 2 2 11 2" xfId="17709" xr:uid="{CE2EBE1F-FA48-40A2-AC9F-CDC4410E24CB}"/>
    <cellStyle name="Comma 5 4 2 2 11 2 2" xfId="36870" xr:uid="{89830137-9FC6-4AE9-8D96-764191958B90}"/>
    <cellStyle name="Comma 5 4 2 2 11 3" xfId="11373" xr:uid="{84270236-AE0C-47D1-A831-A16D2531E626}"/>
    <cellStyle name="Comma 5 4 2 2 11 3 2" xfId="30536" xr:uid="{89D1F9A9-6415-4F81-B719-D1C9F6B56EEF}"/>
    <cellStyle name="Comma 5 4 2 2 11 4" xfId="24202" xr:uid="{D57EBA3F-F9EE-4E83-827D-9B8D10FF18F1}"/>
    <cellStyle name="Comma 5 4 2 2 12" xfId="13797" xr:uid="{5CD6B090-CC01-4741-BC5F-7843311B86C2}"/>
    <cellStyle name="Comma 5 4 2 2 12 2" xfId="32958" xr:uid="{84448C2F-2CDA-4436-ACDE-AB1E80E65D09}"/>
    <cellStyle name="Comma 5 4 2 2 13" xfId="7461" xr:uid="{0A95A83F-FF5C-418E-AA3E-2296D6BBAB95}"/>
    <cellStyle name="Comma 5 4 2 2 13 2" xfId="26624" xr:uid="{21F88291-012B-4E80-A624-8945BF94A197}"/>
    <cellStyle name="Comma 5 4 2 2 14" xfId="20290" xr:uid="{DFA638DF-8589-498C-8832-AFE68E7FE506}"/>
    <cellStyle name="Comma 5 4 2 2 2" xfId="1031" xr:uid="{8DC2426A-3E91-4BF8-8A93-B874C4AAA646}"/>
    <cellStyle name="Comma 5 4 2 2 2 2" xfId="3471" xr:uid="{2B59F952-942E-4C55-8DB1-1302C9B14A4E}"/>
    <cellStyle name="Comma 5 4 2 2 2 2 2" xfId="16151" xr:uid="{15E34C46-1560-4E84-B61F-5388E9A70FE7}"/>
    <cellStyle name="Comma 5 4 2 2 2 2 2 2" xfId="35312" xr:uid="{D5300F1B-EFDD-4022-ABD9-2E11F3163397}"/>
    <cellStyle name="Comma 5 4 2 2 2 2 3" xfId="9815" xr:uid="{8E34208B-071E-4979-A8E3-0D59169E3CD0}"/>
    <cellStyle name="Comma 5 4 2 2 2 2 3 2" xfId="28978" xr:uid="{FF364A46-D9C3-42CD-8534-965B7FBFED7F}"/>
    <cellStyle name="Comma 5 4 2 2 2 2 4" xfId="22644" xr:uid="{365FFECB-A133-4E79-9489-3926F12C459D}"/>
    <cellStyle name="Comma 5 4 2 2 2 3" xfId="5574" xr:uid="{384E6CED-A015-4708-88E3-EDDD0801F331}"/>
    <cellStyle name="Comma 5 4 2 2 2 3 2" xfId="18252" xr:uid="{687CADBE-E177-45A2-A7E1-C6E1B5BB6BA6}"/>
    <cellStyle name="Comma 5 4 2 2 2 3 2 2" xfId="37413" xr:uid="{8D065E57-21FC-49BC-94D3-AA08D7AD42CB}"/>
    <cellStyle name="Comma 5 4 2 2 2 3 3" xfId="11916" xr:uid="{AE60C834-DF7D-4166-8CBE-323ABDFFBE2F}"/>
    <cellStyle name="Comma 5 4 2 2 2 3 3 2" xfId="31079" xr:uid="{0F80D1CB-82B4-4790-936C-6532C88077E4}"/>
    <cellStyle name="Comma 5 4 2 2 2 3 4" xfId="24745" xr:uid="{90C526A1-F742-40FB-A62A-97723E64FFB8}"/>
    <cellStyle name="Comma 5 4 2 2 2 4" xfId="14090" xr:uid="{8136E67B-943E-4D47-B61D-0D94090354C2}"/>
    <cellStyle name="Comma 5 4 2 2 2 4 2" xfId="33251" xr:uid="{1B4CBCD7-659C-43B7-AAFE-EB3C0131965E}"/>
    <cellStyle name="Comma 5 4 2 2 2 5" xfId="7754" xr:uid="{80A4FFD5-063C-49C2-B5B1-871F2F2CDE21}"/>
    <cellStyle name="Comma 5 4 2 2 2 5 2" xfId="26917" xr:uid="{7F157EC5-BD19-46B3-9240-7354D9EA6CF6}"/>
    <cellStyle name="Comma 5 4 2 2 2 6" xfId="20583" xr:uid="{6B16217C-252C-41A4-A7EA-F6D214654E1D}"/>
    <cellStyle name="Comma 5 4 2 2 3" xfId="1349" xr:uid="{FB109B2C-6641-4263-8A5D-648C1D85C4F8}"/>
    <cellStyle name="Comma 5 4 2 2 3 2" xfId="3678" xr:uid="{0AE94091-780F-47B3-9EA2-36E575004FF3}"/>
    <cellStyle name="Comma 5 4 2 2 3 2 2" xfId="16358" xr:uid="{897A350F-6A91-4CEC-8766-16CF54D49EFD}"/>
    <cellStyle name="Comma 5 4 2 2 3 2 2 2" xfId="35519" xr:uid="{37ABA2FF-D1C0-43A7-85A2-1DC5FF2442E0}"/>
    <cellStyle name="Comma 5 4 2 2 3 2 3" xfId="10022" xr:uid="{3901A8C6-34C7-4971-8272-82C1204B22B0}"/>
    <cellStyle name="Comma 5 4 2 2 3 2 3 2" xfId="29185" xr:uid="{3FA69833-72DC-4EDE-850D-547407AF8ECD}"/>
    <cellStyle name="Comma 5 4 2 2 3 2 4" xfId="22851" xr:uid="{EEAACB29-D525-420B-BE65-2921BDA89153}"/>
    <cellStyle name="Comma 5 4 2 2 3 3" xfId="5796" xr:uid="{82249CE8-0325-4251-AF11-D942B7A7E7A3}"/>
    <cellStyle name="Comma 5 4 2 2 3 3 2" xfId="18474" xr:uid="{09E0A879-E619-472E-8B71-2DE96AB76A03}"/>
    <cellStyle name="Comma 5 4 2 2 3 3 2 2" xfId="37635" xr:uid="{1E2E9AC4-0562-484B-B6CF-C6EFE08E40D4}"/>
    <cellStyle name="Comma 5 4 2 2 3 3 3" xfId="12138" xr:uid="{FF00EF60-CC34-4C34-99EA-62D81B32EFE2}"/>
    <cellStyle name="Comma 5 4 2 2 3 3 3 2" xfId="31301" xr:uid="{D5A42BBA-B6E4-4465-A9D3-35FE7CD2B084}"/>
    <cellStyle name="Comma 5 4 2 2 3 3 4" xfId="24967" xr:uid="{C8D007C5-4E9C-4DEF-877C-DB11589BFBFB}"/>
    <cellStyle name="Comma 5 4 2 2 3 4" xfId="14297" xr:uid="{F9FECE73-7100-4CB2-9A53-2DBDC0C75B1C}"/>
    <cellStyle name="Comma 5 4 2 2 3 4 2" xfId="33458" xr:uid="{8CF31CFE-41DA-423C-A47D-59D4D078C59A}"/>
    <cellStyle name="Comma 5 4 2 2 3 5" xfId="7961" xr:uid="{7B9580B4-E4FB-4AF8-88A5-86A7A7AA497E}"/>
    <cellStyle name="Comma 5 4 2 2 3 5 2" xfId="27124" xr:uid="{B9EE98F9-30CF-46EF-AEBD-4C55713891EB}"/>
    <cellStyle name="Comma 5 4 2 2 3 6" xfId="20790" xr:uid="{303E49E1-2142-4105-A25B-802598CC1BFC}"/>
    <cellStyle name="Comma 5 4 2 2 4" xfId="1664" xr:uid="{B2577677-0E35-4E7C-BED9-C999B4C671A7}"/>
    <cellStyle name="Comma 5 4 2 2 4 2" xfId="3966" xr:uid="{94173CA1-BDF1-42BA-99B6-870C5C65CA4F}"/>
    <cellStyle name="Comma 5 4 2 2 4 2 2" xfId="16646" xr:uid="{AE4A8290-5CEE-44E6-BF5B-53D628D3D9F6}"/>
    <cellStyle name="Comma 5 4 2 2 4 2 2 2" xfId="35807" xr:uid="{DB24DE15-02A8-46FB-BCDF-FD32343E08E0}"/>
    <cellStyle name="Comma 5 4 2 2 4 2 3" xfId="10310" xr:uid="{B4D3923B-224E-41D4-A5DF-8C33B2E51C4A}"/>
    <cellStyle name="Comma 5 4 2 2 4 2 3 2" xfId="29473" xr:uid="{B0B71038-707F-4131-9BFA-B138F3B4D683}"/>
    <cellStyle name="Comma 5 4 2 2 4 2 4" xfId="23139" xr:uid="{DC9934E1-72F3-4E26-A4CC-7F1D3117F3A9}"/>
    <cellStyle name="Comma 5 4 2 2 4 3" xfId="6089" xr:uid="{74C28661-CCD7-4BB1-8CBF-03AC4CC1EA74}"/>
    <cellStyle name="Comma 5 4 2 2 4 3 2" xfId="18767" xr:uid="{76EBFEF9-36A9-4A2B-8118-D716A9EBA0B2}"/>
    <cellStyle name="Comma 5 4 2 2 4 3 2 2" xfId="37928" xr:uid="{3FB17548-5D70-474A-B175-99653DF70A24}"/>
    <cellStyle name="Comma 5 4 2 2 4 3 3" xfId="12431" xr:uid="{200EA7C3-17B8-42AC-AE30-FAC1A03907FA}"/>
    <cellStyle name="Comma 5 4 2 2 4 3 3 2" xfId="31594" xr:uid="{3897913F-F387-4B7E-BAF2-FC696F96CE70}"/>
    <cellStyle name="Comma 5 4 2 2 4 3 4" xfId="25260" xr:uid="{765C0C8A-FE93-4115-AF15-BA12B1DC2B36}"/>
    <cellStyle name="Comma 5 4 2 2 4 4" xfId="14585" xr:uid="{BF2140CB-4C51-4763-95C1-C5663D10EBED}"/>
    <cellStyle name="Comma 5 4 2 2 4 4 2" xfId="33746" xr:uid="{6F841C40-2909-42E6-A669-BAB717630368}"/>
    <cellStyle name="Comma 5 4 2 2 4 5" xfId="8249" xr:uid="{AFFDA97C-8B0F-4B44-8400-95F1EF819F04}"/>
    <cellStyle name="Comma 5 4 2 2 4 5 2" xfId="27412" xr:uid="{4B238017-7099-441C-8153-C52B68BE534E}"/>
    <cellStyle name="Comma 5 4 2 2 4 6" xfId="21078" xr:uid="{7CD04F6F-9566-42A7-BFB7-BAF989689C61}"/>
    <cellStyle name="Comma 5 4 2 2 5" xfId="2175" xr:uid="{EBD6EF9D-7FBA-46F3-B7B4-9A7591862431}"/>
    <cellStyle name="Comma 5 4 2 2 5 2" xfId="4274" xr:uid="{0C8E555C-9B35-4B07-8638-6A8EF17B80AA}"/>
    <cellStyle name="Comma 5 4 2 2 5 2 2" xfId="16954" xr:uid="{EBD63581-E619-4996-84FD-E6F6030557CB}"/>
    <cellStyle name="Comma 5 4 2 2 5 2 2 2" xfId="36115" xr:uid="{D4DEED89-2760-4C23-A981-8997EEFE3C3A}"/>
    <cellStyle name="Comma 5 4 2 2 5 2 3" xfId="10618" xr:uid="{E2025DDF-D4AD-4198-9B32-3FF16ED6A465}"/>
    <cellStyle name="Comma 5 4 2 2 5 2 3 2" xfId="29781" xr:uid="{CF3EBD66-A418-4C60-B277-3053047EC3F9}"/>
    <cellStyle name="Comma 5 4 2 2 5 2 4" xfId="23447" xr:uid="{DDCD699D-8A75-4CBD-8DC2-E83CD0B5D12E}"/>
    <cellStyle name="Comma 5 4 2 2 5 3" xfId="6438" xr:uid="{4632F66B-A585-4DF0-BDB2-E4111D5DA917}"/>
    <cellStyle name="Comma 5 4 2 2 5 3 2" xfId="19116" xr:uid="{CC8AA29E-0C7A-461D-BBEA-7E14B190EC88}"/>
    <cellStyle name="Comma 5 4 2 2 5 3 2 2" xfId="38277" xr:uid="{8D7E4AA0-B70A-45C2-A0C1-AD431BDF0F8D}"/>
    <cellStyle name="Comma 5 4 2 2 5 3 3" xfId="12780" xr:uid="{62D093CC-49A0-4FF4-BEEF-C4253D19A78C}"/>
    <cellStyle name="Comma 5 4 2 2 5 3 3 2" xfId="31943" xr:uid="{90D06644-2941-4F9E-8619-F3DCDCD323D5}"/>
    <cellStyle name="Comma 5 4 2 2 5 3 4" xfId="25609" xr:uid="{2C2BFE02-D417-42AA-8176-20171332C5A0}"/>
    <cellStyle name="Comma 5 4 2 2 5 4" xfId="14893" xr:uid="{D1643A85-B738-4A75-8710-D672D0C6732E}"/>
    <cellStyle name="Comma 5 4 2 2 5 4 2" xfId="34054" xr:uid="{6C71BD11-74F0-4AEE-967A-66BCD7CD8143}"/>
    <cellStyle name="Comma 5 4 2 2 5 5" xfId="8557" xr:uid="{37212B7B-C835-45D5-8212-67C4F4473DAE}"/>
    <cellStyle name="Comma 5 4 2 2 5 5 2" xfId="27720" xr:uid="{B1EDD869-094D-4321-AE34-C9918F866001}"/>
    <cellStyle name="Comma 5 4 2 2 5 6" xfId="21386" xr:uid="{5D0CF0BA-54C9-472B-A06D-EDD3BBEA20A9}"/>
    <cellStyle name="Comma 5 4 2 2 6" xfId="2485" xr:uid="{5A8B4C65-4754-4250-9780-4D86D5E0141D}"/>
    <cellStyle name="Comma 5 4 2 2 6 2" xfId="4582" xr:uid="{59C529B5-B200-44C3-8314-DD93A6EEAE29}"/>
    <cellStyle name="Comma 5 4 2 2 6 2 2" xfId="17262" xr:uid="{C01034DC-5D06-49A0-B62A-FAAF0CFA6144}"/>
    <cellStyle name="Comma 5 4 2 2 6 2 2 2" xfId="36423" xr:uid="{83F549B6-A106-4763-A0B2-F8222F2999D5}"/>
    <cellStyle name="Comma 5 4 2 2 6 2 3" xfId="10926" xr:uid="{D6639A09-9C28-417E-9830-ABE921EFAD62}"/>
    <cellStyle name="Comma 5 4 2 2 6 2 3 2" xfId="30089" xr:uid="{EF218896-B4FA-447A-A9E1-3AF1A1E34D96}"/>
    <cellStyle name="Comma 5 4 2 2 6 2 4" xfId="23755" xr:uid="{A89A5CF8-1352-4C73-8826-9933BAA25A36}"/>
    <cellStyle name="Comma 5 4 2 2 6 3" xfId="6746" xr:uid="{2F3ECE2B-AB43-4A05-AB01-7033A6EA5BB1}"/>
    <cellStyle name="Comma 5 4 2 2 6 3 2" xfId="19424" xr:uid="{6690F3BA-366D-470F-AB49-3575CA167384}"/>
    <cellStyle name="Comma 5 4 2 2 6 3 2 2" xfId="38585" xr:uid="{ECAD5D71-6642-4ECE-8E02-4F7F573F2A59}"/>
    <cellStyle name="Comma 5 4 2 2 6 3 3" xfId="13088" xr:uid="{2C5C2698-7F23-426E-8287-1EBB6E0748F4}"/>
    <cellStyle name="Comma 5 4 2 2 6 3 3 2" xfId="32251" xr:uid="{5EE31DEB-6375-4214-9501-1818E5141E56}"/>
    <cellStyle name="Comma 5 4 2 2 6 3 4" xfId="25917" xr:uid="{A9ECD9AF-B034-4C48-9EBF-82A38F5AE508}"/>
    <cellStyle name="Comma 5 4 2 2 6 4" xfId="15201" xr:uid="{214D5F22-732C-4ACC-9F5A-3E909A82D1FB}"/>
    <cellStyle name="Comma 5 4 2 2 6 4 2" xfId="34362" xr:uid="{017AEC5F-9FCD-4345-944C-C311DB73278C}"/>
    <cellStyle name="Comma 5 4 2 2 6 5" xfId="8865" xr:uid="{9AFB11A6-03FB-49BE-88D0-19987D65363A}"/>
    <cellStyle name="Comma 5 4 2 2 6 5 2" xfId="28028" xr:uid="{7FBCEF52-A786-4483-8D58-F5E7A6027D05}"/>
    <cellStyle name="Comma 5 4 2 2 6 6" xfId="21694" xr:uid="{43CE73BC-12AF-4951-A0AE-F4A52D214DA8}"/>
    <cellStyle name="Comma 5 4 2 2 7" xfId="2703" xr:uid="{82998061-374D-4055-B000-984518125C78}"/>
    <cellStyle name="Comma 5 4 2 2 7 2" xfId="4796" xr:uid="{3CB65F85-1905-4C38-A2F9-7A3C70208AAA}"/>
    <cellStyle name="Comma 5 4 2 2 7 2 2" xfId="17476" xr:uid="{DFF25480-BB65-487C-91B2-8BC5B8AC0544}"/>
    <cellStyle name="Comma 5 4 2 2 7 2 2 2" xfId="36637" xr:uid="{825CD4E5-11C3-4FF2-B969-F695715CDA03}"/>
    <cellStyle name="Comma 5 4 2 2 7 2 3" xfId="11140" xr:uid="{88938639-4B78-4BC8-A875-F9B65365D2A3}"/>
    <cellStyle name="Comma 5 4 2 2 7 2 3 2" xfId="30303" xr:uid="{004CD81D-8056-4EC4-B016-C66528D5405D}"/>
    <cellStyle name="Comma 5 4 2 2 7 2 4" xfId="23969" xr:uid="{3520590A-E76C-465B-A7FD-3B2534FF234D}"/>
    <cellStyle name="Comma 5 4 2 2 7 3" xfId="6960" xr:uid="{9714B42E-5B4C-4AFC-9AA7-EB2143DC4AD0}"/>
    <cellStyle name="Comma 5 4 2 2 7 3 2" xfId="19638" xr:uid="{420DD13E-81EA-450B-BB65-D40B0FCCA1E6}"/>
    <cellStyle name="Comma 5 4 2 2 7 3 2 2" xfId="38799" xr:uid="{8164F6FC-8D88-4C29-B86C-DAF8D2C658E4}"/>
    <cellStyle name="Comma 5 4 2 2 7 3 3" xfId="13302" xr:uid="{36FCCBF1-041E-4FE8-91B1-D0B383D93F15}"/>
    <cellStyle name="Comma 5 4 2 2 7 3 3 2" xfId="32465" xr:uid="{A085EF76-6EAD-47DF-8EC2-FFD89E37B5F6}"/>
    <cellStyle name="Comma 5 4 2 2 7 3 4" xfId="26131" xr:uid="{6608B0C3-0445-449B-9977-CB740C4772D4}"/>
    <cellStyle name="Comma 5 4 2 2 7 4" xfId="15415" xr:uid="{1546C709-795F-4C16-A71A-6405F947219A}"/>
    <cellStyle name="Comma 5 4 2 2 7 4 2" xfId="34576" xr:uid="{8CF135CE-10B7-40CC-98C0-51E350F5AC0E}"/>
    <cellStyle name="Comma 5 4 2 2 7 5" xfId="9079" xr:uid="{34519378-2FF7-44F3-AAC5-AFE35A4F27E3}"/>
    <cellStyle name="Comma 5 4 2 2 7 5 2" xfId="28242" xr:uid="{E8E3F0BD-9D08-41D9-B490-A40DA2B51F67}"/>
    <cellStyle name="Comma 5 4 2 2 7 6" xfId="21908" xr:uid="{30E0CF72-F98F-4D42-B81C-B0F0D4877BB3}"/>
    <cellStyle name="Comma 5 4 2 2 8" xfId="2916" xr:uid="{FA72F74B-9FE8-4702-A50D-B993D515D255}"/>
    <cellStyle name="Comma 5 4 2 2 8 2" xfId="5001" xr:uid="{91B69096-E8CB-4402-96D1-FD305E4F3878}"/>
    <cellStyle name="Comma 5 4 2 2 8 2 2" xfId="17681" xr:uid="{52AACF1E-CE7B-407F-AF2E-9D023EFEC45C}"/>
    <cellStyle name="Comma 5 4 2 2 8 2 2 2" xfId="36842" xr:uid="{CB59FA68-220A-4B99-8775-FC59E5651131}"/>
    <cellStyle name="Comma 5 4 2 2 8 2 3" xfId="11345" xr:uid="{C815D921-9461-4166-A6EF-1976834010B8}"/>
    <cellStyle name="Comma 5 4 2 2 8 2 3 2" xfId="30508" xr:uid="{A2506D40-6735-4B05-82C6-8DFFDB92C572}"/>
    <cellStyle name="Comma 5 4 2 2 8 2 4" xfId="24174" xr:uid="{AE4987AB-F8F6-48CD-8A5A-3562EF984578}"/>
    <cellStyle name="Comma 5 4 2 2 8 3" xfId="7165" xr:uid="{8E4DE544-4AC1-4107-9318-0D510BE181C0}"/>
    <cellStyle name="Comma 5 4 2 2 8 3 2" xfId="19843" xr:uid="{CDBE5F3D-272C-4B9E-AD37-14BA21281D4D}"/>
    <cellStyle name="Comma 5 4 2 2 8 3 2 2" xfId="39004" xr:uid="{22D32F83-34A7-4798-8EE1-C56E1ACB32CD}"/>
    <cellStyle name="Comma 5 4 2 2 8 3 3" xfId="13507" xr:uid="{2BCD6B77-5E10-46E5-A2D2-E4B9D3D103D5}"/>
    <cellStyle name="Comma 5 4 2 2 8 3 3 2" xfId="32670" xr:uid="{D6658B1E-971E-4421-9016-8CB46AB4502A}"/>
    <cellStyle name="Comma 5 4 2 2 8 3 4" xfId="26336" xr:uid="{03567EF2-D214-48B0-914E-5BB15A43528B}"/>
    <cellStyle name="Comma 5 4 2 2 8 4" xfId="15620" xr:uid="{7882BF7F-C045-45DF-8BD6-559FCBD684E3}"/>
    <cellStyle name="Comma 5 4 2 2 8 4 2" xfId="34781" xr:uid="{D8E45B50-D3DF-4561-AFCF-ADECA2E73244}"/>
    <cellStyle name="Comma 5 4 2 2 8 5" xfId="9284" xr:uid="{A4B2E292-1F47-4425-B4BC-E3BF3FAA7C12}"/>
    <cellStyle name="Comma 5 4 2 2 8 5 2" xfId="28447" xr:uid="{A3123BB8-BD92-416B-B839-B6375F660806}"/>
    <cellStyle name="Comma 5 4 2 2 8 6" xfId="22113" xr:uid="{48A3E933-5C5F-4A03-A095-943BC66010D2}"/>
    <cellStyle name="Comma 5 4 2 2 9" xfId="3178" xr:uid="{E4C27272-EAB0-47C5-BDBA-8A9AFFD00A35}"/>
    <cellStyle name="Comma 5 4 2 2 9 2" xfId="15858" xr:uid="{1FE90ED4-1185-488C-9FE7-8595A6CF135D}"/>
    <cellStyle name="Comma 5 4 2 2 9 2 2" xfId="35019" xr:uid="{91F15155-1434-44E5-9318-7E918CFFD52D}"/>
    <cellStyle name="Comma 5 4 2 2 9 3" xfId="9522" xr:uid="{A1E80C02-226C-4642-814D-5B4229457C14}"/>
    <cellStyle name="Comma 5 4 2 2 9 3 2" xfId="28685" xr:uid="{99C7033B-2E53-47DD-BA43-FA21C31FD9BA}"/>
    <cellStyle name="Comma 5 4 2 2 9 4" xfId="22351" xr:uid="{EE246770-58AF-47AC-BE7A-2F31E86EF603}"/>
    <cellStyle name="Comma 5 4 2 3" xfId="920" xr:uid="{062AA176-2FE1-45E4-B87F-EFE12018B8EB}"/>
    <cellStyle name="Comma 5 4 2 3 10" xfId="6129" xr:uid="{52CCD398-52A9-4409-A8E8-2AF07BDA37D0}"/>
    <cellStyle name="Comma 5 4 2 3 10 2" xfId="18807" xr:uid="{507601C9-4C1C-43FF-A430-012085A834F0}"/>
    <cellStyle name="Comma 5 4 2 3 10 2 2" xfId="37968" xr:uid="{E0382154-EAC3-4F77-A49F-0222B43C89FF}"/>
    <cellStyle name="Comma 5 4 2 3 10 3" xfId="12471" xr:uid="{2C2C3E03-5C40-41CD-817D-C77AC3E1E838}"/>
    <cellStyle name="Comma 5 4 2 3 10 3 2" xfId="31634" xr:uid="{2F7087CA-372B-42F1-AAC1-3B099BAE1625}"/>
    <cellStyle name="Comma 5 4 2 3 10 4" xfId="25300" xr:uid="{6E58CE02-E501-465A-A1B1-D4C77B5DC03B}"/>
    <cellStyle name="Comma 5 4 2 3 11" xfId="13979" xr:uid="{ACBFDC7E-4701-43AD-8D6A-4B5D76E0EAAD}"/>
    <cellStyle name="Comma 5 4 2 3 11 2" xfId="33140" xr:uid="{78BB97E3-A22A-475F-8A0E-8B33F2BFAD46}"/>
    <cellStyle name="Comma 5 4 2 3 12" xfId="7643" xr:uid="{E798D240-A984-4E27-9115-C074EF0FDBB1}"/>
    <cellStyle name="Comma 5 4 2 3 12 2" xfId="26806" xr:uid="{1492BCA4-EC22-4D22-8C69-E3982D4135CC}"/>
    <cellStyle name="Comma 5 4 2 3 13" xfId="20472" xr:uid="{AA1EC376-F2A8-43CB-B8C9-9B6D9C3904CA}"/>
    <cellStyle name="Comma 5 4 2 3 2" xfId="1238" xr:uid="{5087D41C-39F9-4E24-B0E6-E5B2ED8B4E09}"/>
    <cellStyle name="Comma 5 4 2 3 2 2" xfId="3611" xr:uid="{ADCF2001-EFCF-4EE8-97F6-FB57DB21DA15}"/>
    <cellStyle name="Comma 5 4 2 3 2 2 2" xfId="16291" xr:uid="{FC17EB2D-FD5D-49E2-8CEC-C542EB4A19A3}"/>
    <cellStyle name="Comma 5 4 2 3 2 2 2 2" xfId="35452" xr:uid="{8B3FACA6-09F1-4E92-828F-00768E5185B0}"/>
    <cellStyle name="Comma 5 4 2 3 2 2 3" xfId="9955" xr:uid="{C270E2DF-9678-4430-BA36-473C823F9E4A}"/>
    <cellStyle name="Comma 5 4 2 3 2 2 3 2" xfId="29118" xr:uid="{E2EA1FA3-1091-43B3-921F-1BE1D2F535EF}"/>
    <cellStyle name="Comma 5 4 2 3 2 2 4" xfId="22784" xr:uid="{FED77A49-5568-4F2E-B7BE-4A772D2666B0}"/>
    <cellStyle name="Comma 5 4 2 3 2 3" xfId="5723" xr:uid="{47067198-6301-40CA-B0DF-02A91ED636A3}"/>
    <cellStyle name="Comma 5 4 2 3 2 3 2" xfId="18401" xr:uid="{99E71370-B774-4337-908F-F995BEA13EB4}"/>
    <cellStyle name="Comma 5 4 2 3 2 3 2 2" xfId="37562" xr:uid="{9D15C06B-354F-48C8-9DA0-FF553118661E}"/>
    <cellStyle name="Comma 5 4 2 3 2 3 3" xfId="12065" xr:uid="{22DAE154-54A9-498B-99D2-8F60A46F7EBA}"/>
    <cellStyle name="Comma 5 4 2 3 2 3 3 2" xfId="31228" xr:uid="{CE3FA19A-5A86-43ED-A6F9-B2F57284BB7A}"/>
    <cellStyle name="Comma 5 4 2 3 2 3 4" xfId="24894" xr:uid="{8F5A641D-C155-4FA1-93B2-EEDAB482A74D}"/>
    <cellStyle name="Comma 5 4 2 3 2 4" xfId="14230" xr:uid="{FE9FD43B-DCCF-47B0-92D6-958EF279DC8E}"/>
    <cellStyle name="Comma 5 4 2 3 2 4 2" xfId="33391" xr:uid="{7A36FB83-AB77-4C4F-AAAD-F312C9F912EF}"/>
    <cellStyle name="Comma 5 4 2 3 2 5" xfId="7894" xr:uid="{EC15AC10-793F-4EFF-BA2D-3C8E2E43758D}"/>
    <cellStyle name="Comma 5 4 2 3 2 5 2" xfId="27057" xr:uid="{BB8B19EE-F3EC-4A56-92F0-2023EC487096}"/>
    <cellStyle name="Comma 5 4 2 3 2 6" xfId="20723" xr:uid="{ECC91BD2-722A-454B-89DD-642AE55C4107}"/>
    <cellStyle name="Comma 5 4 2 3 3" xfId="1553" xr:uid="{C66E89F0-1DA0-4370-A8F7-D20B76514DE6}"/>
    <cellStyle name="Comma 5 4 2 3 3 2" xfId="3855" xr:uid="{40D199B7-CD9A-46ED-A8FA-152B412549D4}"/>
    <cellStyle name="Comma 5 4 2 3 3 2 2" xfId="16535" xr:uid="{515DD90E-2CCA-40D1-B343-64D462FECA47}"/>
    <cellStyle name="Comma 5 4 2 3 3 2 2 2" xfId="35696" xr:uid="{7688D085-A7C2-499B-8F0E-4A10DD585958}"/>
    <cellStyle name="Comma 5 4 2 3 3 2 3" xfId="10199" xr:uid="{251ADB9F-549B-402E-96FA-45DA79399CC1}"/>
    <cellStyle name="Comma 5 4 2 3 3 2 3 2" xfId="29362" xr:uid="{E513A34F-84E8-4AB5-805B-A3E6B545104A}"/>
    <cellStyle name="Comma 5 4 2 3 3 2 4" xfId="23028" xr:uid="{D0585E84-85A1-459B-B441-F62AF8D44AF0}"/>
    <cellStyle name="Comma 5 4 2 3 3 3" xfId="5978" xr:uid="{8EF5B7EC-D81F-4D74-B50E-E3172351C1B4}"/>
    <cellStyle name="Comma 5 4 2 3 3 3 2" xfId="18656" xr:uid="{07C5BBD9-FBCD-457A-B15A-1A3EB864EC36}"/>
    <cellStyle name="Comma 5 4 2 3 3 3 2 2" xfId="37817" xr:uid="{28B96995-62BC-45F7-B24D-FA086875F77F}"/>
    <cellStyle name="Comma 5 4 2 3 3 3 3" xfId="12320" xr:uid="{ABDA5CB9-708B-4D8E-8DF1-78A4A7459332}"/>
    <cellStyle name="Comma 5 4 2 3 3 3 3 2" xfId="31483" xr:uid="{B3D64ABD-5EB8-43E1-A319-B8F2CDFA73EF}"/>
    <cellStyle name="Comma 5 4 2 3 3 3 4" xfId="25149" xr:uid="{4BDDF105-66DA-4EF2-A863-8FD3B334A24D}"/>
    <cellStyle name="Comma 5 4 2 3 3 4" xfId="14474" xr:uid="{3026FC67-EA35-41FA-A0E7-1960D3353735}"/>
    <cellStyle name="Comma 5 4 2 3 3 4 2" xfId="33635" xr:uid="{C5788518-9BDA-49D3-9842-FF89B8B157E6}"/>
    <cellStyle name="Comma 5 4 2 3 3 5" xfId="8138" xr:uid="{0C064369-C283-4245-9E72-E4F482B8F9E8}"/>
    <cellStyle name="Comma 5 4 2 3 3 5 2" xfId="27301" xr:uid="{08281BC7-91E5-40B5-A4D3-1E86E0336210}"/>
    <cellStyle name="Comma 5 4 2 3 3 6" xfId="20967" xr:uid="{824A391E-E019-4BD9-882D-D0E09DB549F6}"/>
    <cellStyle name="Comma 5 4 2 3 4" xfId="2064" xr:uid="{29DC0E81-84FF-444F-9D34-1DCDFD033B32}"/>
    <cellStyle name="Comma 5 4 2 3 4 2" xfId="4163" xr:uid="{05C60B75-47AA-4867-8E0B-D4DEC7012AF9}"/>
    <cellStyle name="Comma 5 4 2 3 4 2 2" xfId="16843" xr:uid="{E1B714CF-D850-4444-B5B9-D7B8B578C979}"/>
    <cellStyle name="Comma 5 4 2 3 4 2 2 2" xfId="36004" xr:uid="{A872A0CB-2E95-4D1A-907F-89C6D0F947C0}"/>
    <cellStyle name="Comma 5 4 2 3 4 2 3" xfId="10507" xr:uid="{3F18DB9D-6FFE-405E-A23A-BCD0FF52BC3C}"/>
    <cellStyle name="Comma 5 4 2 3 4 2 3 2" xfId="29670" xr:uid="{42097D34-D788-40EE-A6CF-8760B5B6CBD3}"/>
    <cellStyle name="Comma 5 4 2 3 4 2 4" xfId="23336" xr:uid="{2C107B3E-583B-40AC-A03D-381130056931}"/>
    <cellStyle name="Comma 5 4 2 3 4 3" xfId="6327" xr:uid="{8A9E25D7-9544-475B-B55D-1CEAC8152C66}"/>
    <cellStyle name="Comma 5 4 2 3 4 3 2" xfId="19005" xr:uid="{E7A722C3-4BC5-4C31-84FA-2B480F618D63}"/>
    <cellStyle name="Comma 5 4 2 3 4 3 2 2" xfId="38166" xr:uid="{354E4F3E-D147-4B5C-AB1A-2F67E33DC775}"/>
    <cellStyle name="Comma 5 4 2 3 4 3 3" xfId="12669" xr:uid="{1425978D-00ED-45C3-A283-791AB52A4757}"/>
    <cellStyle name="Comma 5 4 2 3 4 3 3 2" xfId="31832" xr:uid="{9004713F-E8D8-44F6-B32C-D9D95CFE093D}"/>
    <cellStyle name="Comma 5 4 2 3 4 3 4" xfId="25498" xr:uid="{6635BD0C-FC5F-47D7-A60F-3F6D2546CDA6}"/>
    <cellStyle name="Comma 5 4 2 3 4 4" xfId="14782" xr:uid="{A762F7E9-E5A2-4AB5-B24D-9FC8480342EB}"/>
    <cellStyle name="Comma 5 4 2 3 4 4 2" xfId="33943" xr:uid="{791EE73A-7C42-4066-A85D-F829A6B63C27}"/>
    <cellStyle name="Comma 5 4 2 3 4 5" xfId="8446" xr:uid="{3AED2D83-4C56-449A-9FA5-0148AEF035F6}"/>
    <cellStyle name="Comma 5 4 2 3 4 5 2" xfId="27609" xr:uid="{6EB3B7B7-D71B-4432-9D52-0E6496BEBE38}"/>
    <cellStyle name="Comma 5 4 2 3 4 6" xfId="21275" xr:uid="{83768F0A-0C3C-4AF3-AF3C-5AE8692C8CE0}"/>
    <cellStyle name="Comma 5 4 2 3 5" xfId="2374" xr:uid="{061C2A98-DCFC-481D-ABEB-31147D3CBDB1}"/>
    <cellStyle name="Comma 5 4 2 3 5 2" xfId="4471" xr:uid="{72652D55-FB43-4CFF-B271-6C1DC669154C}"/>
    <cellStyle name="Comma 5 4 2 3 5 2 2" xfId="17151" xr:uid="{3F6180F3-66B4-4198-B917-F601C6145E92}"/>
    <cellStyle name="Comma 5 4 2 3 5 2 2 2" xfId="36312" xr:uid="{6329B5A4-4FFA-465E-860D-8DB4A5A43664}"/>
    <cellStyle name="Comma 5 4 2 3 5 2 3" xfId="10815" xr:uid="{4A4F431B-CFF0-46D4-9B61-C4203C7618A5}"/>
    <cellStyle name="Comma 5 4 2 3 5 2 3 2" xfId="29978" xr:uid="{86332A50-B5D0-4E07-98B9-445DA8C7C599}"/>
    <cellStyle name="Comma 5 4 2 3 5 2 4" xfId="23644" xr:uid="{F08DA0D4-0293-4F40-90F4-BBF0FC6A6528}"/>
    <cellStyle name="Comma 5 4 2 3 5 3" xfId="6635" xr:uid="{E3E983E8-52D8-4FBF-A29A-876C15C07092}"/>
    <cellStyle name="Comma 5 4 2 3 5 3 2" xfId="19313" xr:uid="{5B4BA4E5-30F1-4608-937A-DDAE49C0500F}"/>
    <cellStyle name="Comma 5 4 2 3 5 3 2 2" xfId="38474" xr:uid="{E3F51DD8-EADA-4966-A99A-F8B5C1E6140E}"/>
    <cellStyle name="Comma 5 4 2 3 5 3 3" xfId="12977" xr:uid="{E290A7BA-769E-4189-92F3-31083E6A8480}"/>
    <cellStyle name="Comma 5 4 2 3 5 3 3 2" xfId="32140" xr:uid="{3F8DE807-61C1-4B52-A2B0-BBE7D5B4E79B}"/>
    <cellStyle name="Comma 5 4 2 3 5 3 4" xfId="25806" xr:uid="{A790E1ED-E7BC-4C68-A343-E44B695D98BE}"/>
    <cellStyle name="Comma 5 4 2 3 5 4" xfId="15090" xr:uid="{28D0DDBD-7E5D-4C2D-AE67-4BB331467D73}"/>
    <cellStyle name="Comma 5 4 2 3 5 4 2" xfId="34251" xr:uid="{206D665D-0B11-42C7-8A82-7F2DB336B5F1}"/>
    <cellStyle name="Comma 5 4 2 3 5 5" xfId="8754" xr:uid="{00B1320C-6AE4-4EC1-B8DA-744EEAEB56B6}"/>
    <cellStyle name="Comma 5 4 2 3 5 5 2" xfId="27917" xr:uid="{FD82693D-2848-4805-A5C6-B0657BA208EB}"/>
    <cellStyle name="Comma 5 4 2 3 5 6" xfId="21583" xr:uid="{C922101F-3B0B-4DB3-A521-7C7C6D67F54D}"/>
    <cellStyle name="Comma 5 4 2 3 6" xfId="2636" xr:uid="{5AB8DB4D-DBDB-49D9-B52E-FBAF1EAB7283}"/>
    <cellStyle name="Comma 5 4 2 3 6 2" xfId="4729" xr:uid="{3B729F4D-FC36-44E2-BEF5-89E9B97BCA0A}"/>
    <cellStyle name="Comma 5 4 2 3 6 2 2" xfId="17409" xr:uid="{3A276FAE-8058-4B64-8198-95F984107291}"/>
    <cellStyle name="Comma 5 4 2 3 6 2 2 2" xfId="36570" xr:uid="{60BF93B4-30D8-4788-86B0-BAAD1C3120C8}"/>
    <cellStyle name="Comma 5 4 2 3 6 2 3" xfId="11073" xr:uid="{8E7EDC86-A429-494A-8227-E91E1C305426}"/>
    <cellStyle name="Comma 5 4 2 3 6 2 3 2" xfId="30236" xr:uid="{0EBAF049-241F-46FA-A577-BE02EBC1B86D}"/>
    <cellStyle name="Comma 5 4 2 3 6 2 4" xfId="23902" xr:uid="{8930C0EA-CD7D-4598-9BFE-D256367A67A4}"/>
    <cellStyle name="Comma 5 4 2 3 6 3" xfId="6893" xr:uid="{76BA87E3-B789-47DD-BFEB-0275A9F70082}"/>
    <cellStyle name="Comma 5 4 2 3 6 3 2" xfId="19571" xr:uid="{56BA33D2-B041-4505-85ED-787C699A9046}"/>
    <cellStyle name="Comma 5 4 2 3 6 3 2 2" xfId="38732" xr:uid="{7F49B04F-D257-4AA0-87D0-29E05DE7C2F2}"/>
    <cellStyle name="Comma 5 4 2 3 6 3 3" xfId="13235" xr:uid="{A98D1AE7-EEA2-4DDF-894C-48712097CECE}"/>
    <cellStyle name="Comma 5 4 2 3 6 3 3 2" xfId="32398" xr:uid="{2E8E18AB-0F00-499C-BFF6-C665D2B60339}"/>
    <cellStyle name="Comma 5 4 2 3 6 3 4" xfId="26064" xr:uid="{900DB301-2494-4015-AB01-B90FC884F67D}"/>
    <cellStyle name="Comma 5 4 2 3 6 4" xfId="15348" xr:uid="{D6188BA7-AC67-4436-8494-E68B2DE0EA7E}"/>
    <cellStyle name="Comma 5 4 2 3 6 4 2" xfId="34509" xr:uid="{390CFE43-39C7-41CD-9126-7C3CF3949AB2}"/>
    <cellStyle name="Comma 5 4 2 3 6 5" xfId="9012" xr:uid="{34F80B95-27E2-4BC8-AE97-5639C30B11E8}"/>
    <cellStyle name="Comma 5 4 2 3 6 5 2" xfId="28175" xr:uid="{F440012F-B5BF-42D0-A21B-C834064D0960}"/>
    <cellStyle name="Comma 5 4 2 3 6 6" xfId="21841" xr:uid="{A5EBD07B-FC64-4AF1-9B89-12E9ABAE8950}"/>
    <cellStyle name="Comma 5 4 2 3 7" xfId="2849" xr:uid="{20C6F225-787B-4EB2-8E41-EEF61A2F57DE}"/>
    <cellStyle name="Comma 5 4 2 3 7 2" xfId="4934" xr:uid="{E4D65B34-FC95-46B8-997C-6F9A24201E16}"/>
    <cellStyle name="Comma 5 4 2 3 7 2 2" xfId="17614" xr:uid="{5D120771-2CE7-489D-9F36-FB8738A5CB24}"/>
    <cellStyle name="Comma 5 4 2 3 7 2 2 2" xfId="36775" xr:uid="{997EE319-E6CB-416B-A3D0-BBAB311B5649}"/>
    <cellStyle name="Comma 5 4 2 3 7 2 3" xfId="11278" xr:uid="{56A97B3C-AA63-4DAE-9256-DA3058986BF4}"/>
    <cellStyle name="Comma 5 4 2 3 7 2 3 2" xfId="30441" xr:uid="{1EC146A3-E485-49A8-8BD0-ABE3A02E9A92}"/>
    <cellStyle name="Comma 5 4 2 3 7 2 4" xfId="24107" xr:uid="{4FB0BE71-CCEC-4916-83D3-18F5CCD4D1C0}"/>
    <cellStyle name="Comma 5 4 2 3 7 3" xfId="7098" xr:uid="{23585C38-843F-4082-8B5B-F19A501D6AE7}"/>
    <cellStyle name="Comma 5 4 2 3 7 3 2" xfId="19776" xr:uid="{9B47412E-9531-4C5C-B212-8BA97C646CF5}"/>
    <cellStyle name="Comma 5 4 2 3 7 3 2 2" xfId="38937" xr:uid="{B8F9FB19-5630-4A89-BCF2-3020DD5433A8}"/>
    <cellStyle name="Comma 5 4 2 3 7 3 3" xfId="13440" xr:uid="{EF3437FA-FD6E-45C7-A244-0ECA2B437340}"/>
    <cellStyle name="Comma 5 4 2 3 7 3 3 2" xfId="32603" xr:uid="{D53AF48E-EF83-4DCF-AA96-B7449D955347}"/>
    <cellStyle name="Comma 5 4 2 3 7 3 4" xfId="26269" xr:uid="{7CDDA0EE-04D7-4463-A3EC-CE6A6AA2C78A}"/>
    <cellStyle name="Comma 5 4 2 3 7 4" xfId="15553" xr:uid="{889DEA9F-24EE-47E1-B6EC-DEE28C7C0550}"/>
    <cellStyle name="Comma 5 4 2 3 7 4 2" xfId="34714" xr:uid="{C102CC2A-ECA4-4FCE-9B96-9F372B2D73C6}"/>
    <cellStyle name="Comma 5 4 2 3 7 5" xfId="9217" xr:uid="{447A0C77-6A5A-4A9C-8F55-B6EB9FD2691C}"/>
    <cellStyle name="Comma 5 4 2 3 7 5 2" xfId="28380" xr:uid="{8CC22DCF-B058-4AFA-A365-59BB6A190B67}"/>
    <cellStyle name="Comma 5 4 2 3 7 6" xfId="22046" xr:uid="{0DFC6A93-7E70-45C1-A467-63743B64AF2C}"/>
    <cellStyle name="Comma 5 4 2 3 8" xfId="3360" xr:uid="{BABAEF97-5F45-4EA9-914F-C80EFBB61DEF}"/>
    <cellStyle name="Comma 5 4 2 3 8 2" xfId="16040" xr:uid="{ECA8D939-5C41-4FE5-9DF3-BF032F0CF51B}"/>
    <cellStyle name="Comma 5 4 2 3 8 2 2" xfId="35201" xr:uid="{28C24BBE-A0B6-49EE-859D-0859E8C800AE}"/>
    <cellStyle name="Comma 5 4 2 3 8 3" xfId="9704" xr:uid="{6B049667-D1FA-40DE-889E-DD5EDACA8E84}"/>
    <cellStyle name="Comma 5 4 2 3 8 3 2" xfId="28867" xr:uid="{EB6C2050-8875-4A63-AEDE-2D10783F6CC3}"/>
    <cellStyle name="Comma 5 4 2 3 8 4" xfId="22533" xr:uid="{F8B85E23-1178-4043-B1F3-ACBBC7199B0A}"/>
    <cellStyle name="Comma 5 4 2 3 9" xfId="5463" xr:uid="{D22B1600-73A4-49C9-B2A3-1C44C8E490AD}"/>
    <cellStyle name="Comma 5 4 2 3 9 2" xfId="18141" xr:uid="{E7E0805B-F91B-41BC-B51D-C919EC83798F}"/>
    <cellStyle name="Comma 5 4 2 3 9 2 2" xfId="37302" xr:uid="{88546DF1-1DD2-42AC-A83B-987448FDEF18}"/>
    <cellStyle name="Comma 5 4 2 3 9 3" xfId="11805" xr:uid="{1169BD5A-9FD8-408F-B131-3106673B426B}"/>
    <cellStyle name="Comma 5 4 2 3 9 3 2" xfId="30968" xr:uid="{2ABD3596-4251-4D02-B736-50798CA14FD2}"/>
    <cellStyle name="Comma 5 4 2 3 9 4" xfId="24634" xr:uid="{47658FFB-D069-4996-9DA7-1D2E991F5963}"/>
    <cellStyle name="Comma 5 4 2 4" xfId="842" xr:uid="{94FA176B-C753-40DE-BB7E-C74D21A8C31B}"/>
    <cellStyle name="Comma 5 4 2 4 2" xfId="3290" xr:uid="{F1AD4BB6-D8E8-4D87-BE9B-E106220F64F2}"/>
    <cellStyle name="Comma 5 4 2 4 2 2" xfId="15970" xr:uid="{5AC672D8-675C-4E00-84D0-F4EB32F49666}"/>
    <cellStyle name="Comma 5 4 2 4 2 2 2" xfId="35131" xr:uid="{E85D4165-111A-4FE7-B330-5BB61FD7DA46}"/>
    <cellStyle name="Comma 5 4 2 4 2 3" xfId="9634" xr:uid="{D2F8D275-D7D6-4AEF-B9F1-2972CC5080CC}"/>
    <cellStyle name="Comma 5 4 2 4 2 3 2" xfId="28797" xr:uid="{92C5BAF9-9CC7-4D96-A597-A708522A81D1}"/>
    <cellStyle name="Comma 5 4 2 4 2 4" xfId="22463" xr:uid="{AACBFBE5-DE1E-48A6-A070-F01AC0C72764}"/>
    <cellStyle name="Comma 5 4 2 4 3" xfId="5390" xr:uid="{613E64E1-4A3C-490F-BF1F-FCCBDDCFFE39}"/>
    <cellStyle name="Comma 5 4 2 4 3 2" xfId="18068" xr:uid="{61951993-476B-4894-A380-9A026FA10301}"/>
    <cellStyle name="Comma 5 4 2 4 3 2 2" xfId="37229" xr:uid="{A7CDABDC-7D47-4552-A194-52F05EBCC137}"/>
    <cellStyle name="Comma 5 4 2 4 3 3" xfId="11732" xr:uid="{EE0C351B-58F6-4BDB-8B0D-B814807E9390}"/>
    <cellStyle name="Comma 5 4 2 4 3 3 2" xfId="30895" xr:uid="{1F371C40-97DF-4058-BA9E-EE55C32EC69A}"/>
    <cellStyle name="Comma 5 4 2 4 3 4" xfId="24561" xr:uid="{0101905F-AC94-4D98-B745-F5B15E5A1B2E}"/>
    <cellStyle name="Comma 5 4 2 4 4" xfId="13909" xr:uid="{328190CB-05AB-41C1-B6D0-8F577E4DDDBD}"/>
    <cellStyle name="Comma 5 4 2 4 4 2" xfId="33070" xr:uid="{0231D779-99E8-4DAF-AFF4-A1394BEE90AC}"/>
    <cellStyle name="Comma 5 4 2 4 5" xfId="7573" xr:uid="{DB58A3D7-FAF5-4A2A-87EA-67F152577C3C}"/>
    <cellStyle name="Comma 5 4 2 4 5 2" xfId="26736" xr:uid="{EDCAEB9C-EB53-4F0B-8401-5D496B6EFF1B}"/>
    <cellStyle name="Comma 5 4 2 4 6" xfId="20402" xr:uid="{0857F0AF-3FEC-4CBE-B2FF-FD08B7125782}"/>
    <cellStyle name="Comma 5 4 2 5" xfId="1168" xr:uid="{76E0003E-B8B7-432E-A3BE-CF9E4EF15649}"/>
    <cellStyle name="Comma 5 4 2 5 2" xfId="3549" xr:uid="{112DEE4C-BAEA-4F9D-A0C0-8BEF27A52C08}"/>
    <cellStyle name="Comma 5 4 2 5 2 2" xfId="16229" xr:uid="{938373FE-9F5C-49DC-AB5D-E60330663D12}"/>
    <cellStyle name="Comma 5 4 2 5 2 2 2" xfId="35390" xr:uid="{5BB8192F-7124-4A28-A6FF-86039E77A861}"/>
    <cellStyle name="Comma 5 4 2 5 2 3" xfId="9893" xr:uid="{AF7FD1A6-07E6-48E2-A298-8AC146D1A253}"/>
    <cellStyle name="Comma 5 4 2 5 2 3 2" xfId="29056" xr:uid="{76E3CBC9-81B2-41CC-963E-2ADE482CD693}"/>
    <cellStyle name="Comma 5 4 2 5 2 4" xfId="22722" xr:uid="{B266339E-1989-4816-B595-711CA1000F31}"/>
    <cellStyle name="Comma 5 4 2 5 3" xfId="5659" xr:uid="{335B8C56-8CC7-430A-A032-FA47CBA49874}"/>
    <cellStyle name="Comma 5 4 2 5 3 2" xfId="18337" xr:uid="{21C0A24A-4915-412B-9F0F-21212108B32D}"/>
    <cellStyle name="Comma 5 4 2 5 3 2 2" xfId="37498" xr:uid="{D7E26416-D264-4556-80BF-E2C3628EA7BB}"/>
    <cellStyle name="Comma 5 4 2 5 3 3" xfId="12001" xr:uid="{89FE9395-4000-45F5-A4B9-ABB0593186EB}"/>
    <cellStyle name="Comma 5 4 2 5 3 3 2" xfId="31164" xr:uid="{44AECD91-CD64-485F-BB2C-B1B65AF4EB51}"/>
    <cellStyle name="Comma 5 4 2 5 3 4" xfId="24830" xr:uid="{45A5AC18-2D84-44BE-A8C1-896364B8F47B}"/>
    <cellStyle name="Comma 5 4 2 5 4" xfId="14168" xr:uid="{F8B2C21A-1D20-4713-90B5-FC6CA76B7F3A}"/>
    <cellStyle name="Comma 5 4 2 5 4 2" xfId="33329" xr:uid="{4775262F-3047-4811-BA49-1337FDA326BB}"/>
    <cellStyle name="Comma 5 4 2 5 5" xfId="7832" xr:uid="{DF06E62C-16B6-4647-8143-5E39CB8D7524}"/>
    <cellStyle name="Comma 5 4 2 5 5 2" xfId="26995" xr:uid="{556EC7F3-0C32-47B8-A2BF-FC9ED606C9E9}"/>
    <cellStyle name="Comma 5 4 2 5 6" xfId="20661" xr:uid="{DE88885B-D94B-4800-9D38-2C83C4B71BAC}"/>
    <cellStyle name="Comma 5 4 2 6" xfId="1481" xr:uid="{B61A42E8-62C2-470B-A0DE-302FF9E05294}"/>
    <cellStyle name="Comma 5 4 2 6 2" xfId="3785" xr:uid="{ED5EF38D-29A7-4252-AC14-BAF83BB8CB9E}"/>
    <cellStyle name="Comma 5 4 2 6 2 2" xfId="16465" xr:uid="{CB6B0F08-4688-452D-924B-7D99CDA8D370}"/>
    <cellStyle name="Comma 5 4 2 6 2 2 2" xfId="35626" xr:uid="{B02698E0-AE3A-45F3-85AA-8D412D7780CF}"/>
    <cellStyle name="Comma 5 4 2 6 2 3" xfId="10129" xr:uid="{000C3D0F-98A4-41EF-948C-E1F0ECD389F3}"/>
    <cellStyle name="Comma 5 4 2 6 2 3 2" xfId="29292" xr:uid="{E1140E7B-B197-436E-8080-DFB75754EC3B}"/>
    <cellStyle name="Comma 5 4 2 6 2 4" xfId="22958" xr:uid="{C9F8AB82-C1C5-43B0-B115-A32921F1EBC9}"/>
    <cellStyle name="Comma 5 4 2 6 3" xfId="5908" xr:uid="{F707E3FF-71E8-4842-A700-368C9F924E51}"/>
    <cellStyle name="Comma 5 4 2 6 3 2" xfId="18586" xr:uid="{9FC237E2-98B0-4658-8D5E-9E309FC5F328}"/>
    <cellStyle name="Comma 5 4 2 6 3 2 2" xfId="37747" xr:uid="{E6667638-F8B9-41DD-9FA3-377CC1BF0BA7}"/>
    <cellStyle name="Comma 5 4 2 6 3 3" xfId="12250" xr:uid="{A0414FB3-5DBA-483B-99D2-B6C2A12968AC}"/>
    <cellStyle name="Comma 5 4 2 6 3 3 2" xfId="31413" xr:uid="{8B54CF3E-ACE9-4E44-96A3-A8D91C575504}"/>
    <cellStyle name="Comma 5 4 2 6 3 4" xfId="25079" xr:uid="{5F715B49-D997-455D-BE22-F9544A1536A4}"/>
    <cellStyle name="Comma 5 4 2 6 4" xfId="14404" xr:uid="{986DE809-D638-4529-9C46-08FB086DDB21}"/>
    <cellStyle name="Comma 5 4 2 6 4 2" xfId="33565" xr:uid="{052F1775-C5C1-4E65-A62C-4A01DDE99B0C}"/>
    <cellStyle name="Comma 5 4 2 6 5" xfId="8068" xr:uid="{B37256F7-35DD-454F-A28D-EC19D6993E06}"/>
    <cellStyle name="Comma 5 4 2 6 5 2" xfId="27231" xr:uid="{B046FEF5-E0EA-4A87-B6A3-C068CAABC6B7}"/>
    <cellStyle name="Comma 5 4 2 6 6" xfId="20897" xr:uid="{FDCA5C75-391A-447C-8EE0-D8F23A55283D}"/>
    <cellStyle name="Comma 5 4 2 7" xfId="1994" xr:uid="{36AE5530-0E4A-4E86-A988-82E23944475F}"/>
    <cellStyle name="Comma 5 4 2 7 2" xfId="4093" xr:uid="{8F04C31C-37B3-46FD-8985-5B4419E65760}"/>
    <cellStyle name="Comma 5 4 2 7 2 2" xfId="16773" xr:uid="{0B8A075B-6FE0-43C2-BFDD-0132D28D2BB5}"/>
    <cellStyle name="Comma 5 4 2 7 2 2 2" xfId="35934" xr:uid="{DF450E1F-445F-42D1-9AEC-FDAB7BB33A9B}"/>
    <cellStyle name="Comma 5 4 2 7 2 3" xfId="10437" xr:uid="{1EBE6B8C-61D0-483C-8ACC-5247762A9434}"/>
    <cellStyle name="Comma 5 4 2 7 2 3 2" xfId="29600" xr:uid="{D8C70EAF-E5C0-429F-9BE7-AC127ECB7BC2}"/>
    <cellStyle name="Comma 5 4 2 7 2 4" xfId="23266" xr:uid="{66E6CC05-0D09-412A-9CE5-99C880432E3F}"/>
    <cellStyle name="Comma 5 4 2 7 3" xfId="6257" xr:uid="{6AE03F4F-36A5-4305-B73F-0799F01CFD61}"/>
    <cellStyle name="Comma 5 4 2 7 3 2" xfId="18935" xr:uid="{DFF006D8-4759-4560-B327-CC9DF0238FB8}"/>
    <cellStyle name="Comma 5 4 2 7 3 2 2" xfId="38096" xr:uid="{B32F0E23-B0F3-4451-90A8-4F1438F358C1}"/>
    <cellStyle name="Comma 5 4 2 7 3 3" xfId="12599" xr:uid="{B1219CD4-62A2-4C27-9A64-00F3459EFFEF}"/>
    <cellStyle name="Comma 5 4 2 7 3 3 2" xfId="31762" xr:uid="{B80042DD-4F6A-4BA5-BE51-0EDDE2B3F5AF}"/>
    <cellStyle name="Comma 5 4 2 7 3 4" xfId="25428" xr:uid="{21D605C8-8D4A-48E8-9528-E6F1C8B58C80}"/>
    <cellStyle name="Comma 5 4 2 7 4" xfId="14712" xr:uid="{8AB1CEE6-EC80-4E52-A5F6-E3BB963B8169}"/>
    <cellStyle name="Comma 5 4 2 7 4 2" xfId="33873" xr:uid="{F649CC6A-5007-4921-9E3E-3830CC02D1EF}"/>
    <cellStyle name="Comma 5 4 2 7 5" xfId="8376" xr:uid="{668ECB8B-0409-44ED-974C-71362DE4B7D3}"/>
    <cellStyle name="Comma 5 4 2 7 5 2" xfId="27539" xr:uid="{8F8E1DAC-A510-40D5-B38B-AA6A950F7296}"/>
    <cellStyle name="Comma 5 4 2 7 6" xfId="21205" xr:uid="{E5D462FE-A90C-47FF-B9D1-275FF3F4C466}"/>
    <cellStyle name="Comma 5 4 2 8" xfId="2304" xr:uid="{61871C59-CF00-45E5-AF41-C28AA9798C94}"/>
    <cellStyle name="Comma 5 4 2 8 2" xfId="4401" xr:uid="{7F7E92A4-827C-423A-869B-FC98FEF83BF1}"/>
    <cellStyle name="Comma 5 4 2 8 2 2" xfId="17081" xr:uid="{59D36D7F-C4B0-4E72-9342-46567E440285}"/>
    <cellStyle name="Comma 5 4 2 8 2 2 2" xfId="36242" xr:uid="{30ECE60D-ED03-4119-A417-8EF22C4D0079}"/>
    <cellStyle name="Comma 5 4 2 8 2 3" xfId="10745" xr:uid="{C463A824-751F-4446-97EF-84D61E28DC67}"/>
    <cellStyle name="Comma 5 4 2 8 2 3 2" xfId="29908" xr:uid="{24822E16-A3F2-412E-B888-80A36D8F12A8}"/>
    <cellStyle name="Comma 5 4 2 8 2 4" xfId="23574" xr:uid="{BD42F71B-12DE-4A1F-A3FC-6EFC72906D66}"/>
    <cellStyle name="Comma 5 4 2 8 3" xfId="6565" xr:uid="{3A51347F-1D24-4FF7-AC25-057008B7A5CA}"/>
    <cellStyle name="Comma 5 4 2 8 3 2" xfId="19243" xr:uid="{5FAFE23A-E6AF-47EF-B0DB-ADAFA2230CCE}"/>
    <cellStyle name="Comma 5 4 2 8 3 2 2" xfId="38404" xr:uid="{40C8AE62-E4AE-4BED-8FED-1105ED12EA18}"/>
    <cellStyle name="Comma 5 4 2 8 3 3" xfId="12907" xr:uid="{3F049A0A-2C5C-48A0-BABB-87E6F9B09B8B}"/>
    <cellStyle name="Comma 5 4 2 8 3 3 2" xfId="32070" xr:uid="{60FA3E43-BE0A-438D-849D-FCDB8F92FE26}"/>
    <cellStyle name="Comma 5 4 2 8 3 4" xfId="25736" xr:uid="{D56A351B-A80A-4286-A767-342345066085}"/>
    <cellStyle name="Comma 5 4 2 8 4" xfId="15020" xr:uid="{217FE5AF-134D-4113-860F-CB05BC4BA60E}"/>
    <cellStyle name="Comma 5 4 2 8 4 2" xfId="34181" xr:uid="{5939EB44-9E9A-4C65-9F54-003AE8443685}"/>
    <cellStyle name="Comma 5 4 2 8 5" xfId="8684" xr:uid="{1CC7E22C-D692-4A2E-BE56-91F005943694}"/>
    <cellStyle name="Comma 5 4 2 8 5 2" xfId="27847" xr:uid="{9878BD8D-9D3C-43A3-AA73-4E6CC4020039}"/>
    <cellStyle name="Comma 5 4 2 8 6" xfId="21513" xr:uid="{68EE8514-DBCA-47C1-9FF1-537E28FF1B08}"/>
    <cellStyle name="Comma 5 4 2 9" xfId="2574" xr:uid="{104E3ACE-71D0-4E43-9379-62A8E5F011A1}"/>
    <cellStyle name="Comma 5 4 2 9 2" xfId="4667" xr:uid="{02FAA5B7-E56F-470F-8771-910AAE065D61}"/>
    <cellStyle name="Comma 5 4 2 9 2 2" xfId="17347" xr:uid="{B6CC6551-8A39-4B97-85F6-1A9DA2A48FDE}"/>
    <cellStyle name="Comma 5 4 2 9 2 2 2" xfId="36508" xr:uid="{48A6C250-F172-4BE8-ABB9-29FE0D497640}"/>
    <cellStyle name="Comma 5 4 2 9 2 3" xfId="11011" xr:uid="{F7561BB0-3B13-4A1D-8C9C-870899F38474}"/>
    <cellStyle name="Comma 5 4 2 9 2 3 2" xfId="30174" xr:uid="{A4D077D1-723F-4410-8828-4B5B740EACFE}"/>
    <cellStyle name="Comma 5 4 2 9 2 4" xfId="23840" xr:uid="{169AD38C-591F-4214-9987-28C25CFBF0EE}"/>
    <cellStyle name="Comma 5 4 2 9 3" xfId="6831" xr:uid="{FB7B1848-E2B0-41C7-B51C-EE4EC2036224}"/>
    <cellStyle name="Comma 5 4 2 9 3 2" xfId="19509" xr:uid="{73F1D139-5257-4846-9708-EFA2C9E3021D}"/>
    <cellStyle name="Comma 5 4 2 9 3 2 2" xfId="38670" xr:uid="{2B3A5DA5-A775-4A66-B947-977D692A8E63}"/>
    <cellStyle name="Comma 5 4 2 9 3 3" xfId="13173" xr:uid="{E8CB86DE-EBA4-4C09-A184-9105897BDF3E}"/>
    <cellStyle name="Comma 5 4 2 9 3 3 2" xfId="32336" xr:uid="{0A6616BF-D09D-4E66-A1D6-9554FC6CA90A}"/>
    <cellStyle name="Comma 5 4 2 9 3 4" xfId="26002" xr:uid="{57A61FF8-0F28-4C75-96DC-27B7A2BB8C0D}"/>
    <cellStyle name="Comma 5 4 2 9 4" xfId="15286" xr:uid="{2F771DD8-4187-4728-8976-EC5E237381B2}"/>
    <cellStyle name="Comma 5 4 2 9 4 2" xfId="34447" xr:uid="{C61BEB46-05E6-44FF-BB8E-1CD1212543A0}"/>
    <cellStyle name="Comma 5 4 2 9 5" xfId="8950" xr:uid="{36D5E5D2-103E-48F1-9464-DDF078FF79C7}"/>
    <cellStyle name="Comma 5 4 2 9 5 2" xfId="28113" xr:uid="{8B75D7E8-0F7E-40C6-9A72-0DE5CF9B9BBE}"/>
    <cellStyle name="Comma 5 4 2 9 6" xfId="21779" xr:uid="{79BD9F2B-8B56-4851-8E5F-2F164164F7C2}"/>
    <cellStyle name="Comma 5 4 3" xfId="659" xr:uid="{B40061F9-4358-4EC8-89BA-FFA89F5EA51C}"/>
    <cellStyle name="Comma 5 4 3 10" xfId="5223" xr:uid="{810EFBC0-529C-45BE-9823-8754E1A4AF56}"/>
    <cellStyle name="Comma 5 4 3 10 2" xfId="17901" xr:uid="{9F829EC0-4969-4C39-AC06-4D801EA88CA5}"/>
    <cellStyle name="Comma 5 4 3 10 2 2" xfId="37062" xr:uid="{E863B5D5-837F-4849-A7CB-C07AFF69C839}"/>
    <cellStyle name="Comma 5 4 3 10 3" xfId="11565" xr:uid="{0978414F-5753-4471-AE40-D3067C438367}"/>
    <cellStyle name="Comma 5 4 3 10 3 2" xfId="30728" xr:uid="{A3713C55-2AE5-46C4-A384-FA6D6187884A}"/>
    <cellStyle name="Comma 5 4 3 10 4" xfId="24394" xr:uid="{51797A41-BEEA-4B34-91B7-3175758E7284}"/>
    <cellStyle name="Comma 5 4 3 11" xfId="5411" xr:uid="{6E39975A-2D0C-48BC-869F-B9823DA659C1}"/>
    <cellStyle name="Comma 5 4 3 11 2" xfId="18089" xr:uid="{13F0BA7C-A3EF-498A-92F9-BA0B87190771}"/>
    <cellStyle name="Comma 5 4 3 11 2 2" xfId="37250" xr:uid="{B42782DC-0257-45F9-9848-4BA86D0A3874}"/>
    <cellStyle name="Comma 5 4 3 11 3" xfId="11753" xr:uid="{AFFFB379-84E9-4A5D-A2CB-F324E9C2C669}"/>
    <cellStyle name="Comma 5 4 3 11 3 2" xfId="30916" xr:uid="{660710EF-59DB-4722-B47F-7949D3A6639B}"/>
    <cellStyle name="Comma 5 4 3 11 4" xfId="24582" xr:uid="{43403DB2-6DC3-42B6-BB0C-22F208EFBAAA}"/>
    <cellStyle name="Comma 5 4 3 12" xfId="13743" xr:uid="{52093285-2CFE-4685-ACC7-6CDAE605832F}"/>
    <cellStyle name="Comma 5 4 3 12 2" xfId="32904" xr:uid="{1D22D98E-196F-494C-9B59-64DE4A42947E}"/>
    <cellStyle name="Comma 5 4 3 13" xfId="7407" xr:uid="{1CB00EC7-EC5D-4316-A52F-D948854B0352}"/>
    <cellStyle name="Comma 5 4 3 13 2" xfId="26570" xr:uid="{A7C904E9-E7F9-405F-AC04-95A521697B9C}"/>
    <cellStyle name="Comma 5 4 3 14" xfId="20236" xr:uid="{866DDD8C-4488-4412-B3F1-B1D97AC2B2E6}"/>
    <cellStyle name="Comma 5 4 3 2" xfId="977" xr:uid="{D6007F7B-C783-4BA3-9E21-5864A041C0CE}"/>
    <cellStyle name="Comma 5 4 3 2 2" xfId="3417" xr:uid="{D9295A38-F6F8-437C-92D5-0A5633EF5622}"/>
    <cellStyle name="Comma 5 4 3 2 2 2" xfId="16097" xr:uid="{EA2AC696-7E44-4F67-96A5-26C836657D3C}"/>
    <cellStyle name="Comma 5 4 3 2 2 2 2" xfId="35258" xr:uid="{4E3CC46B-58BE-4CC9-B747-5559EC167E9B}"/>
    <cellStyle name="Comma 5 4 3 2 2 3" xfId="9761" xr:uid="{0E12030B-E4F2-4DDD-92BE-3161DAC83DC9}"/>
    <cellStyle name="Comma 5 4 3 2 2 3 2" xfId="28924" xr:uid="{9D4265F1-688C-4680-A29C-72C61A8B4C84}"/>
    <cellStyle name="Comma 5 4 3 2 2 4" xfId="22590" xr:uid="{DA01A62C-220C-452A-8418-6D60DC64FE6F}"/>
    <cellStyle name="Comma 5 4 3 2 3" xfId="5520" xr:uid="{E81378D9-FE25-4C49-AAEC-40B338FA0FBB}"/>
    <cellStyle name="Comma 5 4 3 2 3 2" xfId="18198" xr:uid="{55A06F2B-A95E-4751-BE16-01A66D26D687}"/>
    <cellStyle name="Comma 5 4 3 2 3 2 2" xfId="37359" xr:uid="{22F03786-D659-41D2-A072-38278EBEF304}"/>
    <cellStyle name="Comma 5 4 3 2 3 3" xfId="11862" xr:uid="{76FF3537-31B1-4504-91F2-6699664C7D16}"/>
    <cellStyle name="Comma 5 4 3 2 3 3 2" xfId="31025" xr:uid="{8EB393AE-8FE1-4335-A26E-2C46F6591E00}"/>
    <cellStyle name="Comma 5 4 3 2 3 4" xfId="24691" xr:uid="{5ADCE798-AF9B-482F-A9E8-F9265FEC38C0}"/>
    <cellStyle name="Comma 5 4 3 2 4" xfId="14036" xr:uid="{7A9E1656-3C83-4D47-9173-AE53E63ED48D}"/>
    <cellStyle name="Comma 5 4 3 2 4 2" xfId="33197" xr:uid="{6E374C49-C522-4B8A-BCC0-46BAE4AF85E7}"/>
    <cellStyle name="Comma 5 4 3 2 5" xfId="7700" xr:uid="{2F4FEE6E-30B6-4806-B651-E07FB331D4DB}"/>
    <cellStyle name="Comma 5 4 3 2 5 2" xfId="26863" xr:uid="{9B0D235E-EF7D-4E71-B3F0-B083F94E63D1}"/>
    <cellStyle name="Comma 5 4 3 2 6" xfId="20529" xr:uid="{1F23FC44-EAA3-4BBD-A83B-48F99CAB8CCA}"/>
    <cellStyle name="Comma 5 4 3 3" xfId="1295" xr:uid="{D7CE41E2-31ED-4A2F-87F1-67C4CA12516F}"/>
    <cellStyle name="Comma 5 4 3 3 2" xfId="3648" xr:uid="{5C886EBC-AC14-4D6C-93F4-963ECDD84AFE}"/>
    <cellStyle name="Comma 5 4 3 3 2 2" xfId="16328" xr:uid="{B0A9A7D7-2F54-49AB-A594-0DCF39C3FF45}"/>
    <cellStyle name="Comma 5 4 3 3 2 2 2" xfId="35489" xr:uid="{23D6402A-4ED6-4A33-A684-586F5EF9A00B}"/>
    <cellStyle name="Comma 5 4 3 3 2 3" xfId="9992" xr:uid="{1B2A96E7-EB9C-4DAD-AFC2-D552E7F74CBB}"/>
    <cellStyle name="Comma 5 4 3 3 2 3 2" xfId="29155" xr:uid="{2D2C2FDA-A700-4973-82D2-D92BFD93DC40}"/>
    <cellStyle name="Comma 5 4 3 3 2 4" xfId="22821" xr:uid="{56A06B3A-E6CF-492D-BEB3-77CDC0A6EE1D}"/>
    <cellStyle name="Comma 5 4 3 3 3" xfId="5762" xr:uid="{2BE131C5-75E8-4A96-B475-F448BC6CECB9}"/>
    <cellStyle name="Comma 5 4 3 3 3 2" xfId="18440" xr:uid="{980DC55F-5658-4FEC-965B-94F87C706E88}"/>
    <cellStyle name="Comma 5 4 3 3 3 2 2" xfId="37601" xr:uid="{A17BA4F9-29DA-4446-9D74-90DD1FE015C8}"/>
    <cellStyle name="Comma 5 4 3 3 3 3" xfId="12104" xr:uid="{0D40F3A4-C979-475A-AA7F-6DD07F62621E}"/>
    <cellStyle name="Comma 5 4 3 3 3 3 2" xfId="31267" xr:uid="{1517AA7A-BC33-4E2F-BD72-DFAA454F4FBD}"/>
    <cellStyle name="Comma 5 4 3 3 3 4" xfId="24933" xr:uid="{02EECAE3-1419-42B1-B268-9E95E950E4C6}"/>
    <cellStyle name="Comma 5 4 3 3 4" xfId="14267" xr:uid="{8146AFD8-D282-4BFA-AF15-007EAFE39F47}"/>
    <cellStyle name="Comma 5 4 3 3 4 2" xfId="33428" xr:uid="{748FD4CB-237A-4579-8B4D-B1801AA638D9}"/>
    <cellStyle name="Comma 5 4 3 3 5" xfId="7931" xr:uid="{1B810615-7207-42FA-A6EF-B81295D8EC9B}"/>
    <cellStyle name="Comma 5 4 3 3 5 2" xfId="27094" xr:uid="{3CA4FA77-C4D9-4DF9-A320-64D65FFBE0DD}"/>
    <cellStyle name="Comma 5 4 3 3 6" xfId="20760" xr:uid="{06C2DFEE-4B4A-4962-87D1-B572A23FE3CE}"/>
    <cellStyle name="Comma 5 4 3 4" xfId="1610" xr:uid="{BE025E2F-3463-43F9-A23D-6A296AD62B4B}"/>
    <cellStyle name="Comma 5 4 3 4 2" xfId="3912" xr:uid="{46E8503B-FE9B-4167-9D25-E005E357BC69}"/>
    <cellStyle name="Comma 5 4 3 4 2 2" xfId="16592" xr:uid="{17BC3DAF-9509-430D-BEB3-4E09E857DB4B}"/>
    <cellStyle name="Comma 5 4 3 4 2 2 2" xfId="35753" xr:uid="{ABC62577-DCD8-4637-8306-7D1BBB0ED222}"/>
    <cellStyle name="Comma 5 4 3 4 2 3" xfId="10256" xr:uid="{F5D3B241-4ECB-42CB-A546-447B5B1264C8}"/>
    <cellStyle name="Comma 5 4 3 4 2 3 2" xfId="29419" xr:uid="{E70EE86B-1AC4-4E67-BF11-0A1CDF8AB24A}"/>
    <cellStyle name="Comma 5 4 3 4 2 4" xfId="23085" xr:uid="{2C7C862B-35BC-49C8-AA35-5DE0F4D68502}"/>
    <cellStyle name="Comma 5 4 3 4 3" xfId="6035" xr:uid="{F862FF9F-2C2F-4D81-9244-54623710A6AA}"/>
    <cellStyle name="Comma 5 4 3 4 3 2" xfId="18713" xr:uid="{5B595C67-4443-480B-B96B-49F579239F22}"/>
    <cellStyle name="Comma 5 4 3 4 3 2 2" xfId="37874" xr:uid="{A5FE6DB0-8516-463F-A3DC-2901157C86AC}"/>
    <cellStyle name="Comma 5 4 3 4 3 3" xfId="12377" xr:uid="{6555F0AF-6F66-4D0F-8F77-1F70E1BE05B0}"/>
    <cellStyle name="Comma 5 4 3 4 3 3 2" xfId="31540" xr:uid="{0E31CB36-CCBD-4821-B9C3-469D3871AEFE}"/>
    <cellStyle name="Comma 5 4 3 4 3 4" xfId="25206" xr:uid="{1E1C3D1F-BF8A-4C9E-93BF-A1BB1793FD43}"/>
    <cellStyle name="Comma 5 4 3 4 4" xfId="14531" xr:uid="{F233ACFA-D30A-4BC0-BDAC-9F967423C5E0}"/>
    <cellStyle name="Comma 5 4 3 4 4 2" xfId="33692" xr:uid="{33E0C7CF-61D6-41F9-98E8-BE9FAEC70F14}"/>
    <cellStyle name="Comma 5 4 3 4 5" xfId="8195" xr:uid="{DA29E724-BAE3-4E36-86B2-297793E3A2CF}"/>
    <cellStyle name="Comma 5 4 3 4 5 2" xfId="27358" xr:uid="{1ED2BA9A-E947-4E11-B71A-E4062A34CDAC}"/>
    <cellStyle name="Comma 5 4 3 4 6" xfId="21024" xr:uid="{18AADB39-3904-46CC-9D75-677E7540C637}"/>
    <cellStyle name="Comma 5 4 3 5" xfId="2121" xr:uid="{803FDE1F-3FA0-4807-A83F-E2AADF709064}"/>
    <cellStyle name="Comma 5 4 3 5 2" xfId="4220" xr:uid="{185AE220-9F59-4867-9206-B3137A6204A1}"/>
    <cellStyle name="Comma 5 4 3 5 2 2" xfId="16900" xr:uid="{7DD3B51E-F2B0-4BFA-85AC-CE43F6F5532A}"/>
    <cellStyle name="Comma 5 4 3 5 2 2 2" xfId="36061" xr:uid="{988F8C2D-43D8-4014-8CF3-643A3F5E6B5E}"/>
    <cellStyle name="Comma 5 4 3 5 2 3" xfId="10564" xr:uid="{50D13022-3585-4396-BAFF-95401D0F0738}"/>
    <cellStyle name="Comma 5 4 3 5 2 3 2" xfId="29727" xr:uid="{EFBAFEC8-1A4C-417F-AE8B-D698E2ABB36F}"/>
    <cellStyle name="Comma 5 4 3 5 2 4" xfId="23393" xr:uid="{F4A56818-F203-4D30-BC7B-91BD5EEBE2B4}"/>
    <cellStyle name="Comma 5 4 3 5 3" xfId="6384" xr:uid="{BBA38FC7-3AEB-4D17-B37E-412C95063D99}"/>
    <cellStyle name="Comma 5 4 3 5 3 2" xfId="19062" xr:uid="{E5035CBC-4E9B-49CE-B39C-9A169CBAA3C7}"/>
    <cellStyle name="Comma 5 4 3 5 3 2 2" xfId="38223" xr:uid="{0E76EDAB-689C-4533-A2B1-582CD437EC23}"/>
    <cellStyle name="Comma 5 4 3 5 3 3" xfId="12726" xr:uid="{94166619-25FE-4847-9269-77ECA56354EA}"/>
    <cellStyle name="Comma 5 4 3 5 3 3 2" xfId="31889" xr:uid="{E1C98EBB-4426-4826-99DB-FF5474BD4818}"/>
    <cellStyle name="Comma 5 4 3 5 3 4" xfId="25555" xr:uid="{63EF2FC3-B47E-40F2-A6F5-825CCA6E4FED}"/>
    <cellStyle name="Comma 5 4 3 5 4" xfId="14839" xr:uid="{8B3996ED-BE57-47D5-A124-0822FD5490D6}"/>
    <cellStyle name="Comma 5 4 3 5 4 2" xfId="34000" xr:uid="{986A40B0-D53F-4546-8CD6-59D5B438E5F3}"/>
    <cellStyle name="Comma 5 4 3 5 5" xfId="8503" xr:uid="{6FAE2A8A-231A-4E80-9BDB-D947A9B50EA3}"/>
    <cellStyle name="Comma 5 4 3 5 5 2" xfId="27666" xr:uid="{8ACC4837-4F03-4C4F-881A-0038B6386AAF}"/>
    <cellStyle name="Comma 5 4 3 5 6" xfId="21332" xr:uid="{4C8A55C1-F07A-4844-B37C-3BE47D6673B5}"/>
    <cellStyle name="Comma 5 4 3 6" xfId="2431" xr:uid="{F384FC2E-3E4F-47FE-88F3-780CB6711160}"/>
    <cellStyle name="Comma 5 4 3 6 2" xfId="4528" xr:uid="{1EEE2F81-05DD-42CA-AA03-F8898BF1E771}"/>
    <cellStyle name="Comma 5 4 3 6 2 2" xfId="17208" xr:uid="{B2CFC4AF-23BF-4148-8CB9-5E0122695B9A}"/>
    <cellStyle name="Comma 5 4 3 6 2 2 2" xfId="36369" xr:uid="{E56B65EC-345C-44E6-91BB-0BA4619D6B25}"/>
    <cellStyle name="Comma 5 4 3 6 2 3" xfId="10872" xr:uid="{8FC68F46-A773-42AE-96C8-8CC595285011}"/>
    <cellStyle name="Comma 5 4 3 6 2 3 2" xfId="30035" xr:uid="{9D2854CC-8299-4E26-B1F8-65A1F414E96D}"/>
    <cellStyle name="Comma 5 4 3 6 2 4" xfId="23701" xr:uid="{9102BED1-C772-44F5-8304-F645539AD14D}"/>
    <cellStyle name="Comma 5 4 3 6 3" xfId="6692" xr:uid="{D6855014-D365-4C31-B751-09C5A373E76A}"/>
    <cellStyle name="Comma 5 4 3 6 3 2" xfId="19370" xr:uid="{F1EE69A3-1776-41FE-AB3D-E71C734D76F2}"/>
    <cellStyle name="Comma 5 4 3 6 3 2 2" xfId="38531" xr:uid="{562A1294-84D4-4781-96FA-2FB0D3CFD09F}"/>
    <cellStyle name="Comma 5 4 3 6 3 3" xfId="13034" xr:uid="{75D56499-75B8-49D7-B53F-BF6444A7429D}"/>
    <cellStyle name="Comma 5 4 3 6 3 3 2" xfId="32197" xr:uid="{4EAA09D0-530A-48CE-8C74-3525363EA621}"/>
    <cellStyle name="Comma 5 4 3 6 3 4" xfId="25863" xr:uid="{619109E7-3226-4BD0-B1F6-0D3F95E3905C}"/>
    <cellStyle name="Comma 5 4 3 6 4" xfId="15147" xr:uid="{268211B2-B8D9-4CAB-8559-791A36317C00}"/>
    <cellStyle name="Comma 5 4 3 6 4 2" xfId="34308" xr:uid="{847468BF-772B-4AFA-9C9C-69E455A51D80}"/>
    <cellStyle name="Comma 5 4 3 6 5" xfId="8811" xr:uid="{8D6CF8C2-99B0-49E6-9BFD-7DC60C83AC19}"/>
    <cellStyle name="Comma 5 4 3 6 5 2" xfId="27974" xr:uid="{31DBA015-21FA-4C28-B623-2C32C991110B}"/>
    <cellStyle name="Comma 5 4 3 6 6" xfId="21640" xr:uid="{35962A7F-74D6-4EFA-A24A-B092261B7561}"/>
    <cellStyle name="Comma 5 4 3 7" xfId="2673" xr:uid="{1B30C5C6-593A-4A3A-A6DA-85CF4D682CE4}"/>
    <cellStyle name="Comma 5 4 3 7 2" xfId="4766" xr:uid="{F917A7F8-F6DD-4BA4-A367-EB355B77684A}"/>
    <cellStyle name="Comma 5 4 3 7 2 2" xfId="17446" xr:uid="{B6038AE0-57F4-4BCA-BCFB-7E204FF40BF3}"/>
    <cellStyle name="Comma 5 4 3 7 2 2 2" xfId="36607" xr:uid="{C15B6497-8E91-482C-92B7-A48E063E5489}"/>
    <cellStyle name="Comma 5 4 3 7 2 3" xfId="11110" xr:uid="{0FB8E8F9-2661-40F8-9FBA-5BE1244DD808}"/>
    <cellStyle name="Comma 5 4 3 7 2 3 2" xfId="30273" xr:uid="{C56F3821-4D6B-4433-AF99-C31EAE2C5CE4}"/>
    <cellStyle name="Comma 5 4 3 7 2 4" xfId="23939" xr:uid="{C0AF2D4F-92B9-409D-8AF5-C7239B68D71E}"/>
    <cellStyle name="Comma 5 4 3 7 3" xfId="6930" xr:uid="{F322C94B-1D74-4BE2-AAC1-80690471C2DA}"/>
    <cellStyle name="Comma 5 4 3 7 3 2" xfId="19608" xr:uid="{64D69101-4DBA-44BB-A84E-3B53E6178EE2}"/>
    <cellStyle name="Comma 5 4 3 7 3 2 2" xfId="38769" xr:uid="{058039A4-E230-4914-9D05-BAE4DD677898}"/>
    <cellStyle name="Comma 5 4 3 7 3 3" xfId="13272" xr:uid="{7794CD10-427A-4FFF-A101-FC4D1BEB234B}"/>
    <cellStyle name="Comma 5 4 3 7 3 3 2" xfId="32435" xr:uid="{FB0ADB77-9F8B-4AD9-B0AF-84BA756676F1}"/>
    <cellStyle name="Comma 5 4 3 7 3 4" xfId="26101" xr:uid="{B6884C27-599C-4614-BA36-006E91933A2F}"/>
    <cellStyle name="Comma 5 4 3 7 4" xfId="15385" xr:uid="{827CE112-124C-4106-8CF5-02E1B84A0914}"/>
    <cellStyle name="Comma 5 4 3 7 4 2" xfId="34546" xr:uid="{1C5B6CC9-03E3-46E5-9BA7-8F3848B43617}"/>
    <cellStyle name="Comma 5 4 3 7 5" xfId="9049" xr:uid="{236A6BE0-25E5-41D0-ABC7-937F89415116}"/>
    <cellStyle name="Comma 5 4 3 7 5 2" xfId="28212" xr:uid="{3497CA00-24CE-4A86-B737-0FAE3CC6F295}"/>
    <cellStyle name="Comma 5 4 3 7 6" xfId="21878" xr:uid="{C7D21E8E-8A70-4825-9787-8202AA636F14}"/>
    <cellStyle name="Comma 5 4 3 8" xfId="2886" xr:uid="{3C3258FF-9720-4D93-9F98-3465649294DD}"/>
    <cellStyle name="Comma 5 4 3 8 2" xfId="4971" xr:uid="{C915E767-F9FE-405B-B756-C54ED8B7C29F}"/>
    <cellStyle name="Comma 5 4 3 8 2 2" xfId="17651" xr:uid="{BE46D3D3-ED25-4C94-8063-4AC6FAE5FCDE}"/>
    <cellStyle name="Comma 5 4 3 8 2 2 2" xfId="36812" xr:uid="{8B753901-1838-49BB-AC52-39173F65F7A3}"/>
    <cellStyle name="Comma 5 4 3 8 2 3" xfId="11315" xr:uid="{79CD8B77-00E8-4F93-B6EB-3DD65FC34BE6}"/>
    <cellStyle name="Comma 5 4 3 8 2 3 2" xfId="30478" xr:uid="{3195FA01-0345-446F-B5C9-F81D5E8BA611}"/>
    <cellStyle name="Comma 5 4 3 8 2 4" xfId="24144" xr:uid="{B9E84B52-30DC-4541-AC84-2D4B1D9E4E55}"/>
    <cellStyle name="Comma 5 4 3 8 3" xfId="7135" xr:uid="{163B0B2A-4584-40FB-B3EF-F87783F186DA}"/>
    <cellStyle name="Comma 5 4 3 8 3 2" xfId="19813" xr:uid="{E3B11B60-8915-44A7-A173-A08889F707B1}"/>
    <cellStyle name="Comma 5 4 3 8 3 2 2" xfId="38974" xr:uid="{ECE987C3-3394-4F1E-9EDA-7F7CB333E774}"/>
    <cellStyle name="Comma 5 4 3 8 3 3" xfId="13477" xr:uid="{2F8527E9-C975-4727-A12C-462E6B53BD8C}"/>
    <cellStyle name="Comma 5 4 3 8 3 3 2" xfId="32640" xr:uid="{09E988EA-4569-4877-A673-D545D69CBD62}"/>
    <cellStyle name="Comma 5 4 3 8 3 4" xfId="26306" xr:uid="{1DB2A9EB-1CB7-4729-B42C-26E365ADC0E5}"/>
    <cellStyle name="Comma 5 4 3 8 4" xfId="15590" xr:uid="{E34CB4C3-B95A-493A-A231-2E8B54153A9B}"/>
    <cellStyle name="Comma 5 4 3 8 4 2" xfId="34751" xr:uid="{8E873BCA-60E8-4813-8B08-1B16141A2A7E}"/>
    <cellStyle name="Comma 5 4 3 8 5" xfId="9254" xr:uid="{459AF504-B711-480B-8C89-845B8DA819FD}"/>
    <cellStyle name="Comma 5 4 3 8 5 2" xfId="28417" xr:uid="{B8C04B6C-80D6-4E10-A1ED-BAD91C9A2E0F}"/>
    <cellStyle name="Comma 5 4 3 8 6" xfId="22083" xr:uid="{4D79A12C-D3CF-4334-9368-BFEFBBBE5D4B}"/>
    <cellStyle name="Comma 5 4 3 9" xfId="3124" xr:uid="{33D5A515-07F8-45B1-89BD-E325BE833D54}"/>
    <cellStyle name="Comma 5 4 3 9 2" xfId="15804" xr:uid="{E38024F9-FAD4-49E0-9B5C-B863D3A499F8}"/>
    <cellStyle name="Comma 5 4 3 9 2 2" xfId="34965" xr:uid="{6EC95BEE-2B11-4B8E-828C-EB32929510D5}"/>
    <cellStyle name="Comma 5 4 3 9 3" xfId="9468" xr:uid="{04ACC80D-DEC0-48F2-9705-FAAE5B2C9D7E}"/>
    <cellStyle name="Comma 5 4 3 9 3 2" xfId="28631" xr:uid="{206F8B8F-68F7-4B14-B204-D42FC3057FDC}"/>
    <cellStyle name="Comma 5 4 3 9 4" xfId="22297" xr:uid="{2A4891EE-557D-4E1B-8AB6-B208335CD4E9}"/>
    <cellStyle name="Comma 5 4 4" xfId="888" xr:uid="{FA844151-E763-4EA6-BCAB-7E6AF80B4427}"/>
    <cellStyle name="Comma 5 4 4 10" xfId="5413" xr:uid="{09B91779-D134-492D-A5AD-EAED851DE93D}"/>
    <cellStyle name="Comma 5 4 4 10 2" xfId="18091" xr:uid="{C71EEDF9-BB9F-4372-87A2-4B62D7295DFB}"/>
    <cellStyle name="Comma 5 4 4 10 2 2" xfId="37252" xr:uid="{B50BA10B-2219-4BF6-A182-29D93DFCF78F}"/>
    <cellStyle name="Comma 5 4 4 10 3" xfId="11755" xr:uid="{0664E012-7415-40BF-B29E-2B1D4DDB3984}"/>
    <cellStyle name="Comma 5 4 4 10 3 2" xfId="30918" xr:uid="{78CED7C1-2947-4D4D-8471-E6C146DACA19}"/>
    <cellStyle name="Comma 5 4 4 10 4" xfId="24584" xr:uid="{ADD573DE-8B9C-4174-B67B-3F56868486DB}"/>
    <cellStyle name="Comma 5 4 4 11" xfId="13947" xr:uid="{D97A8543-5845-41B0-AB35-04CBF79401D7}"/>
    <cellStyle name="Comma 5 4 4 11 2" xfId="33108" xr:uid="{F824B6FA-C817-4D35-899D-06E2CA74B58C}"/>
    <cellStyle name="Comma 5 4 4 12" xfId="7611" xr:uid="{B41689F2-9DF8-4F37-B9EC-BB28425D68EE}"/>
    <cellStyle name="Comma 5 4 4 12 2" xfId="26774" xr:uid="{B16BC06D-96B2-4A93-A743-4A288583B2A6}"/>
    <cellStyle name="Comma 5 4 4 13" xfId="20440" xr:uid="{4D844E85-FA8F-420D-802B-E1AFA51919DC}"/>
    <cellStyle name="Comma 5 4 4 2" xfId="1206" xr:uid="{EA7DD552-CC57-4997-83AA-D9AE0B0E4023}"/>
    <cellStyle name="Comma 5 4 4 2 2" xfId="3579" xr:uid="{2BD64C0D-D2C0-4E91-BCC4-3D936C0EBF73}"/>
    <cellStyle name="Comma 5 4 4 2 2 2" xfId="16259" xr:uid="{53AB5321-0A83-4FE8-84F1-513A18FAC3DE}"/>
    <cellStyle name="Comma 5 4 4 2 2 2 2" xfId="35420" xr:uid="{7A665F93-8EA9-40F2-9BB5-B29EF41A278C}"/>
    <cellStyle name="Comma 5 4 4 2 2 3" xfId="9923" xr:uid="{BD60E8F5-40FA-4157-88A9-3E49463E26A4}"/>
    <cellStyle name="Comma 5 4 4 2 2 3 2" xfId="29086" xr:uid="{F51EA5F0-6947-41AF-91C2-14406B62CAA4}"/>
    <cellStyle name="Comma 5 4 4 2 2 4" xfId="22752" xr:uid="{8DC90096-A2D9-4CF9-9DCA-BC1B59F5C6AF}"/>
    <cellStyle name="Comma 5 4 4 2 3" xfId="5691" xr:uid="{ECB93FDF-068E-4D74-B6AD-F5219247E309}"/>
    <cellStyle name="Comma 5 4 4 2 3 2" xfId="18369" xr:uid="{7C67A08F-D896-406E-B054-6BB0D2192DC5}"/>
    <cellStyle name="Comma 5 4 4 2 3 2 2" xfId="37530" xr:uid="{99BB5420-A727-4FF9-96D7-06D34B68A138}"/>
    <cellStyle name="Comma 5 4 4 2 3 3" xfId="12033" xr:uid="{9BBF4BA2-3917-4A56-9097-9096F75B06F6}"/>
    <cellStyle name="Comma 5 4 4 2 3 3 2" xfId="31196" xr:uid="{C614B766-7493-484B-8075-0BDC6DB87AF1}"/>
    <cellStyle name="Comma 5 4 4 2 3 4" xfId="24862" xr:uid="{DB5572BC-6591-4F8D-ADBC-A0E715417AF1}"/>
    <cellStyle name="Comma 5 4 4 2 4" xfId="14198" xr:uid="{2B4FE7F6-3F16-4D43-A750-2AD3BADEF2A6}"/>
    <cellStyle name="Comma 5 4 4 2 4 2" xfId="33359" xr:uid="{485A9DFB-3A50-4794-AE55-47D67A36B23D}"/>
    <cellStyle name="Comma 5 4 4 2 5" xfId="7862" xr:uid="{EBD33108-3402-40CD-AE27-EFA2C355639E}"/>
    <cellStyle name="Comma 5 4 4 2 5 2" xfId="27025" xr:uid="{C2A561BD-B865-402B-B23B-9D8BE922E0BA}"/>
    <cellStyle name="Comma 5 4 4 2 6" xfId="20691" xr:uid="{8FE80A3A-935C-47FA-A2AA-8FE6C7758B8C}"/>
    <cellStyle name="Comma 5 4 4 3" xfId="1521" xr:uid="{5F2BC728-56A8-474F-9AC8-9EAC0FC7F399}"/>
    <cellStyle name="Comma 5 4 4 3 2" xfId="3823" xr:uid="{4F0C0B32-A276-4566-8A0D-83348E7FEC70}"/>
    <cellStyle name="Comma 5 4 4 3 2 2" xfId="16503" xr:uid="{4C2A606A-3DF7-4376-B732-BEF9FB8B0DA5}"/>
    <cellStyle name="Comma 5 4 4 3 2 2 2" xfId="35664" xr:uid="{7A8383EA-5F9A-484C-B882-BC118CDFA95B}"/>
    <cellStyle name="Comma 5 4 4 3 2 3" xfId="10167" xr:uid="{8F6AB57C-16B5-4EF4-99F4-100FBE8C885C}"/>
    <cellStyle name="Comma 5 4 4 3 2 3 2" xfId="29330" xr:uid="{27A6CDD5-9A73-4ECE-BB97-9031232DD145}"/>
    <cellStyle name="Comma 5 4 4 3 2 4" xfId="22996" xr:uid="{97CCB82A-C60E-4206-8588-99095C66CF2A}"/>
    <cellStyle name="Comma 5 4 4 3 3" xfId="5946" xr:uid="{E875F641-DF09-481B-A21B-8476F24C4976}"/>
    <cellStyle name="Comma 5 4 4 3 3 2" xfId="18624" xr:uid="{61D35BC0-7FB6-4B33-B0C5-33AD47D7D556}"/>
    <cellStyle name="Comma 5 4 4 3 3 2 2" xfId="37785" xr:uid="{A0B7A178-D183-4E06-936F-BE7460FA1929}"/>
    <cellStyle name="Comma 5 4 4 3 3 3" xfId="12288" xr:uid="{ADBB7D62-1412-418F-B1BD-F73CF4F0C676}"/>
    <cellStyle name="Comma 5 4 4 3 3 3 2" xfId="31451" xr:uid="{EFED1E56-027D-4B7F-BA41-C83FDD3AAD78}"/>
    <cellStyle name="Comma 5 4 4 3 3 4" xfId="25117" xr:uid="{15A04F03-5474-4EC4-8CD5-D0A2301B398E}"/>
    <cellStyle name="Comma 5 4 4 3 4" xfId="14442" xr:uid="{EFB75069-0A01-46D5-8601-733165910ED7}"/>
    <cellStyle name="Comma 5 4 4 3 4 2" xfId="33603" xr:uid="{22CCD8E3-93B1-4BDB-98AB-3D161E4337F3}"/>
    <cellStyle name="Comma 5 4 4 3 5" xfId="8106" xr:uid="{FBE67100-8989-4F25-BB2B-F5B74A57FAEF}"/>
    <cellStyle name="Comma 5 4 4 3 5 2" xfId="27269" xr:uid="{2F6A7661-8F37-4B12-8875-081B31DBF6BD}"/>
    <cellStyle name="Comma 5 4 4 3 6" xfId="20935" xr:uid="{8246A0CC-9570-4E42-98D6-8D98EF2439A3}"/>
    <cellStyle name="Comma 5 4 4 4" xfId="2032" xr:uid="{3FBA7139-123E-4012-913E-0B504223BEF8}"/>
    <cellStyle name="Comma 5 4 4 4 2" xfId="4131" xr:uid="{DCE185E2-BCB8-4E84-B02C-CAB86DEC96E1}"/>
    <cellStyle name="Comma 5 4 4 4 2 2" xfId="16811" xr:uid="{82C59F58-9E04-4A15-A95A-3F601F71A967}"/>
    <cellStyle name="Comma 5 4 4 4 2 2 2" xfId="35972" xr:uid="{EF42F230-CA2A-4EA2-8163-896E9C23BFCE}"/>
    <cellStyle name="Comma 5 4 4 4 2 3" xfId="10475" xr:uid="{A31B68E7-293C-4F84-9ACD-3633F28624CF}"/>
    <cellStyle name="Comma 5 4 4 4 2 3 2" xfId="29638" xr:uid="{1387B5E1-E8B4-4E9D-9B5C-98CDE5858FBA}"/>
    <cellStyle name="Comma 5 4 4 4 2 4" xfId="23304" xr:uid="{338D1596-A079-481A-9DDC-9A6E5A490F10}"/>
    <cellStyle name="Comma 5 4 4 4 3" xfId="6295" xr:uid="{410AC5FE-1CAA-4383-99B6-3DE04E6B003B}"/>
    <cellStyle name="Comma 5 4 4 4 3 2" xfId="18973" xr:uid="{A69EAF9C-2F45-470B-B9F9-B42367EB7DF0}"/>
    <cellStyle name="Comma 5 4 4 4 3 2 2" xfId="38134" xr:uid="{5100F420-2CE6-469B-BAC1-9AE87A5A258B}"/>
    <cellStyle name="Comma 5 4 4 4 3 3" xfId="12637" xr:uid="{0AFEF89E-28A2-4FF2-9A8D-7B37F3646556}"/>
    <cellStyle name="Comma 5 4 4 4 3 3 2" xfId="31800" xr:uid="{AABE8CBA-BC9E-4707-A8F0-F2AD82DA3A43}"/>
    <cellStyle name="Comma 5 4 4 4 3 4" xfId="25466" xr:uid="{64582B37-1EF4-489F-B7C0-5C3CBE757359}"/>
    <cellStyle name="Comma 5 4 4 4 4" xfId="14750" xr:uid="{B6EDE7E1-4CCE-4251-9FEE-3CF4D70F186D}"/>
    <cellStyle name="Comma 5 4 4 4 4 2" xfId="33911" xr:uid="{82F8F819-1F61-4FFA-AABC-3D5F7C389E0B}"/>
    <cellStyle name="Comma 5 4 4 4 5" xfId="8414" xr:uid="{B5AE75A6-A454-4267-BB3C-E4292B32C5D4}"/>
    <cellStyle name="Comma 5 4 4 4 5 2" xfId="27577" xr:uid="{5C2A1937-7544-4710-91AF-53C7F1B9E953}"/>
    <cellStyle name="Comma 5 4 4 4 6" xfId="21243" xr:uid="{47DD3A4A-0239-4010-9CA6-9512D41A56FF}"/>
    <cellStyle name="Comma 5 4 4 5" xfId="2342" xr:uid="{C8772D58-69CE-413E-83AD-9CB8D9046827}"/>
    <cellStyle name="Comma 5 4 4 5 2" xfId="4439" xr:uid="{5943B56C-9883-4B16-96CD-9280A1AE6F6E}"/>
    <cellStyle name="Comma 5 4 4 5 2 2" xfId="17119" xr:uid="{DC53E728-65A2-42C9-A731-292693A1A9C0}"/>
    <cellStyle name="Comma 5 4 4 5 2 2 2" xfId="36280" xr:uid="{55427C64-4D30-49DA-A838-99FD6034FE99}"/>
    <cellStyle name="Comma 5 4 4 5 2 3" xfId="10783" xr:uid="{9019A955-CBDA-45AE-9C1B-F2FE038F73A6}"/>
    <cellStyle name="Comma 5 4 4 5 2 3 2" xfId="29946" xr:uid="{77034115-25A4-485C-B50B-35CE7B9810E5}"/>
    <cellStyle name="Comma 5 4 4 5 2 4" xfId="23612" xr:uid="{8570F266-1C69-4DDA-8A1C-BC4B9A5F1F5E}"/>
    <cellStyle name="Comma 5 4 4 5 3" xfId="6603" xr:uid="{D21BA2D4-C19A-402A-8961-93B54A2B0E9A}"/>
    <cellStyle name="Comma 5 4 4 5 3 2" xfId="19281" xr:uid="{E236650F-C35B-4B16-98F4-BD2ACE68D562}"/>
    <cellStyle name="Comma 5 4 4 5 3 2 2" xfId="38442" xr:uid="{3379C68A-1149-4304-B252-88BFE13589D9}"/>
    <cellStyle name="Comma 5 4 4 5 3 3" xfId="12945" xr:uid="{4BFC2986-DA14-4668-AF00-573AF0E723BF}"/>
    <cellStyle name="Comma 5 4 4 5 3 3 2" xfId="32108" xr:uid="{9E85CD05-2EEB-4842-B1AB-004DF61BFA56}"/>
    <cellStyle name="Comma 5 4 4 5 3 4" xfId="25774" xr:uid="{ED3D33DF-4E3D-4B90-A6EF-954901AF9F6A}"/>
    <cellStyle name="Comma 5 4 4 5 4" xfId="15058" xr:uid="{4FB20246-B826-480B-B282-2E00EA1662BE}"/>
    <cellStyle name="Comma 5 4 4 5 4 2" xfId="34219" xr:uid="{A61F682F-01A2-4405-8578-3FE305A646A5}"/>
    <cellStyle name="Comma 5 4 4 5 5" xfId="8722" xr:uid="{9EE0E44F-D489-4339-B62F-95FAB9F92498}"/>
    <cellStyle name="Comma 5 4 4 5 5 2" xfId="27885" xr:uid="{A1BB4AE5-D6F1-4917-9A69-993FF6258299}"/>
    <cellStyle name="Comma 5 4 4 5 6" xfId="21551" xr:uid="{8424EA10-019F-4BD2-A38C-9D7B88FB0B7D}"/>
    <cellStyle name="Comma 5 4 4 6" xfId="2604" xr:uid="{D08135F9-782E-4039-80B1-9749B08E9E51}"/>
    <cellStyle name="Comma 5 4 4 6 2" xfId="4697" xr:uid="{393C4C72-3055-49C9-890F-A5095DC54388}"/>
    <cellStyle name="Comma 5 4 4 6 2 2" xfId="17377" xr:uid="{26C5F531-9D19-4FD2-86CE-EE4D990FEBD7}"/>
    <cellStyle name="Comma 5 4 4 6 2 2 2" xfId="36538" xr:uid="{17A766EA-3A14-4668-831A-D443A6670A0F}"/>
    <cellStyle name="Comma 5 4 4 6 2 3" xfId="11041" xr:uid="{E8CC678A-22DD-4BD4-8ECA-0EFC80453EAC}"/>
    <cellStyle name="Comma 5 4 4 6 2 3 2" xfId="30204" xr:uid="{6C767D9D-C1AE-4881-927A-B8F90CA855D6}"/>
    <cellStyle name="Comma 5 4 4 6 2 4" xfId="23870" xr:uid="{A8BA6923-3FCB-4392-80F9-FF2DD5793632}"/>
    <cellStyle name="Comma 5 4 4 6 3" xfId="6861" xr:uid="{15D350E8-754D-4EE1-B258-0D013AE459DC}"/>
    <cellStyle name="Comma 5 4 4 6 3 2" xfId="19539" xr:uid="{EEAC5AB6-165C-4BAB-935E-ED99268E48A6}"/>
    <cellStyle name="Comma 5 4 4 6 3 2 2" xfId="38700" xr:uid="{9905F9E5-7240-4CBE-874D-D960BDD01D7E}"/>
    <cellStyle name="Comma 5 4 4 6 3 3" xfId="13203" xr:uid="{D00CE0A2-35C3-40A5-85B9-F4AEC698930F}"/>
    <cellStyle name="Comma 5 4 4 6 3 3 2" xfId="32366" xr:uid="{A01C3918-8D53-4DE1-88ED-D31542F339A2}"/>
    <cellStyle name="Comma 5 4 4 6 3 4" xfId="26032" xr:uid="{A23D4E6E-47A0-48A6-9F35-A6896D217A3D}"/>
    <cellStyle name="Comma 5 4 4 6 4" xfId="15316" xr:uid="{555344E4-CF16-4FA9-AAD5-FD9128A58EFC}"/>
    <cellStyle name="Comma 5 4 4 6 4 2" xfId="34477" xr:uid="{2110C68D-9C9F-4CD9-8EE8-34C5EE258B43}"/>
    <cellStyle name="Comma 5 4 4 6 5" xfId="8980" xr:uid="{D8CABBEE-3235-4003-AEFE-B86234B47768}"/>
    <cellStyle name="Comma 5 4 4 6 5 2" xfId="28143" xr:uid="{C8B3948A-86C7-4CCB-81A1-E9031D4A2D19}"/>
    <cellStyle name="Comma 5 4 4 6 6" xfId="21809" xr:uid="{159827E1-25CC-464F-869A-1EE8545DF9EA}"/>
    <cellStyle name="Comma 5 4 4 7" xfId="2817" xr:uid="{975F73E7-5993-45E5-BB69-B2A9274B2A31}"/>
    <cellStyle name="Comma 5 4 4 7 2" xfId="4902" xr:uid="{76735881-5B48-48DB-BFB5-2650EA38F1C2}"/>
    <cellStyle name="Comma 5 4 4 7 2 2" xfId="17582" xr:uid="{42D4AA74-CAAD-44E0-BBB5-91F744298631}"/>
    <cellStyle name="Comma 5 4 4 7 2 2 2" xfId="36743" xr:uid="{76F03FBE-2723-4D73-B4A4-16BB614DC84C}"/>
    <cellStyle name="Comma 5 4 4 7 2 3" xfId="11246" xr:uid="{50251B74-4E3F-4D12-8276-29356ABC72D5}"/>
    <cellStyle name="Comma 5 4 4 7 2 3 2" xfId="30409" xr:uid="{B4E1A3DA-3ABC-4AEB-AFA8-413AA49D73D4}"/>
    <cellStyle name="Comma 5 4 4 7 2 4" xfId="24075" xr:uid="{1716C32E-8F09-43D8-A9DD-10D0F65FBA11}"/>
    <cellStyle name="Comma 5 4 4 7 3" xfId="7066" xr:uid="{27C7D54C-E598-44A5-9197-52BBACDCE5BB}"/>
    <cellStyle name="Comma 5 4 4 7 3 2" xfId="19744" xr:uid="{6A83D919-2B2A-470D-A822-35B92E458CC4}"/>
    <cellStyle name="Comma 5 4 4 7 3 2 2" xfId="38905" xr:uid="{7C513FC9-F657-496C-A783-A649839B6200}"/>
    <cellStyle name="Comma 5 4 4 7 3 3" xfId="13408" xr:uid="{BADA5680-1681-4BA3-B9F8-7535C6187BFB}"/>
    <cellStyle name="Comma 5 4 4 7 3 3 2" xfId="32571" xr:uid="{941E6108-608E-460D-B14F-B9B10DA131AB}"/>
    <cellStyle name="Comma 5 4 4 7 3 4" xfId="26237" xr:uid="{742CCE6B-8DFD-4634-B501-1B9A28BA5F70}"/>
    <cellStyle name="Comma 5 4 4 7 4" xfId="15521" xr:uid="{4BD7411C-88E0-48B4-82AA-4AAC058B0D67}"/>
    <cellStyle name="Comma 5 4 4 7 4 2" xfId="34682" xr:uid="{5D0CC6D8-847A-404B-A441-BB8D892284EE}"/>
    <cellStyle name="Comma 5 4 4 7 5" xfId="9185" xr:uid="{2B3ACC16-28F0-4BD0-BB16-53CC428BDC28}"/>
    <cellStyle name="Comma 5 4 4 7 5 2" xfId="28348" xr:uid="{DD7630C5-249C-4156-A8B0-8B91C2156346}"/>
    <cellStyle name="Comma 5 4 4 7 6" xfId="22014" xr:uid="{97BB4C87-E297-4B81-9918-10F99BEF8C1D}"/>
    <cellStyle name="Comma 5 4 4 8" xfId="3328" xr:uid="{C618BE1E-8F0C-47C9-9F24-14FC4AAF6020}"/>
    <cellStyle name="Comma 5 4 4 8 2" xfId="16008" xr:uid="{F10853F3-175C-4D78-83D5-A3829F8BE5C4}"/>
    <cellStyle name="Comma 5 4 4 8 2 2" xfId="35169" xr:uid="{2838ADF7-61A5-474A-AF53-0D37E96D3046}"/>
    <cellStyle name="Comma 5 4 4 8 3" xfId="9672" xr:uid="{27C5A149-C1F9-4FFF-865C-5091FE21B8EE}"/>
    <cellStyle name="Comma 5 4 4 8 3 2" xfId="28835" xr:uid="{8E9AC21A-9172-455B-B00F-0AB612D07CDF}"/>
    <cellStyle name="Comma 5 4 4 8 4" xfId="22501" xr:uid="{CCD67F56-B95C-4599-A2C9-A61EC8F753F1}"/>
    <cellStyle name="Comma 5 4 4 9" xfId="5431" xr:uid="{852A9456-9982-499E-8BE6-CCAF61C5067D}"/>
    <cellStyle name="Comma 5 4 4 9 2" xfId="18109" xr:uid="{CAE5A32A-FEBE-4DC2-88D7-B7C52EA3173F}"/>
    <cellStyle name="Comma 5 4 4 9 2 2" xfId="37270" xr:uid="{FEB61CF1-5715-4B53-9E8C-9159C36FF0D7}"/>
    <cellStyle name="Comma 5 4 4 9 3" xfId="11773" xr:uid="{6F42D0ED-8E71-40D3-95B5-EB2E4B6AE3A5}"/>
    <cellStyle name="Comma 5 4 4 9 3 2" xfId="30936" xr:uid="{3B3BA5DD-2772-4019-B3C4-7FFBB23835E0}"/>
    <cellStyle name="Comma 5 4 4 9 4" xfId="24602" xr:uid="{D4450415-236D-4CBD-BDF2-4B03CD071BF2}"/>
    <cellStyle name="Comma 5 4 5" xfId="788" xr:uid="{442562D6-7D0C-4C31-8AC2-F388F06CFE18}"/>
    <cellStyle name="Comma 5 4 5 2" xfId="3236" xr:uid="{C8363371-D9E8-4229-A06B-BEACB65B17CE}"/>
    <cellStyle name="Comma 5 4 5 2 2" xfId="15916" xr:uid="{245E6EF2-CA83-4214-BE7B-7ABD603BA8BB}"/>
    <cellStyle name="Comma 5 4 5 2 2 2" xfId="35077" xr:uid="{96799CE6-8AC6-4B1F-8BA3-D9BF65BF7215}"/>
    <cellStyle name="Comma 5 4 5 2 3" xfId="9580" xr:uid="{6E7ED5AD-C816-42DA-B548-097D72F6A8CD}"/>
    <cellStyle name="Comma 5 4 5 2 3 2" xfId="28743" xr:uid="{9CF6ED5A-1CD1-4EB1-AABE-834BC8A2B467}"/>
    <cellStyle name="Comma 5 4 5 2 4" xfId="22409" xr:uid="{573DB21D-CC5E-45DF-ADEF-EC580FEE1CAA}"/>
    <cellStyle name="Comma 5 4 5 3" xfId="5336" xr:uid="{3F2F0CF2-8584-430A-A473-CF5C92F63A90}"/>
    <cellStyle name="Comma 5 4 5 3 2" xfId="18014" xr:uid="{67942E86-19A8-4868-B692-577E1D2D6BCF}"/>
    <cellStyle name="Comma 5 4 5 3 2 2" xfId="37175" xr:uid="{E1B8A9A5-7D1E-4A41-92F3-CB44CED35220}"/>
    <cellStyle name="Comma 5 4 5 3 3" xfId="11678" xr:uid="{77C87301-87CE-45B5-8FC8-D330AA7A26AB}"/>
    <cellStyle name="Comma 5 4 5 3 3 2" xfId="30841" xr:uid="{5CD087C0-C63D-432E-853B-D32AFB1A8D3D}"/>
    <cellStyle name="Comma 5 4 5 3 4" xfId="24507" xr:uid="{532D3F19-5676-45B4-84DC-A51CF6881924}"/>
    <cellStyle name="Comma 5 4 5 4" xfId="13855" xr:uid="{5C3578B2-B89A-48C1-83CC-194CCEB10C23}"/>
    <cellStyle name="Comma 5 4 5 4 2" xfId="33016" xr:uid="{24E94262-3764-4BD3-A0DD-2E68CA61429F}"/>
    <cellStyle name="Comma 5 4 5 5" xfId="7519" xr:uid="{4C916A47-3F41-4657-A505-E90B9A69B70B}"/>
    <cellStyle name="Comma 5 4 5 5 2" xfId="26682" xr:uid="{69960A77-889A-4766-99BB-0D18A86DB20A}"/>
    <cellStyle name="Comma 5 4 5 6" xfId="20348" xr:uid="{B36A1C64-0C09-4893-8727-FAFDCB9F8CDF}"/>
    <cellStyle name="Comma 5 4 6" xfId="1112" xr:uid="{2F4FFF59-8BA1-438C-94E2-1C25E7229921}"/>
    <cellStyle name="Comma 5 4 6 2" xfId="3519" xr:uid="{F21E1874-4FC5-41B2-8819-0CB3FA2F5F58}"/>
    <cellStyle name="Comma 5 4 6 2 2" xfId="16199" xr:uid="{9D6876BC-AF3B-4E6D-BE9F-CCF6171233D4}"/>
    <cellStyle name="Comma 5 4 6 2 2 2" xfId="35360" xr:uid="{EDEA13D0-67A9-457E-BB7E-8FBF9BA180A7}"/>
    <cellStyle name="Comma 5 4 6 2 3" xfId="9863" xr:uid="{9C62021E-DD9C-4AE6-ADFD-12591E0081CE}"/>
    <cellStyle name="Comma 5 4 6 2 3 2" xfId="29026" xr:uid="{0CC34945-DA82-4198-9D1A-DC4F528C55DB}"/>
    <cellStyle name="Comma 5 4 6 2 4" xfId="22692" xr:uid="{760F2262-8ACD-4AA4-B321-B767FCDC5EBB}"/>
    <cellStyle name="Comma 5 4 6 3" xfId="5622" xr:uid="{E1FE359A-F950-4CAD-9954-922FACB2C33E}"/>
    <cellStyle name="Comma 5 4 6 3 2" xfId="18300" xr:uid="{436FFED3-DF79-4402-8094-ED3094F64289}"/>
    <cellStyle name="Comma 5 4 6 3 2 2" xfId="37461" xr:uid="{A6EF8673-9262-4C03-A81C-C959BA9EA748}"/>
    <cellStyle name="Comma 5 4 6 3 3" xfId="11964" xr:uid="{BBAB0FD9-CAF5-48D7-BD1F-BE6BB82BE97D}"/>
    <cellStyle name="Comma 5 4 6 3 3 2" xfId="31127" xr:uid="{876D0F86-4F0F-4249-B8E5-31E17A44B009}"/>
    <cellStyle name="Comma 5 4 6 3 4" xfId="24793" xr:uid="{AC4A9734-03AF-4B1D-AF1E-18AC10C1BC53}"/>
    <cellStyle name="Comma 5 4 6 4" xfId="14138" xr:uid="{E369530C-646D-46AD-9ADF-AFB5605257A4}"/>
    <cellStyle name="Comma 5 4 6 4 2" xfId="33299" xr:uid="{35D95A9D-973E-4B0A-A647-085A52BEB9EE}"/>
    <cellStyle name="Comma 5 4 6 5" xfId="7802" xr:uid="{94439994-859A-40AE-A4BB-A4B277C80257}"/>
    <cellStyle name="Comma 5 4 6 5 2" xfId="26965" xr:uid="{97C81835-7E6C-4C2F-B931-6BBB68CC915A}"/>
    <cellStyle name="Comma 5 4 6 6" xfId="20631" xr:uid="{1E68BAD7-5FEC-4A20-B99A-96014DCDC7A8}"/>
    <cellStyle name="Comma 5 4 7" xfId="1425" xr:uid="{7F9DC96E-1951-445D-A628-0E73AF522F2E}"/>
    <cellStyle name="Comma 5 4 7 2" xfId="3731" xr:uid="{7F84C3AA-569D-4289-9750-68E30FD9656D}"/>
    <cellStyle name="Comma 5 4 7 2 2" xfId="16411" xr:uid="{F223B101-6250-4B5D-87E0-53B8B692368C}"/>
    <cellStyle name="Comma 5 4 7 2 2 2" xfId="35572" xr:uid="{C24B1392-88CC-4DC1-B1C2-C5D9AC51CCEE}"/>
    <cellStyle name="Comma 5 4 7 2 3" xfId="10075" xr:uid="{67D76B37-A8FE-4CE7-B7B4-51E888AE140D}"/>
    <cellStyle name="Comma 5 4 7 2 3 2" xfId="29238" xr:uid="{5E9C8E24-49D3-4A93-976D-82019FEB9656}"/>
    <cellStyle name="Comma 5 4 7 2 4" xfId="22904" xr:uid="{B39D00A3-8496-494A-AE32-43C1302273D5}"/>
    <cellStyle name="Comma 5 4 7 3" xfId="5854" xr:uid="{C8594969-1451-4CA5-A9EB-113664D1968F}"/>
    <cellStyle name="Comma 5 4 7 3 2" xfId="18532" xr:uid="{88DAFB10-45F6-41AA-9544-75EDF617D6DC}"/>
    <cellStyle name="Comma 5 4 7 3 2 2" xfId="37693" xr:uid="{D94ED761-DB2A-4BEA-A602-BBAC604545E5}"/>
    <cellStyle name="Comma 5 4 7 3 3" xfId="12196" xr:uid="{6D5FD423-A84E-4A5A-8428-4B2A20CAF789}"/>
    <cellStyle name="Comma 5 4 7 3 3 2" xfId="31359" xr:uid="{2E325F31-8592-4409-B2B9-9E4BBA6A50B5}"/>
    <cellStyle name="Comma 5 4 7 3 4" xfId="25025" xr:uid="{09B7CEF2-A97F-4CA3-8236-4F36C706BBF1}"/>
    <cellStyle name="Comma 5 4 7 4" xfId="14350" xr:uid="{8F8A454E-16FC-4D12-87B3-136D01E61676}"/>
    <cellStyle name="Comma 5 4 7 4 2" xfId="33511" xr:uid="{6124E718-4A99-4899-8B41-58C0584E73C6}"/>
    <cellStyle name="Comma 5 4 7 5" xfId="8014" xr:uid="{DFC66263-A200-4DA9-A8FC-F724EE795C0E}"/>
    <cellStyle name="Comma 5 4 7 5 2" xfId="27177" xr:uid="{ABBA80B6-461B-4E9B-A1D3-AA75E2479350}"/>
    <cellStyle name="Comma 5 4 7 6" xfId="20843" xr:uid="{D031EC92-9AC5-42C4-B46D-277E9AD72C57}"/>
    <cellStyle name="Comma 5 4 8" xfId="1940" xr:uid="{68EF19A6-9168-430C-8EAF-B2EEA5315791}"/>
    <cellStyle name="Comma 5 4 8 2" xfId="4039" xr:uid="{9FF8D27D-946F-45B7-A7FF-DBD7C124BF38}"/>
    <cellStyle name="Comma 5 4 8 2 2" xfId="16719" xr:uid="{9D7738A2-DFCC-425F-A4DE-018B55C973A8}"/>
    <cellStyle name="Comma 5 4 8 2 2 2" xfId="35880" xr:uid="{CED0CF8A-1358-4598-8DC4-F6AFC3908A20}"/>
    <cellStyle name="Comma 5 4 8 2 3" xfId="10383" xr:uid="{C79EEA41-C80C-43D1-94F3-3CDDFB9066A7}"/>
    <cellStyle name="Comma 5 4 8 2 3 2" xfId="29546" xr:uid="{F9B111EF-E60F-4BBE-85AA-1C73464F506A}"/>
    <cellStyle name="Comma 5 4 8 2 4" xfId="23212" xr:uid="{A5A97AD9-E6DF-42A5-8376-C4C4ACDDF3C9}"/>
    <cellStyle name="Comma 5 4 8 3" xfId="6203" xr:uid="{5722A8B3-7694-426F-9B91-A401F66C0A8B}"/>
    <cellStyle name="Comma 5 4 8 3 2" xfId="18881" xr:uid="{2373041E-A12C-4317-9458-C9A3F61ADAAE}"/>
    <cellStyle name="Comma 5 4 8 3 2 2" xfId="38042" xr:uid="{046607A0-CE23-4E98-B25B-03678B278A69}"/>
    <cellStyle name="Comma 5 4 8 3 3" xfId="12545" xr:uid="{BAFF4532-AB90-4853-ABB8-B4422A6814CD}"/>
    <cellStyle name="Comma 5 4 8 3 3 2" xfId="31708" xr:uid="{D6485F8E-1417-4FCD-9BF5-F764CB55112D}"/>
    <cellStyle name="Comma 5 4 8 3 4" xfId="25374" xr:uid="{921140DF-96FC-4C19-9261-BB27DEAA0E49}"/>
    <cellStyle name="Comma 5 4 8 4" xfId="14658" xr:uid="{6506C41D-9CBF-45E5-BFB8-E4AD752AB3B7}"/>
    <cellStyle name="Comma 5 4 8 4 2" xfId="33819" xr:uid="{B705D773-FEB4-414B-9787-8E8917413D6A}"/>
    <cellStyle name="Comma 5 4 8 5" xfId="8322" xr:uid="{A2737B36-50D5-4DDB-AC5B-9C106F84EE2A}"/>
    <cellStyle name="Comma 5 4 8 5 2" xfId="27485" xr:uid="{AA77E230-D8D8-43E4-8BC4-31C7EDA1530E}"/>
    <cellStyle name="Comma 5 4 8 6" xfId="21151" xr:uid="{A7ABE922-BCD2-4C7E-A1C0-31C88370D99B}"/>
    <cellStyle name="Comma 5 4 9" xfId="2250" xr:uid="{A9ED5D13-3740-44C1-B1B7-2AA73D3684C0}"/>
    <cellStyle name="Comma 5 4 9 2" xfId="4347" xr:uid="{36B30F0F-6830-4962-9099-9DB69B46E300}"/>
    <cellStyle name="Comma 5 4 9 2 2" xfId="17027" xr:uid="{6622B837-3C4D-457F-9B71-1C97F28A760B}"/>
    <cellStyle name="Comma 5 4 9 2 2 2" xfId="36188" xr:uid="{854C1654-2A11-40F5-B433-0EA7C4DEDD55}"/>
    <cellStyle name="Comma 5 4 9 2 3" xfId="10691" xr:uid="{13552E69-E89E-4428-BC64-4A9C242CBCAD}"/>
    <cellStyle name="Comma 5 4 9 2 3 2" xfId="29854" xr:uid="{9C5181F8-E94F-4F4A-A1E2-7D706BF08ADA}"/>
    <cellStyle name="Comma 5 4 9 2 4" xfId="23520" xr:uid="{5DBB7B9D-03A8-4061-89E2-94A7BA28B9F7}"/>
    <cellStyle name="Comma 5 4 9 3" xfId="6511" xr:uid="{2A0AEE3C-90B2-4E6B-AC59-00D18903304F}"/>
    <cellStyle name="Comma 5 4 9 3 2" xfId="19189" xr:uid="{F3511502-CFD5-4128-A5D3-9387DAA6E5A5}"/>
    <cellStyle name="Comma 5 4 9 3 2 2" xfId="38350" xr:uid="{35116B9F-2F4B-4C97-9976-CFCD77DDC0D1}"/>
    <cellStyle name="Comma 5 4 9 3 3" xfId="12853" xr:uid="{4A5DCC61-16C0-4932-A1CB-AB8A39032954}"/>
    <cellStyle name="Comma 5 4 9 3 3 2" xfId="32016" xr:uid="{E24C4C10-FF29-47B7-8A81-2AE548E632E5}"/>
    <cellStyle name="Comma 5 4 9 3 4" xfId="25682" xr:uid="{7775FC74-9727-456D-9B73-E5D122644B45}"/>
    <cellStyle name="Comma 5 4 9 4" xfId="14966" xr:uid="{2A6CFF54-761E-4C72-9692-FAD99A8150B5}"/>
    <cellStyle name="Comma 5 4 9 4 2" xfId="34127" xr:uid="{A1AC4D56-B3B8-4607-9D05-4162879C53EE}"/>
    <cellStyle name="Comma 5 4 9 5" xfId="8630" xr:uid="{22E9E656-B7CC-4FBF-B45B-7D186978FDE7}"/>
    <cellStyle name="Comma 5 4 9 5 2" xfId="27793" xr:uid="{D3348EE3-AF7E-434E-8131-EFADFB25CFC5}"/>
    <cellStyle name="Comma 5 4 9 6" xfId="21459" xr:uid="{8C06D0BA-7436-4724-9CDD-369F37826A16}"/>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2 2" xfId="36492" xr:uid="{0A12C0F9-03DE-4B35-A5D1-59CB41EB93F1}"/>
    <cellStyle name="Comma 5 5 10 2 3" xfId="10995" xr:uid="{FC61741B-0078-4B17-A47B-2E4C9EF03AFA}"/>
    <cellStyle name="Comma 5 5 10 2 3 2" xfId="30158" xr:uid="{B79B372A-F3FD-4A52-83C6-5F2121890989}"/>
    <cellStyle name="Comma 5 5 10 2 4" xfId="23824" xr:uid="{5B627792-DB62-4393-AF8C-95729DF36FB5}"/>
    <cellStyle name="Comma 5 5 10 3" xfId="6815" xr:uid="{EAE8CBC2-3838-44E5-86D4-B02AD7C51A5F}"/>
    <cellStyle name="Comma 5 5 10 3 2" xfId="19493" xr:uid="{C4464256-EE66-4824-8970-8BD5DA06AA6B}"/>
    <cellStyle name="Comma 5 5 10 3 2 2" xfId="38654" xr:uid="{759271C1-F291-4B92-91D6-0DCAABCD3997}"/>
    <cellStyle name="Comma 5 5 10 3 3" xfId="13157" xr:uid="{B4B47B26-66BC-47BC-9502-7036617E3C59}"/>
    <cellStyle name="Comma 5 5 10 3 3 2" xfId="32320" xr:uid="{ED323B0A-6DE1-4B4C-A03B-716B17B608B3}"/>
    <cellStyle name="Comma 5 5 10 3 4" xfId="25986" xr:uid="{CE48EBD3-3A28-4548-911B-6695B2C8CBBF}"/>
    <cellStyle name="Comma 5 5 10 4" xfId="15270" xr:uid="{5EEFE59F-D2ED-4B05-BC1A-AAAE9CAB4549}"/>
    <cellStyle name="Comma 5 5 10 4 2" xfId="34431" xr:uid="{811933F4-8319-4193-8D8D-313082A9E611}"/>
    <cellStyle name="Comma 5 5 10 5" xfId="8934" xr:uid="{A8B0BA3A-143D-48B2-8368-E3B3B24D6A7A}"/>
    <cellStyle name="Comma 5 5 10 5 2" xfId="28097" xr:uid="{7A75BFAD-C9B0-483C-AB8F-1FC8762F29B7}"/>
    <cellStyle name="Comma 5 5 10 6" xfId="21763" xr:uid="{F31EF591-FD75-4B53-B2CE-2D363018887E}"/>
    <cellStyle name="Comma 5 5 11" xfId="2770" xr:uid="{ADE65B4D-E735-4F7C-8C47-BDF44A724493}"/>
    <cellStyle name="Comma 5 5 11 2" xfId="4856" xr:uid="{115EAB10-CDFD-45BF-8314-21CE48F06FD0}"/>
    <cellStyle name="Comma 5 5 11 2 2" xfId="17536" xr:uid="{D40FF783-FCF2-4634-9F30-8FB0F93281A2}"/>
    <cellStyle name="Comma 5 5 11 2 2 2" xfId="36697" xr:uid="{51DC09B0-08CB-49AB-8CBD-22F1AB5F061E}"/>
    <cellStyle name="Comma 5 5 11 2 3" xfId="11200" xr:uid="{8DA810DF-2E2E-4719-B050-5A65AF9E872A}"/>
    <cellStyle name="Comma 5 5 11 2 3 2" xfId="30363" xr:uid="{8D6085DD-ED81-4EFD-92A5-218886F05601}"/>
    <cellStyle name="Comma 5 5 11 2 4" xfId="24029" xr:uid="{F2C3CEE1-7943-4F57-904A-052DB8326958}"/>
    <cellStyle name="Comma 5 5 11 3" xfId="7020" xr:uid="{50D2C277-5BFB-483C-9A37-3FF70CCBC96C}"/>
    <cellStyle name="Comma 5 5 11 3 2" xfId="19698" xr:uid="{BD7CAF53-EEFF-494F-9284-04624C4A2D9A}"/>
    <cellStyle name="Comma 5 5 11 3 2 2" xfId="38859" xr:uid="{3CDC33F8-94F4-4BED-A3D9-404517F8C903}"/>
    <cellStyle name="Comma 5 5 11 3 3" xfId="13362" xr:uid="{0346C40A-907F-4C0F-B627-0654D7EC850A}"/>
    <cellStyle name="Comma 5 5 11 3 3 2" xfId="32525" xr:uid="{65DCC4F9-5BA0-4BC1-96E0-303ABC1800E3}"/>
    <cellStyle name="Comma 5 5 11 3 4" xfId="26191" xr:uid="{1E1B4CB9-47FE-4AA7-B469-CE383CB7DCCD}"/>
    <cellStyle name="Comma 5 5 11 4" xfId="15475" xr:uid="{B4D1CE10-B379-4AB5-BD45-632443DA03F4}"/>
    <cellStyle name="Comma 5 5 11 4 2" xfId="34636" xr:uid="{8E04C437-CFEE-43FE-9DB7-15D9EDA03097}"/>
    <cellStyle name="Comma 5 5 11 5" xfId="9139" xr:uid="{9B35136B-2376-4305-A364-87F6D7E03C6B}"/>
    <cellStyle name="Comma 5 5 11 5 2" xfId="28302" xr:uid="{2E9422CA-16B3-4B0E-9004-66716670E1D9}"/>
    <cellStyle name="Comma 5 5 11 6" xfId="21968" xr:uid="{584E6FDB-E0D4-4E88-860C-86830A70EB7A}"/>
    <cellStyle name="Comma 5 5 12" xfId="3022" xr:uid="{78100717-FF0F-4E89-943C-22FD8250EC2F}"/>
    <cellStyle name="Comma 5 5 12 2" xfId="15702" xr:uid="{E8E34F0A-20B4-4FFD-B5EE-116866B082E4}"/>
    <cellStyle name="Comma 5 5 12 2 2" xfId="34863" xr:uid="{0AC0F0FE-6A79-4E39-8CE8-C694D8ACEFFD}"/>
    <cellStyle name="Comma 5 5 12 3" xfId="9366" xr:uid="{2B1166C2-540B-43F0-99DA-EB30D1FAD74E}"/>
    <cellStyle name="Comma 5 5 12 3 2" xfId="28529" xr:uid="{BB7EF8E5-FA8A-4755-BDA0-8A8FBB17A577}"/>
    <cellStyle name="Comma 5 5 12 4" xfId="22195" xr:uid="{FB5CBF83-9957-470E-9074-F6F8201EBB7A}"/>
    <cellStyle name="Comma 5 5 13" xfId="5107" xr:uid="{AE1C81C8-3C03-4558-92D9-ACF2DF82CF1C}"/>
    <cellStyle name="Comma 5 5 13 2" xfId="17786" xr:uid="{D7B7EF2A-2E21-4DE8-A05B-703B596A1B82}"/>
    <cellStyle name="Comma 5 5 13 2 2" xfId="36947" xr:uid="{D12464BC-8C8B-4780-BF29-4E93CB066517}"/>
    <cellStyle name="Comma 5 5 13 3" xfId="11450" xr:uid="{9040418E-CFEF-4CD2-BB6C-181CA23BFA74}"/>
    <cellStyle name="Comma 5 5 13 3 2" xfId="30613" xr:uid="{C278A01D-129E-4ABF-8D43-9C009CDF167A}"/>
    <cellStyle name="Comma 5 5 13 4" xfId="24279" xr:uid="{9D414849-325F-46DC-8F32-62DE6992F9EB}"/>
    <cellStyle name="Comma 5 5 14" xfId="5778" xr:uid="{3DBD2A98-C444-4F70-9BA7-956E9EE7EC01}"/>
    <cellStyle name="Comma 5 5 14 2" xfId="18456" xr:uid="{5C5B156C-EDBF-44DF-84B1-86608C10EC17}"/>
    <cellStyle name="Comma 5 5 14 2 2" xfId="37617" xr:uid="{74FC26A7-B413-4FDC-9482-D1A4BC736894}"/>
    <cellStyle name="Comma 5 5 14 3" xfId="12120" xr:uid="{3CD0BCC6-6C79-42C0-B90A-943DAF66C8A2}"/>
    <cellStyle name="Comma 5 5 14 3 2" xfId="31283" xr:uid="{CD86D080-E584-454E-9FD6-B2C703C460FD}"/>
    <cellStyle name="Comma 5 5 14 4" xfId="24949" xr:uid="{7BF29DDE-59C9-4354-9060-122F6D8372B7}"/>
    <cellStyle name="Comma 5 5 15" xfId="13641" xr:uid="{58FE97BA-3253-444A-91C1-B8E7395FDA8D}"/>
    <cellStyle name="Comma 5 5 15 2" xfId="32802" xr:uid="{B4BF173B-F18C-461B-8C4B-215589BE8120}"/>
    <cellStyle name="Comma 5 5 16" xfId="7305" xr:uid="{9CBF36AF-9158-4C72-A2E6-2EF5A289FA55}"/>
    <cellStyle name="Comma 5 5 16 2" xfId="26468" xr:uid="{397249C9-D2BB-40D6-AAFA-FEB442F4BEEB}"/>
    <cellStyle name="Comma 5 5 17" xfId="20134" xr:uid="{D95E1C68-B36C-421C-9B31-9CAF32FB9BDD}"/>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2 2" xfId="36725" xr:uid="{4577AAAF-FFE0-4724-B114-9C08314DB025}"/>
    <cellStyle name="Comma 5 5 2 10 2 3" xfId="11228" xr:uid="{3ADCABAF-083E-4FEE-9DB1-599D33E049B6}"/>
    <cellStyle name="Comma 5 5 2 10 2 3 2" xfId="30391" xr:uid="{E345FA19-2005-433B-9340-7FAC53543F37}"/>
    <cellStyle name="Comma 5 5 2 10 2 4" xfId="24057" xr:uid="{82710AC8-F498-4B8B-99EE-FA162287C086}"/>
    <cellStyle name="Comma 5 5 2 10 3" xfId="7048" xr:uid="{2780C314-36E3-4F6A-A558-EB1229876D36}"/>
    <cellStyle name="Comma 5 5 2 10 3 2" xfId="19726" xr:uid="{38F3BABE-CE96-460C-9A97-F4EF0216F763}"/>
    <cellStyle name="Comma 5 5 2 10 3 2 2" xfId="38887" xr:uid="{158BA16E-B463-4AFD-A33D-E2575AC02922}"/>
    <cellStyle name="Comma 5 5 2 10 3 3" xfId="13390" xr:uid="{F3A692DA-85D5-4C4B-9F2D-D061A634C386}"/>
    <cellStyle name="Comma 5 5 2 10 3 3 2" xfId="32553" xr:uid="{433E8170-D88A-4797-8355-F7897CF23A00}"/>
    <cellStyle name="Comma 5 5 2 10 3 4" xfId="26219" xr:uid="{D5DDAC30-60EC-4D12-B3F4-804A64F3C2E3}"/>
    <cellStyle name="Comma 5 5 2 10 4" xfId="15503" xr:uid="{4399E083-6658-4517-A94A-D11D2915178E}"/>
    <cellStyle name="Comma 5 5 2 10 4 2" xfId="34664" xr:uid="{DFB6D278-39F6-4765-A834-5A3113295EB3}"/>
    <cellStyle name="Comma 5 5 2 10 5" xfId="9167" xr:uid="{12925E3A-302E-46E2-B392-A0DCD114DB52}"/>
    <cellStyle name="Comma 5 5 2 10 5 2" xfId="28330" xr:uid="{DBE57559-6ABE-41C7-A893-26469F1E71CF}"/>
    <cellStyle name="Comma 5 5 2 10 6" xfId="21996" xr:uid="{6E54983A-94B5-4A8B-A445-C3546AF57D59}"/>
    <cellStyle name="Comma 5 5 2 11" xfId="3076" xr:uid="{9CE31661-1938-45F4-9510-8BED5CE9B08B}"/>
    <cellStyle name="Comma 5 5 2 11 2" xfId="15756" xr:uid="{9B6FDF08-2376-49C5-9BCA-42198493ECB0}"/>
    <cellStyle name="Comma 5 5 2 11 2 2" xfId="34917" xr:uid="{A9FE4031-269E-4EA4-BB05-53DCBA4CC28D}"/>
    <cellStyle name="Comma 5 5 2 11 3" xfId="9420" xr:uid="{A1E53B40-C55E-4867-AF48-56B70199DE20}"/>
    <cellStyle name="Comma 5 5 2 11 3 2" xfId="28583" xr:uid="{A23606D8-4287-4A32-ABEC-BAA78B74B762}"/>
    <cellStyle name="Comma 5 5 2 11 4" xfId="22249" xr:uid="{7A1F2A4D-A4D0-42C6-9C9C-2CC4B066C521}"/>
    <cellStyle name="Comma 5 5 2 12" xfId="5173" xr:uid="{E851B9E4-7546-47B4-B381-2632A37B81BD}"/>
    <cellStyle name="Comma 5 5 2 12 2" xfId="17851" xr:uid="{5C0A1729-910F-49AB-A7B2-B0B3EE480641}"/>
    <cellStyle name="Comma 5 5 2 12 2 2" xfId="37012" xr:uid="{F657FC8E-883A-434F-8FCC-9C9D371B8635}"/>
    <cellStyle name="Comma 5 5 2 12 3" xfId="11515" xr:uid="{3212F1EF-4272-41BF-BC12-24CE301AA85F}"/>
    <cellStyle name="Comma 5 5 2 12 3 2" xfId="30678" xr:uid="{EFD56F2A-8C5D-47A8-934E-751A7AAE148C}"/>
    <cellStyle name="Comma 5 5 2 12 4" xfId="24344" xr:uid="{58EB6EC8-8DF0-4253-BA09-5549867DD807}"/>
    <cellStyle name="Comma 5 5 2 13" xfId="5033" xr:uid="{2F996A47-0701-4EE6-ABCD-BF2FED53FCCF}"/>
    <cellStyle name="Comma 5 5 2 13 2" xfId="17713" xr:uid="{033DCC2F-0B5D-4764-882B-553848A9E05A}"/>
    <cellStyle name="Comma 5 5 2 13 2 2" xfId="36874" xr:uid="{9BAE7858-1092-4421-8981-85A1A4D25E52}"/>
    <cellStyle name="Comma 5 5 2 13 3" xfId="11377" xr:uid="{7F27087D-2759-440F-8701-D5884B9D34F6}"/>
    <cellStyle name="Comma 5 5 2 13 3 2" xfId="30540" xr:uid="{5A59F349-FA25-4D29-AB4B-D6155F1653BA}"/>
    <cellStyle name="Comma 5 5 2 13 4" xfId="24206" xr:uid="{A3838F76-2998-455E-8699-C12F80E6C788}"/>
    <cellStyle name="Comma 5 5 2 14" xfId="13695" xr:uid="{EE670FCD-C18C-488E-8894-5DB26B1605B8}"/>
    <cellStyle name="Comma 5 5 2 14 2" xfId="32856" xr:uid="{2D48D8A5-D7B2-4F94-95CA-C21BE6713249}"/>
    <cellStyle name="Comma 5 5 2 15" xfId="7359" xr:uid="{1C5EF788-4F3B-4E10-AE54-53D8EAA3EA73}"/>
    <cellStyle name="Comma 5 5 2 15 2" xfId="26522" xr:uid="{73FA3B65-D29C-4EEE-B3C1-152AB6224741}"/>
    <cellStyle name="Comma 5 5 2 16" xfId="20188" xr:uid="{4B1DDD56-7C9F-41F7-A8E0-55A428E58866}"/>
    <cellStyle name="Comma 5 5 2 2" xfId="739" xr:uid="{C9A2DF13-8E25-41F0-9D1A-268BCFF7EA37}"/>
    <cellStyle name="Comma 5 5 2 2 10" xfId="5298" xr:uid="{8F629D33-A208-4232-B468-4B1ABB2A62DE}"/>
    <cellStyle name="Comma 5 5 2 2 10 2" xfId="17976" xr:uid="{25CD900F-7AF3-45EC-A7CE-6EEC32D7C56D}"/>
    <cellStyle name="Comma 5 5 2 2 10 2 2" xfId="37137" xr:uid="{9D283D88-15BD-4CF0-8D0B-5A6ABA2F27FC}"/>
    <cellStyle name="Comma 5 5 2 2 10 3" xfId="11640" xr:uid="{3570A765-C65F-461A-B873-AD917275CD4B}"/>
    <cellStyle name="Comma 5 5 2 2 10 3 2" xfId="30803" xr:uid="{609222D5-7F97-45D5-82A0-44D35EF886FE}"/>
    <cellStyle name="Comma 5 5 2 2 10 4" xfId="24469" xr:uid="{C3B3F62D-2502-45A1-9879-6F2080B83045}"/>
    <cellStyle name="Comma 5 5 2 2 11" xfId="6134" xr:uid="{E4862D78-C78C-4D75-9A2F-382331FF9856}"/>
    <cellStyle name="Comma 5 5 2 2 11 2" xfId="18812" xr:uid="{E01D86AA-A7E2-4A50-8C36-929404E4394A}"/>
    <cellStyle name="Comma 5 5 2 2 11 2 2" xfId="37973" xr:uid="{3BFEA5CF-0397-4E55-A1B6-9845E06B17A5}"/>
    <cellStyle name="Comma 5 5 2 2 11 3" xfId="12476" xr:uid="{1F032AA9-35FB-4B77-91ED-533552D39BD1}"/>
    <cellStyle name="Comma 5 5 2 2 11 3 2" xfId="31639" xr:uid="{DA64FA42-4635-4D20-AB2F-74B4D681412E}"/>
    <cellStyle name="Comma 5 5 2 2 11 4" xfId="25305" xr:uid="{E89598A3-8BF8-44B7-ACF7-E0C711D8BFB1}"/>
    <cellStyle name="Comma 5 5 2 2 12" xfId="13817" xr:uid="{C9404FF4-6312-4269-B23C-619B6FCD473A}"/>
    <cellStyle name="Comma 5 5 2 2 12 2" xfId="32978" xr:uid="{09AB0F94-FBF7-433C-9EDA-3DBCA047E24F}"/>
    <cellStyle name="Comma 5 5 2 2 13" xfId="7481" xr:uid="{0D346201-7672-4F2D-99D4-A66AD084F93D}"/>
    <cellStyle name="Comma 5 5 2 2 13 2" xfId="26644" xr:uid="{CC3B9219-2A30-4094-84C8-791108AA7B22}"/>
    <cellStyle name="Comma 5 5 2 2 14" xfId="20310" xr:uid="{0D127251-C955-4B51-89BB-80E37E56FFA8}"/>
    <cellStyle name="Comma 5 5 2 2 2" xfId="1051" xr:uid="{056C9BC3-9649-42AB-9EE3-238FBC95EE8C}"/>
    <cellStyle name="Comma 5 5 2 2 2 2" xfId="3491" xr:uid="{746B2466-4B6B-452A-A7CA-2ECF78B8E470}"/>
    <cellStyle name="Comma 5 5 2 2 2 2 2" xfId="16171" xr:uid="{FAAB9DA1-2A75-48F1-BD61-D38FCED016FC}"/>
    <cellStyle name="Comma 5 5 2 2 2 2 2 2" xfId="35332" xr:uid="{15308A84-1F85-4F4B-85A9-9D336A71DBC7}"/>
    <cellStyle name="Comma 5 5 2 2 2 2 3" xfId="9835" xr:uid="{8CABA1FD-77C8-43A6-AFA7-807C09857CC6}"/>
    <cellStyle name="Comma 5 5 2 2 2 2 3 2" xfId="28998" xr:uid="{21FAFBAF-9EE3-46CA-9CE1-547B2DEB5598}"/>
    <cellStyle name="Comma 5 5 2 2 2 2 4" xfId="22664" xr:uid="{BE247DB6-ED3C-4D97-80AF-933D42F41033}"/>
    <cellStyle name="Comma 5 5 2 2 2 3" xfId="5594" xr:uid="{359D0CED-2605-4802-9FAC-44AB880FFBE2}"/>
    <cellStyle name="Comma 5 5 2 2 2 3 2" xfId="18272" xr:uid="{DF1CB939-FD85-4E61-BD1E-D9E2BC17FAE2}"/>
    <cellStyle name="Comma 5 5 2 2 2 3 2 2" xfId="37433" xr:uid="{2A3487BA-5FD9-4D39-87EF-9D06B1A163D4}"/>
    <cellStyle name="Comma 5 5 2 2 2 3 3" xfId="11936" xr:uid="{5325C735-F673-4E6F-8531-44FCE69DAC50}"/>
    <cellStyle name="Comma 5 5 2 2 2 3 3 2" xfId="31099" xr:uid="{77014568-3267-4A06-B711-F35319D03FCC}"/>
    <cellStyle name="Comma 5 5 2 2 2 3 4" xfId="24765" xr:uid="{B16796F7-0AEF-4E9A-9E4E-DA4139B7CFE0}"/>
    <cellStyle name="Comma 5 5 2 2 2 4" xfId="14110" xr:uid="{A412C2FA-9E6D-414F-B4D8-8D8A1C9DD04F}"/>
    <cellStyle name="Comma 5 5 2 2 2 4 2" xfId="33271" xr:uid="{C015C5AC-AB37-4F77-9731-A0CAAC6CF0DE}"/>
    <cellStyle name="Comma 5 5 2 2 2 5" xfId="7774" xr:uid="{0149B25B-927D-4E8E-829B-2494FE2DB0D9}"/>
    <cellStyle name="Comma 5 5 2 2 2 5 2" xfId="26937" xr:uid="{70A6769F-FEBB-4BA0-A99B-D4CAFB8E5095}"/>
    <cellStyle name="Comma 5 5 2 2 2 6" xfId="20603" xr:uid="{C4F79E94-5B64-49C4-9E60-D49B4C26395D}"/>
    <cellStyle name="Comma 5 5 2 2 3" xfId="1369" xr:uid="{57EDB9FA-21C2-4C2A-BF16-AC6DE76FF188}"/>
    <cellStyle name="Comma 5 5 2 2 3 2" xfId="3690" xr:uid="{C687B87B-23C7-4A26-B565-E1F1A884AFC2}"/>
    <cellStyle name="Comma 5 5 2 2 3 2 2" xfId="16370" xr:uid="{B8F28809-BDF6-4197-A588-27CCBD99DA05}"/>
    <cellStyle name="Comma 5 5 2 2 3 2 2 2" xfId="35531" xr:uid="{5669CB61-C28F-44D0-A61F-25E56175A405}"/>
    <cellStyle name="Comma 5 5 2 2 3 2 3" xfId="10034" xr:uid="{3B2FC1A6-9E59-465E-A040-EDD0C80B95DC}"/>
    <cellStyle name="Comma 5 5 2 2 3 2 3 2" xfId="29197" xr:uid="{FEF075DD-F2ED-42CD-AAA5-84BD4649431C}"/>
    <cellStyle name="Comma 5 5 2 2 3 2 4" xfId="22863" xr:uid="{E5A44ABB-41F4-4E2C-9FC8-078E09142E9C}"/>
    <cellStyle name="Comma 5 5 2 2 3 3" xfId="5809" xr:uid="{B2D99CD6-2A0D-4F86-B7B7-2949E2FD89CD}"/>
    <cellStyle name="Comma 5 5 2 2 3 3 2" xfId="18487" xr:uid="{E447751A-02AD-4CCF-BABA-86694F6A1F0C}"/>
    <cellStyle name="Comma 5 5 2 2 3 3 2 2" xfId="37648" xr:uid="{63CDDC6B-F010-4DA2-A795-1EFE01714FD0}"/>
    <cellStyle name="Comma 5 5 2 2 3 3 3" xfId="12151" xr:uid="{577E3B0A-DDFF-4741-BD06-43BC82DDAEFA}"/>
    <cellStyle name="Comma 5 5 2 2 3 3 3 2" xfId="31314" xr:uid="{573B446D-3B75-4C1C-8233-48C6C980E93B}"/>
    <cellStyle name="Comma 5 5 2 2 3 3 4" xfId="24980" xr:uid="{1E8C2DEF-62F4-4F92-AF7D-AA1377078336}"/>
    <cellStyle name="Comma 5 5 2 2 3 4" xfId="14309" xr:uid="{7910599F-630C-43B5-B758-9001DF0E5FC9}"/>
    <cellStyle name="Comma 5 5 2 2 3 4 2" xfId="33470" xr:uid="{2C3CA7F8-537B-424B-9923-332062A098CE}"/>
    <cellStyle name="Comma 5 5 2 2 3 5" xfId="7973" xr:uid="{0E6B7840-20D1-405A-9D47-6193C34C8926}"/>
    <cellStyle name="Comma 5 5 2 2 3 5 2" xfId="27136" xr:uid="{EFDAB06E-E86E-4B84-9AED-56EFAC8FF341}"/>
    <cellStyle name="Comma 5 5 2 2 3 6" xfId="20802" xr:uid="{C01C4650-BB76-4548-8EF9-95C9BC9B09A0}"/>
    <cellStyle name="Comma 5 5 2 2 4" xfId="1684" xr:uid="{147EC4C8-6673-4B7F-90EE-6AFF2E96928B}"/>
    <cellStyle name="Comma 5 5 2 2 4 2" xfId="3986" xr:uid="{9F11FB41-BD01-40DE-86E8-3A7D7B00B3A3}"/>
    <cellStyle name="Comma 5 5 2 2 4 2 2" xfId="16666" xr:uid="{EC2A36F8-11BA-4F63-9105-5C24107A277B}"/>
    <cellStyle name="Comma 5 5 2 2 4 2 2 2" xfId="35827" xr:uid="{1A1F2838-2C12-4687-9619-756085BCE479}"/>
    <cellStyle name="Comma 5 5 2 2 4 2 3" xfId="10330" xr:uid="{CF88CCE9-A1A7-436B-BEDC-ABAA8FE66B50}"/>
    <cellStyle name="Comma 5 5 2 2 4 2 3 2" xfId="29493" xr:uid="{72851321-75B9-4516-A845-A9499207F05D}"/>
    <cellStyle name="Comma 5 5 2 2 4 2 4" xfId="23159" xr:uid="{A7C6B096-FFF6-42DF-86E8-D9C8020CB276}"/>
    <cellStyle name="Comma 5 5 2 2 4 3" xfId="6109" xr:uid="{828A7C8E-495A-4FB2-8FE6-7B3F18AD0C32}"/>
    <cellStyle name="Comma 5 5 2 2 4 3 2" xfId="18787" xr:uid="{E2A34822-0019-4F40-A02E-5DC2633FF7A6}"/>
    <cellStyle name="Comma 5 5 2 2 4 3 2 2" xfId="37948" xr:uid="{D05B4171-3F59-465B-A18B-F44FBB2B3F67}"/>
    <cellStyle name="Comma 5 5 2 2 4 3 3" xfId="12451" xr:uid="{F38A61A6-D424-41DD-95E8-459DFD159884}"/>
    <cellStyle name="Comma 5 5 2 2 4 3 3 2" xfId="31614" xr:uid="{57A6E1B0-B2E8-46BD-A4C6-E8EE7E7850E1}"/>
    <cellStyle name="Comma 5 5 2 2 4 3 4" xfId="25280" xr:uid="{3D68870C-E0E0-4B9B-BB77-BC3DC0D93AFF}"/>
    <cellStyle name="Comma 5 5 2 2 4 4" xfId="14605" xr:uid="{A88F477E-EC91-44AC-8B23-22D6F90C2525}"/>
    <cellStyle name="Comma 5 5 2 2 4 4 2" xfId="33766" xr:uid="{DBE1E250-7800-4D50-B995-CD0FCCBA742F}"/>
    <cellStyle name="Comma 5 5 2 2 4 5" xfId="8269" xr:uid="{C44B7BDB-BE77-4597-AAD4-020E2A9AE867}"/>
    <cellStyle name="Comma 5 5 2 2 4 5 2" xfId="27432" xr:uid="{705F9BD4-CABB-4F57-9059-43ED41A8ED57}"/>
    <cellStyle name="Comma 5 5 2 2 4 6" xfId="21098" xr:uid="{66C96B44-CC57-4983-B080-C41D24F7118E}"/>
    <cellStyle name="Comma 5 5 2 2 5" xfId="2195" xr:uid="{1C7F0935-8CA2-4CC5-9864-119E603668C3}"/>
    <cellStyle name="Comma 5 5 2 2 5 2" xfId="4294" xr:uid="{D60DBD96-F058-4152-90F9-63390447F3C7}"/>
    <cellStyle name="Comma 5 5 2 2 5 2 2" xfId="16974" xr:uid="{B6CCFE11-CB6B-484F-BE8F-8A571DC3A22F}"/>
    <cellStyle name="Comma 5 5 2 2 5 2 2 2" xfId="36135" xr:uid="{3F391402-B6E4-43C3-A7F5-CED6237CBD88}"/>
    <cellStyle name="Comma 5 5 2 2 5 2 3" xfId="10638" xr:uid="{501C3CDD-E902-4594-8F7F-142F7814B67C}"/>
    <cellStyle name="Comma 5 5 2 2 5 2 3 2" xfId="29801" xr:uid="{FFBB9EAC-BF4F-40D3-9AE8-C888C3C00FFA}"/>
    <cellStyle name="Comma 5 5 2 2 5 2 4" xfId="23467" xr:uid="{A8E45132-21D4-4F38-8259-8A435D8813F8}"/>
    <cellStyle name="Comma 5 5 2 2 5 3" xfId="6458" xr:uid="{4E065E9D-0BCE-4C06-B5DD-365F05AB5967}"/>
    <cellStyle name="Comma 5 5 2 2 5 3 2" xfId="19136" xr:uid="{57A18288-FA37-440E-AB58-CA58A769327D}"/>
    <cellStyle name="Comma 5 5 2 2 5 3 2 2" xfId="38297" xr:uid="{8D35D61A-4DDC-4F85-AF54-08385EC58DE9}"/>
    <cellStyle name="Comma 5 5 2 2 5 3 3" xfId="12800" xr:uid="{C7DA5F11-AF99-4638-BD87-BB00DC1CE55E}"/>
    <cellStyle name="Comma 5 5 2 2 5 3 3 2" xfId="31963" xr:uid="{0A79BB40-C314-4F2D-9ABC-11AFD5587124}"/>
    <cellStyle name="Comma 5 5 2 2 5 3 4" xfId="25629" xr:uid="{EA739B7A-0453-4200-82E2-102707339025}"/>
    <cellStyle name="Comma 5 5 2 2 5 4" xfId="14913" xr:uid="{0FAFFAD5-4114-4659-8974-2C39285904B1}"/>
    <cellStyle name="Comma 5 5 2 2 5 4 2" xfId="34074" xr:uid="{D412356A-2D33-4BAC-967E-0A4998320C2D}"/>
    <cellStyle name="Comma 5 5 2 2 5 5" xfId="8577" xr:uid="{FEA06DE6-3A70-40B2-A309-86571CA14348}"/>
    <cellStyle name="Comma 5 5 2 2 5 5 2" xfId="27740" xr:uid="{39F3BA53-BC1A-4C47-A4AA-8A017F9CA912}"/>
    <cellStyle name="Comma 5 5 2 2 5 6" xfId="21406" xr:uid="{95D1029A-3ABD-4EF9-9F66-F7A41DE0D748}"/>
    <cellStyle name="Comma 5 5 2 2 6" xfId="2505" xr:uid="{5805B3AC-7E58-46D4-A515-D746149545A1}"/>
    <cellStyle name="Comma 5 5 2 2 6 2" xfId="4602" xr:uid="{E24DE025-1110-4F28-A967-5BC312D5882E}"/>
    <cellStyle name="Comma 5 5 2 2 6 2 2" xfId="17282" xr:uid="{7B0F0514-42BE-430A-9F91-BCA8439F5AAF}"/>
    <cellStyle name="Comma 5 5 2 2 6 2 2 2" xfId="36443" xr:uid="{2A9D5BF5-589C-4BE3-9A70-BCA6E27CA889}"/>
    <cellStyle name="Comma 5 5 2 2 6 2 3" xfId="10946" xr:uid="{25A18D55-FCFC-40CB-BD14-ECDB56729191}"/>
    <cellStyle name="Comma 5 5 2 2 6 2 3 2" xfId="30109" xr:uid="{0F256A3B-EE52-4755-AE47-7764F6D238BF}"/>
    <cellStyle name="Comma 5 5 2 2 6 2 4" xfId="23775" xr:uid="{056DCA8A-DBA3-465E-91FA-C25CA8BA0640}"/>
    <cellStyle name="Comma 5 5 2 2 6 3" xfId="6766" xr:uid="{E6EA140B-7B5C-4EBC-BF7C-FD828489F765}"/>
    <cellStyle name="Comma 5 5 2 2 6 3 2" xfId="19444" xr:uid="{1876BAD9-3350-4727-916B-73A9B02EA0EC}"/>
    <cellStyle name="Comma 5 5 2 2 6 3 2 2" xfId="38605" xr:uid="{B9C63EC1-515B-43DB-9348-581785A44DD4}"/>
    <cellStyle name="Comma 5 5 2 2 6 3 3" xfId="13108" xr:uid="{9080EB76-F0DB-4202-BF06-980A72F63562}"/>
    <cellStyle name="Comma 5 5 2 2 6 3 3 2" xfId="32271" xr:uid="{5774DCEC-86FA-4BB1-B4F8-B67330B8D6E8}"/>
    <cellStyle name="Comma 5 5 2 2 6 3 4" xfId="25937" xr:uid="{CF10266F-54DA-4079-9851-B5030DF8773B}"/>
    <cellStyle name="Comma 5 5 2 2 6 4" xfId="15221" xr:uid="{A3D923FB-4B0D-4072-946F-67C2825A9632}"/>
    <cellStyle name="Comma 5 5 2 2 6 4 2" xfId="34382" xr:uid="{6734D6AA-9626-4182-8048-F3355E39DB9B}"/>
    <cellStyle name="Comma 5 5 2 2 6 5" xfId="8885" xr:uid="{C5D1FBA9-6ED6-4A36-B7DA-6C74DF6FB6E6}"/>
    <cellStyle name="Comma 5 5 2 2 6 5 2" xfId="28048" xr:uid="{05DCA60E-BF54-4984-B65D-8740B20EBFA2}"/>
    <cellStyle name="Comma 5 5 2 2 6 6" xfId="21714" xr:uid="{C081953C-1A5B-4D9B-956C-0A8FB4739252}"/>
    <cellStyle name="Comma 5 5 2 2 7" xfId="2715" xr:uid="{157EF0E9-9C0E-4DF2-943F-D2C9FB16228B}"/>
    <cellStyle name="Comma 5 5 2 2 7 2" xfId="4808" xr:uid="{F0CE4571-C1F1-42DB-B5D4-DFA3E406EC94}"/>
    <cellStyle name="Comma 5 5 2 2 7 2 2" xfId="17488" xr:uid="{D8BF2AF7-7FFB-433D-9093-FEEEC84D65AF}"/>
    <cellStyle name="Comma 5 5 2 2 7 2 2 2" xfId="36649" xr:uid="{EE694B20-A3E6-4369-932E-3D5BC8EF03A2}"/>
    <cellStyle name="Comma 5 5 2 2 7 2 3" xfId="11152" xr:uid="{87B93A77-BD37-459D-B62C-0E0ECB9BA3E9}"/>
    <cellStyle name="Comma 5 5 2 2 7 2 3 2" xfId="30315" xr:uid="{BEEB8573-E189-4A4D-8B73-EEE3A2F1F41F}"/>
    <cellStyle name="Comma 5 5 2 2 7 2 4" xfId="23981" xr:uid="{7B2AD4B1-2300-4341-94C2-16E3D04CF224}"/>
    <cellStyle name="Comma 5 5 2 2 7 3" xfId="6972" xr:uid="{8E159833-B2C8-43C4-A178-CC81E66B4BB2}"/>
    <cellStyle name="Comma 5 5 2 2 7 3 2" xfId="19650" xr:uid="{6EF417ED-7AEA-4F37-B48B-A80A262DCE7C}"/>
    <cellStyle name="Comma 5 5 2 2 7 3 2 2" xfId="38811" xr:uid="{D6065CBB-C191-49F4-8BBE-91E104689D21}"/>
    <cellStyle name="Comma 5 5 2 2 7 3 3" xfId="13314" xr:uid="{447E42B3-51E0-4E6A-A841-39454EBFF6CA}"/>
    <cellStyle name="Comma 5 5 2 2 7 3 3 2" xfId="32477" xr:uid="{A8B18191-6911-4A39-857C-22AF09E921E2}"/>
    <cellStyle name="Comma 5 5 2 2 7 3 4" xfId="26143" xr:uid="{1E693209-D126-42A7-8A58-939B1A78A664}"/>
    <cellStyle name="Comma 5 5 2 2 7 4" xfId="15427" xr:uid="{ED584BB4-15ED-4417-A600-A988924EA3F3}"/>
    <cellStyle name="Comma 5 5 2 2 7 4 2" xfId="34588" xr:uid="{A01F8B16-4A68-4135-9B96-F6E043AD58A0}"/>
    <cellStyle name="Comma 5 5 2 2 7 5" xfId="9091" xr:uid="{613265D6-403D-4016-847E-81079098B582}"/>
    <cellStyle name="Comma 5 5 2 2 7 5 2" xfId="28254" xr:uid="{01C82C14-C638-48BD-AACB-C38CE8F7F8F1}"/>
    <cellStyle name="Comma 5 5 2 2 7 6" xfId="21920" xr:uid="{B47449BB-1502-4D29-844D-73E617DE2556}"/>
    <cellStyle name="Comma 5 5 2 2 8" xfId="2928" xr:uid="{79CC23DE-9C2E-47D7-8900-E50E5E0FC5A4}"/>
    <cellStyle name="Comma 5 5 2 2 8 2" xfId="5013" xr:uid="{D74D050E-C006-48BD-B8D9-E2BF6D438B0B}"/>
    <cellStyle name="Comma 5 5 2 2 8 2 2" xfId="17693" xr:uid="{56466FA2-6D21-4EF7-8350-AF45E948B47E}"/>
    <cellStyle name="Comma 5 5 2 2 8 2 2 2" xfId="36854" xr:uid="{E25CD216-F6F8-4B17-8BA1-AB217BDC4C24}"/>
    <cellStyle name="Comma 5 5 2 2 8 2 3" xfId="11357" xr:uid="{2E887EF1-E9C3-4B30-8DB8-9A252C629B70}"/>
    <cellStyle name="Comma 5 5 2 2 8 2 3 2" xfId="30520" xr:uid="{12971A1B-58BC-4E0A-888F-F359DCE4C3B4}"/>
    <cellStyle name="Comma 5 5 2 2 8 2 4" xfId="24186" xr:uid="{D8BB1011-36C3-412C-A4F6-BDA01BE6A971}"/>
    <cellStyle name="Comma 5 5 2 2 8 3" xfId="7177" xr:uid="{63884BAB-5D6F-432A-B598-1BB29FCB217B}"/>
    <cellStyle name="Comma 5 5 2 2 8 3 2" xfId="19855" xr:uid="{2C5D27A8-2A37-4129-B44A-E4DD753F176E}"/>
    <cellStyle name="Comma 5 5 2 2 8 3 2 2" xfId="39016" xr:uid="{33DBA752-78B2-4A4F-A482-31E9C9E0E772}"/>
    <cellStyle name="Comma 5 5 2 2 8 3 3" xfId="13519" xr:uid="{BD4F0DF7-F34B-4FE4-8113-37BECFC7EAA2}"/>
    <cellStyle name="Comma 5 5 2 2 8 3 3 2" xfId="32682" xr:uid="{55F73EC2-2D6F-4DE3-B526-59CEE6ACFFBB}"/>
    <cellStyle name="Comma 5 5 2 2 8 3 4" xfId="26348" xr:uid="{491CA30F-082C-4397-A4B5-D78CD2172F17}"/>
    <cellStyle name="Comma 5 5 2 2 8 4" xfId="15632" xr:uid="{2B2E9407-0EE6-486B-9035-BC94AD2D3AA6}"/>
    <cellStyle name="Comma 5 5 2 2 8 4 2" xfId="34793" xr:uid="{98C07A78-3622-45AF-94AD-F1D664FD4211}"/>
    <cellStyle name="Comma 5 5 2 2 8 5" xfId="9296" xr:uid="{4D65DF3F-9230-4C73-A8F9-A6D7CA731EEC}"/>
    <cellStyle name="Comma 5 5 2 2 8 5 2" xfId="28459" xr:uid="{4A0FB329-9785-4B75-B08E-A5E16FD6DDBA}"/>
    <cellStyle name="Comma 5 5 2 2 8 6" xfId="22125" xr:uid="{C837CAF9-AF49-49AB-8745-C5AADCE4D940}"/>
    <cellStyle name="Comma 5 5 2 2 9" xfId="3198" xr:uid="{B258F72C-6B3E-458C-A11C-D17D9EC3A6B6}"/>
    <cellStyle name="Comma 5 5 2 2 9 2" xfId="15878" xr:uid="{0976C55C-F798-457B-98F9-B2E96122B2FF}"/>
    <cellStyle name="Comma 5 5 2 2 9 2 2" xfId="35039" xr:uid="{A07C642B-3078-4F14-9DF0-62845D9665E8}"/>
    <cellStyle name="Comma 5 5 2 2 9 3" xfId="9542" xr:uid="{ABFB38A2-EC43-4947-98A6-55C76725F383}"/>
    <cellStyle name="Comma 5 5 2 2 9 3 2" xfId="28705" xr:uid="{9399D774-CA21-459A-98EB-F49566B3A6C6}"/>
    <cellStyle name="Comma 5 5 2 2 9 4" xfId="22371" xr:uid="{6E0931AD-014A-42C3-9F0B-7FBE70541281}"/>
    <cellStyle name="Comma 5 5 2 3" xfId="932" xr:uid="{01ED504E-48A4-4D76-A6B4-1DCF6D6B19FA}"/>
    <cellStyle name="Comma 5 5 2 3 10" xfId="5810" xr:uid="{737114AC-08BB-44F5-BE7B-68A4D6289A3B}"/>
    <cellStyle name="Comma 5 5 2 3 10 2" xfId="18488" xr:uid="{9D64ED7F-0423-4B42-8191-AB9C1F04864A}"/>
    <cellStyle name="Comma 5 5 2 3 10 2 2" xfId="37649" xr:uid="{155291D9-01C3-40C5-8999-ACEB977E3FEC}"/>
    <cellStyle name="Comma 5 5 2 3 10 3" xfId="12152" xr:uid="{53FBAB9A-4BB2-49F0-A698-A220C1A881CC}"/>
    <cellStyle name="Comma 5 5 2 3 10 3 2" xfId="31315" xr:uid="{91B3DEBE-96BC-4A0F-83B1-3203358078CB}"/>
    <cellStyle name="Comma 5 5 2 3 10 4" xfId="24981" xr:uid="{C4379104-4D35-4C57-8057-5EB631DEBAE9}"/>
    <cellStyle name="Comma 5 5 2 3 11" xfId="13991" xr:uid="{FD767395-C6B4-4A7B-BF75-10B06CB4F013}"/>
    <cellStyle name="Comma 5 5 2 3 11 2" xfId="33152" xr:uid="{4C837986-2A93-46AE-B8D8-B011132700C5}"/>
    <cellStyle name="Comma 5 5 2 3 12" xfId="7655" xr:uid="{69BFC255-5D5E-4112-B3F2-EE1147C98F8E}"/>
    <cellStyle name="Comma 5 5 2 3 12 2" xfId="26818" xr:uid="{AE6C639C-A980-4A17-AE52-FCE7BC9E10B0}"/>
    <cellStyle name="Comma 5 5 2 3 13" xfId="20484" xr:uid="{007A2E03-5708-4746-A46E-01A5D30FCA63}"/>
    <cellStyle name="Comma 5 5 2 3 2" xfId="1250" xr:uid="{9A9F666A-BC9B-4214-831F-DC98FA44F4A8}"/>
    <cellStyle name="Comma 5 5 2 3 2 2" xfId="3623" xr:uid="{9001A21E-0983-4DF4-B24F-9EB563A5DB28}"/>
    <cellStyle name="Comma 5 5 2 3 2 2 2" xfId="16303" xr:uid="{8EE3A2E8-3189-42C7-8EEF-E170AE9ED0F0}"/>
    <cellStyle name="Comma 5 5 2 3 2 2 2 2" xfId="35464" xr:uid="{64455F00-BF99-463A-B959-474D300D4C80}"/>
    <cellStyle name="Comma 5 5 2 3 2 2 3" xfId="9967" xr:uid="{196FCC3A-39F9-40E8-AFEC-6C28D4233292}"/>
    <cellStyle name="Comma 5 5 2 3 2 2 3 2" xfId="29130" xr:uid="{A14C9E91-D163-4047-9714-CCCB4E62BCFC}"/>
    <cellStyle name="Comma 5 5 2 3 2 2 4" xfId="22796" xr:uid="{DFD8DE8B-7A7C-4F31-BAFF-DE9EB02957C4}"/>
    <cellStyle name="Comma 5 5 2 3 2 3" xfId="5735" xr:uid="{53459123-4372-4F02-AE01-925D38997D1E}"/>
    <cellStyle name="Comma 5 5 2 3 2 3 2" xfId="18413" xr:uid="{D0F65784-1828-4E44-BE0B-3190A7F76EA8}"/>
    <cellStyle name="Comma 5 5 2 3 2 3 2 2" xfId="37574" xr:uid="{4460EA92-090C-49EB-8467-C9060FAC7C1F}"/>
    <cellStyle name="Comma 5 5 2 3 2 3 3" xfId="12077" xr:uid="{285A4C15-33D6-4EB4-B7CA-4680EFF9C4F6}"/>
    <cellStyle name="Comma 5 5 2 3 2 3 3 2" xfId="31240" xr:uid="{3D610F5E-19A8-4406-B734-330FFF81A676}"/>
    <cellStyle name="Comma 5 5 2 3 2 3 4" xfId="24906" xr:uid="{B58523B4-0C60-4D96-B4FD-1089B58F6F05}"/>
    <cellStyle name="Comma 5 5 2 3 2 4" xfId="14242" xr:uid="{845FD275-E2C3-4FC1-B445-979A354B55E5}"/>
    <cellStyle name="Comma 5 5 2 3 2 4 2" xfId="33403" xr:uid="{EDD67141-B015-45AC-B068-6437B364BAF3}"/>
    <cellStyle name="Comma 5 5 2 3 2 5" xfId="7906" xr:uid="{F95AEACC-0350-41DB-B134-9C8D63E36D03}"/>
    <cellStyle name="Comma 5 5 2 3 2 5 2" xfId="27069" xr:uid="{D34D6509-9FC4-402E-9B1B-0A535C8E6B44}"/>
    <cellStyle name="Comma 5 5 2 3 2 6" xfId="20735" xr:uid="{F4654994-BAF3-458A-9830-8CD9CB7DD768}"/>
    <cellStyle name="Comma 5 5 2 3 3" xfId="1565" xr:uid="{13EC4E04-702F-405A-AD32-B0D896876064}"/>
    <cellStyle name="Comma 5 5 2 3 3 2" xfId="3867" xr:uid="{87C50124-F95A-4260-A6EC-3EC9E1FD9C44}"/>
    <cellStyle name="Comma 5 5 2 3 3 2 2" xfId="16547" xr:uid="{5C1DF999-8A01-429D-9CBB-A92718E41097}"/>
    <cellStyle name="Comma 5 5 2 3 3 2 2 2" xfId="35708" xr:uid="{D00CF571-70E8-4710-9895-3A380642503E}"/>
    <cellStyle name="Comma 5 5 2 3 3 2 3" xfId="10211" xr:uid="{7F3EFB7A-1E8D-4B20-A2D9-F80563C00F5C}"/>
    <cellStyle name="Comma 5 5 2 3 3 2 3 2" xfId="29374" xr:uid="{A9E1C61A-FBA5-4D93-B6E8-C6647FECFC6C}"/>
    <cellStyle name="Comma 5 5 2 3 3 2 4" xfId="23040" xr:uid="{3841C2D0-CDDB-4FB4-B3B6-39B2447DFEE2}"/>
    <cellStyle name="Comma 5 5 2 3 3 3" xfId="5990" xr:uid="{4F7B2440-F835-49A2-8459-6AFDA06647C6}"/>
    <cellStyle name="Comma 5 5 2 3 3 3 2" xfId="18668" xr:uid="{5449E4CD-68FD-4358-93B9-CF4BFBEFB178}"/>
    <cellStyle name="Comma 5 5 2 3 3 3 2 2" xfId="37829" xr:uid="{8DC154A7-185E-4D21-B937-4B6C4D31EBF9}"/>
    <cellStyle name="Comma 5 5 2 3 3 3 3" xfId="12332" xr:uid="{011376AE-4E9E-4216-8F76-A4DC19C76C4E}"/>
    <cellStyle name="Comma 5 5 2 3 3 3 3 2" xfId="31495" xr:uid="{3B3302D1-ED55-4C68-A045-88A3B171B03A}"/>
    <cellStyle name="Comma 5 5 2 3 3 3 4" xfId="25161" xr:uid="{F086EE89-2ED5-416D-B4FD-17E985DD2C6D}"/>
    <cellStyle name="Comma 5 5 2 3 3 4" xfId="14486" xr:uid="{F6FB137F-7EC4-443F-9C2B-9172EF24B949}"/>
    <cellStyle name="Comma 5 5 2 3 3 4 2" xfId="33647" xr:uid="{5A576DB1-2339-4CE8-8936-BB56F6A7C18D}"/>
    <cellStyle name="Comma 5 5 2 3 3 5" xfId="8150" xr:uid="{534D4284-1BFC-4310-A919-59DA25256316}"/>
    <cellStyle name="Comma 5 5 2 3 3 5 2" xfId="27313" xr:uid="{5D3F0608-ABF9-4A23-8923-FD72A556B34C}"/>
    <cellStyle name="Comma 5 5 2 3 3 6" xfId="20979" xr:uid="{BFDA1953-BE1D-4A3D-93D1-DF46CEB947FD}"/>
    <cellStyle name="Comma 5 5 2 3 4" xfId="2076" xr:uid="{58764AB6-C501-414F-B7F1-49FCEC8AC139}"/>
    <cellStyle name="Comma 5 5 2 3 4 2" xfId="4175" xr:uid="{13E3388E-9840-42B2-B058-E5811067F46F}"/>
    <cellStyle name="Comma 5 5 2 3 4 2 2" xfId="16855" xr:uid="{8CF9EE76-2142-4129-8DFD-45A16B6622C3}"/>
    <cellStyle name="Comma 5 5 2 3 4 2 2 2" xfId="36016" xr:uid="{E8AA8068-07BD-46A5-96AE-7A959BEDE2A5}"/>
    <cellStyle name="Comma 5 5 2 3 4 2 3" xfId="10519" xr:uid="{0E914D18-454B-4AB4-9365-36BC0CB17D46}"/>
    <cellStyle name="Comma 5 5 2 3 4 2 3 2" xfId="29682" xr:uid="{B06AC0CE-417C-4481-BECF-8FCAEC48E28A}"/>
    <cellStyle name="Comma 5 5 2 3 4 2 4" xfId="23348" xr:uid="{4DF37E2D-71C3-4869-816C-C916EC2FEBAB}"/>
    <cellStyle name="Comma 5 5 2 3 4 3" xfId="6339" xr:uid="{97DB7B41-AB61-41AE-9D2E-DD0A4E0F0094}"/>
    <cellStyle name="Comma 5 5 2 3 4 3 2" xfId="19017" xr:uid="{2AF6D03E-0395-4434-BDEF-413791262862}"/>
    <cellStyle name="Comma 5 5 2 3 4 3 2 2" xfId="38178" xr:uid="{38360D6B-30CE-4951-96B1-FC59778C6A70}"/>
    <cellStyle name="Comma 5 5 2 3 4 3 3" xfId="12681" xr:uid="{FC945EDC-1BE2-4BC0-A677-CE1FDFA21ED2}"/>
    <cellStyle name="Comma 5 5 2 3 4 3 3 2" xfId="31844" xr:uid="{2841ECA7-BE32-4DF2-B351-3C7120BB026C}"/>
    <cellStyle name="Comma 5 5 2 3 4 3 4" xfId="25510" xr:uid="{A0CEA9C3-3605-450B-BF3A-42EEAFD3A841}"/>
    <cellStyle name="Comma 5 5 2 3 4 4" xfId="14794" xr:uid="{9102F01A-EB7A-4B14-A973-3D9526C6315F}"/>
    <cellStyle name="Comma 5 5 2 3 4 4 2" xfId="33955" xr:uid="{066C2646-2066-47B3-97BD-577FE21F56F8}"/>
    <cellStyle name="Comma 5 5 2 3 4 5" xfId="8458" xr:uid="{DC727F90-8F37-4D01-9497-8BFC200E4AC8}"/>
    <cellStyle name="Comma 5 5 2 3 4 5 2" xfId="27621" xr:uid="{2063E51C-3F75-4E2E-801E-E67994FF8019}"/>
    <cellStyle name="Comma 5 5 2 3 4 6" xfId="21287" xr:uid="{D3100A51-CDA2-4D0D-B816-4040A0109B1D}"/>
    <cellStyle name="Comma 5 5 2 3 5" xfId="2386" xr:uid="{79A2C602-60CA-448D-B7EF-9A43E4DD75B4}"/>
    <cellStyle name="Comma 5 5 2 3 5 2" xfId="4483" xr:uid="{BA117925-4E6D-459D-B648-828D1BE2C69B}"/>
    <cellStyle name="Comma 5 5 2 3 5 2 2" xfId="17163" xr:uid="{0B2BF1ED-BC46-40A3-9B77-092EB60AC33C}"/>
    <cellStyle name="Comma 5 5 2 3 5 2 2 2" xfId="36324" xr:uid="{6F86EE18-CDE4-4102-AC7A-E8875EADFEDE}"/>
    <cellStyle name="Comma 5 5 2 3 5 2 3" xfId="10827" xr:uid="{59EF0D6D-2989-4FFF-A76C-15062A9AF44F}"/>
    <cellStyle name="Comma 5 5 2 3 5 2 3 2" xfId="29990" xr:uid="{5414E0CB-A785-4255-A779-C62A07650693}"/>
    <cellStyle name="Comma 5 5 2 3 5 2 4" xfId="23656" xr:uid="{66C584DE-10E0-497B-9E1E-748135BF0E65}"/>
    <cellStyle name="Comma 5 5 2 3 5 3" xfId="6647" xr:uid="{ADB977F8-8BB0-48FE-99DF-52F0D951E031}"/>
    <cellStyle name="Comma 5 5 2 3 5 3 2" xfId="19325" xr:uid="{D64D6DA5-71C7-4A83-9F7E-6E2BFABC0EB2}"/>
    <cellStyle name="Comma 5 5 2 3 5 3 2 2" xfId="38486" xr:uid="{936E6AF6-A58E-44C8-A593-9B9D7A0252C0}"/>
    <cellStyle name="Comma 5 5 2 3 5 3 3" xfId="12989" xr:uid="{8CF38FF4-864A-446F-ABA6-64837E38FEBD}"/>
    <cellStyle name="Comma 5 5 2 3 5 3 3 2" xfId="32152" xr:uid="{CE70002D-127F-4BBF-9281-FDAD5104D730}"/>
    <cellStyle name="Comma 5 5 2 3 5 3 4" xfId="25818" xr:uid="{9BF50322-6271-457A-993C-76B68E37D516}"/>
    <cellStyle name="Comma 5 5 2 3 5 4" xfId="15102" xr:uid="{04B97E89-90E6-44FF-9B8D-EBBC1ED11CD0}"/>
    <cellStyle name="Comma 5 5 2 3 5 4 2" xfId="34263" xr:uid="{7D84644E-D2B7-4B60-8949-933DB03E8B23}"/>
    <cellStyle name="Comma 5 5 2 3 5 5" xfId="8766" xr:uid="{05EABD34-5028-4421-B984-D2F51321F83B}"/>
    <cellStyle name="Comma 5 5 2 3 5 5 2" xfId="27929" xr:uid="{DDFB641C-CA7D-44D6-9FE9-51FB2EC736A9}"/>
    <cellStyle name="Comma 5 5 2 3 5 6" xfId="21595" xr:uid="{DA98A2FF-E65F-466E-AA38-1A15D43B496A}"/>
    <cellStyle name="Comma 5 5 2 3 6" xfId="2648" xr:uid="{43963F28-2986-4576-8BAE-8A4026E5E6BB}"/>
    <cellStyle name="Comma 5 5 2 3 6 2" xfId="4741" xr:uid="{A484CE31-CC22-46F2-8372-BB568BFBBB1E}"/>
    <cellStyle name="Comma 5 5 2 3 6 2 2" xfId="17421" xr:uid="{A3393F6D-B1FE-42EF-9B8C-A0D796EBA798}"/>
    <cellStyle name="Comma 5 5 2 3 6 2 2 2" xfId="36582" xr:uid="{CFA4CFB7-2D54-4550-B126-C287C1565176}"/>
    <cellStyle name="Comma 5 5 2 3 6 2 3" xfId="11085" xr:uid="{D0C9FADD-D006-4F13-BB4B-E222A9E3A37A}"/>
    <cellStyle name="Comma 5 5 2 3 6 2 3 2" xfId="30248" xr:uid="{B413568D-51A4-4607-B465-C5B6596A739A}"/>
    <cellStyle name="Comma 5 5 2 3 6 2 4" xfId="23914" xr:uid="{0B97ED18-DA49-41FC-8BB8-597F576EA999}"/>
    <cellStyle name="Comma 5 5 2 3 6 3" xfId="6905" xr:uid="{78B6328D-8BA8-4775-BF00-EE45AAB7316B}"/>
    <cellStyle name="Comma 5 5 2 3 6 3 2" xfId="19583" xr:uid="{F0EC49D2-0DBF-4A87-BC62-4C00E7965EE6}"/>
    <cellStyle name="Comma 5 5 2 3 6 3 2 2" xfId="38744" xr:uid="{5CB2AF9A-D35F-49BC-9977-A8F4D06EDA48}"/>
    <cellStyle name="Comma 5 5 2 3 6 3 3" xfId="13247" xr:uid="{B2FDCFC7-6B92-4E34-B57E-3A2D1D0ECCEF}"/>
    <cellStyle name="Comma 5 5 2 3 6 3 3 2" xfId="32410" xr:uid="{8B85F7C4-B083-4950-A811-24A37D4CA5A2}"/>
    <cellStyle name="Comma 5 5 2 3 6 3 4" xfId="26076" xr:uid="{1AB91CDE-7396-44B0-82B6-2E6EAD557999}"/>
    <cellStyle name="Comma 5 5 2 3 6 4" xfId="15360" xr:uid="{AF677D35-A60D-4040-BB82-99A5C84959D4}"/>
    <cellStyle name="Comma 5 5 2 3 6 4 2" xfId="34521" xr:uid="{253990F8-6137-4010-83F0-42B864A06CEC}"/>
    <cellStyle name="Comma 5 5 2 3 6 5" xfId="9024" xr:uid="{10B3F107-565B-48B7-A5F1-FF632FC85E9C}"/>
    <cellStyle name="Comma 5 5 2 3 6 5 2" xfId="28187" xr:uid="{9FC4A351-38CB-4BB8-A2E6-7CDDFDA7A868}"/>
    <cellStyle name="Comma 5 5 2 3 6 6" xfId="21853" xr:uid="{FCBF7783-E087-45A8-B521-D77A0C51D9A3}"/>
    <cellStyle name="Comma 5 5 2 3 7" xfId="2861" xr:uid="{0DD4CD21-9B17-4579-B540-A8032B7C1234}"/>
    <cellStyle name="Comma 5 5 2 3 7 2" xfId="4946" xr:uid="{59EC4C9F-D0C5-4301-AAFD-7A6A8C802A62}"/>
    <cellStyle name="Comma 5 5 2 3 7 2 2" xfId="17626" xr:uid="{321147C2-CA86-41B1-868E-9F23B67D6428}"/>
    <cellStyle name="Comma 5 5 2 3 7 2 2 2" xfId="36787" xr:uid="{646E5E82-6DAC-44CD-ACD5-822BA5D9B34F}"/>
    <cellStyle name="Comma 5 5 2 3 7 2 3" xfId="11290" xr:uid="{844EFB97-9CA0-40B9-BED6-9DB4A450DAB1}"/>
    <cellStyle name="Comma 5 5 2 3 7 2 3 2" xfId="30453" xr:uid="{CDF12A05-A97E-410A-B642-31449A4CD313}"/>
    <cellStyle name="Comma 5 5 2 3 7 2 4" xfId="24119" xr:uid="{4152AE62-C684-4B19-842B-28865EB41A75}"/>
    <cellStyle name="Comma 5 5 2 3 7 3" xfId="7110" xr:uid="{0243EF24-199C-4BDC-A5F5-BAABA858D628}"/>
    <cellStyle name="Comma 5 5 2 3 7 3 2" xfId="19788" xr:uid="{CB9BF1D7-0361-493A-9D3B-AE4F5A941859}"/>
    <cellStyle name="Comma 5 5 2 3 7 3 2 2" xfId="38949" xr:uid="{22BD307E-4385-4B14-AD2B-D81F38310272}"/>
    <cellStyle name="Comma 5 5 2 3 7 3 3" xfId="13452" xr:uid="{447E824B-E0A2-46D8-934C-D9E6EF0E7AD0}"/>
    <cellStyle name="Comma 5 5 2 3 7 3 3 2" xfId="32615" xr:uid="{41C183EE-2656-424D-9242-DB8E9D118B6A}"/>
    <cellStyle name="Comma 5 5 2 3 7 3 4" xfId="26281" xr:uid="{F60FB79F-8BB0-42D7-9ED0-FA6E6AA196AE}"/>
    <cellStyle name="Comma 5 5 2 3 7 4" xfId="15565" xr:uid="{D52C854C-049B-4960-B167-B7FB4277A818}"/>
    <cellStyle name="Comma 5 5 2 3 7 4 2" xfId="34726" xr:uid="{59ECA3F1-FE32-49D1-9023-CAA800046885}"/>
    <cellStyle name="Comma 5 5 2 3 7 5" xfId="9229" xr:uid="{E0242D91-D1DC-469D-BC66-13FD2DC204F6}"/>
    <cellStyle name="Comma 5 5 2 3 7 5 2" xfId="28392" xr:uid="{43F06FD1-8AB8-4BCE-9E22-E56A09B9EA69}"/>
    <cellStyle name="Comma 5 5 2 3 7 6" xfId="22058" xr:uid="{CB65BA09-16E1-4A83-94EF-276E4A920A01}"/>
    <cellStyle name="Comma 5 5 2 3 8" xfId="3372" xr:uid="{766B423C-BF6D-4130-B4A3-D6BE51BC7C34}"/>
    <cellStyle name="Comma 5 5 2 3 8 2" xfId="16052" xr:uid="{69E3C680-1C7B-4F5A-9795-84F91C50BA33}"/>
    <cellStyle name="Comma 5 5 2 3 8 2 2" xfId="35213" xr:uid="{F090BF35-00A2-4A53-B567-799A6AA7E1F3}"/>
    <cellStyle name="Comma 5 5 2 3 8 3" xfId="9716" xr:uid="{9B9FC60A-8A8E-4609-A5C6-9F0277581627}"/>
    <cellStyle name="Comma 5 5 2 3 8 3 2" xfId="28879" xr:uid="{31D8EBFF-60D9-45A7-9946-DED0364B282D}"/>
    <cellStyle name="Comma 5 5 2 3 8 4" xfId="22545" xr:uid="{8EEADB61-C6C4-4E7F-BBB4-92FC99C1E444}"/>
    <cellStyle name="Comma 5 5 2 3 9" xfId="5475" xr:uid="{04CA9B06-F4BD-4097-9BEC-43D72AAF66E9}"/>
    <cellStyle name="Comma 5 5 2 3 9 2" xfId="18153" xr:uid="{C01BF24D-6F04-48AB-84AC-53B20C167399}"/>
    <cellStyle name="Comma 5 5 2 3 9 2 2" xfId="37314" xr:uid="{EA8C832A-4DBC-4D75-B59E-2EE8915F69B3}"/>
    <cellStyle name="Comma 5 5 2 3 9 3" xfId="11817" xr:uid="{A5B42AFF-95A0-46A8-9384-FBC5202384C8}"/>
    <cellStyle name="Comma 5 5 2 3 9 3 2" xfId="30980" xr:uid="{50D08A8D-D565-4DBB-BB78-22D2D6382756}"/>
    <cellStyle name="Comma 5 5 2 3 9 4" xfId="24646" xr:uid="{91AE0715-F7CF-4E8E-BA5B-079D4ABBEB66}"/>
    <cellStyle name="Comma 5 5 2 4" xfId="862" xr:uid="{B3BA0A75-996B-40A2-9776-D4EFEDE7D205}"/>
    <cellStyle name="Comma 5 5 2 4 2" xfId="3310" xr:uid="{2E557FEF-BF2F-4E35-A1C7-ECB578738D71}"/>
    <cellStyle name="Comma 5 5 2 4 2 2" xfId="15990" xr:uid="{13345173-EED2-447E-A52A-0087984789F3}"/>
    <cellStyle name="Comma 5 5 2 4 2 2 2" xfId="35151" xr:uid="{BC8985E2-244F-4754-AD52-5E5DD4DDEC20}"/>
    <cellStyle name="Comma 5 5 2 4 2 3" xfId="9654" xr:uid="{A09E55F5-1E08-41F0-AC9E-2CEC68B78D1D}"/>
    <cellStyle name="Comma 5 5 2 4 2 3 2" xfId="28817" xr:uid="{FA77023F-0A57-47E1-ADC1-394DD15255B3}"/>
    <cellStyle name="Comma 5 5 2 4 2 4" xfId="22483" xr:uid="{50A26A4F-8A88-41CC-B786-E0DBC21423DA}"/>
    <cellStyle name="Comma 5 5 2 4 3" xfId="5410" xr:uid="{6E46BFCF-53D6-4B2B-ACF0-AFB45FF9A522}"/>
    <cellStyle name="Comma 5 5 2 4 3 2" xfId="18088" xr:uid="{697543F8-5C7C-4C1D-8C8B-989F1384F079}"/>
    <cellStyle name="Comma 5 5 2 4 3 2 2" xfId="37249" xr:uid="{9995A062-7353-4DC5-A2C6-AD23E426E307}"/>
    <cellStyle name="Comma 5 5 2 4 3 3" xfId="11752" xr:uid="{6EAD5420-66FA-431F-8E7A-03A700D98AF9}"/>
    <cellStyle name="Comma 5 5 2 4 3 3 2" xfId="30915" xr:uid="{30F6A145-D1D7-4747-B940-5F1A6EABCAB3}"/>
    <cellStyle name="Comma 5 5 2 4 3 4" xfId="24581" xr:uid="{0F6E1A38-990A-4571-8EF3-95E2F5A45495}"/>
    <cellStyle name="Comma 5 5 2 4 4" xfId="13929" xr:uid="{147C6B15-03F4-4CEF-B7CF-2DEBDD896B76}"/>
    <cellStyle name="Comma 5 5 2 4 4 2" xfId="33090" xr:uid="{34C26580-E542-4BE5-88F1-99ACC49D1626}"/>
    <cellStyle name="Comma 5 5 2 4 5" xfId="7593" xr:uid="{02D438B4-8307-4741-841B-50E15851DD30}"/>
    <cellStyle name="Comma 5 5 2 4 5 2" xfId="26756" xr:uid="{23B0D56E-82F4-4F29-8737-49BFD2B99E37}"/>
    <cellStyle name="Comma 5 5 2 4 6" xfId="20422" xr:uid="{862C252F-0BA1-4686-8BE3-9C5450E2293C}"/>
    <cellStyle name="Comma 5 5 2 5" xfId="1188" xr:uid="{7B4B621D-5B83-4A46-87D3-BA07125417B4}"/>
    <cellStyle name="Comma 5 5 2 5 2" xfId="3561" xr:uid="{7D9EE5C2-B42D-4E8A-9D23-C76D6A757B2B}"/>
    <cellStyle name="Comma 5 5 2 5 2 2" xfId="16241" xr:uid="{BBF487A4-CFCE-4972-B4DF-6F367AB7E119}"/>
    <cellStyle name="Comma 5 5 2 5 2 2 2" xfId="35402" xr:uid="{B08183E8-D270-4772-9ABD-AA04900ABB99}"/>
    <cellStyle name="Comma 5 5 2 5 2 3" xfId="9905" xr:uid="{C87BCCE8-3DBB-40C0-BCD6-56D87FA82A73}"/>
    <cellStyle name="Comma 5 5 2 5 2 3 2" xfId="29068" xr:uid="{87AF0110-0460-424B-9FAA-01232D1AAE8D}"/>
    <cellStyle name="Comma 5 5 2 5 2 4" xfId="22734" xr:uid="{A1E1DFDA-32D7-46B8-AE9D-7392D29F0929}"/>
    <cellStyle name="Comma 5 5 2 5 3" xfId="5673" xr:uid="{2D327B7D-9CC1-4C14-9569-71BB433ED133}"/>
    <cellStyle name="Comma 5 5 2 5 3 2" xfId="18351" xr:uid="{570D3002-61B4-4689-89EC-FB6A93119A32}"/>
    <cellStyle name="Comma 5 5 2 5 3 2 2" xfId="37512" xr:uid="{B8457132-1366-4279-A001-7E5B303967BF}"/>
    <cellStyle name="Comma 5 5 2 5 3 3" xfId="12015" xr:uid="{6695318B-2738-4D77-8032-E6720C46F8E7}"/>
    <cellStyle name="Comma 5 5 2 5 3 3 2" xfId="31178" xr:uid="{71B7F26A-DF24-47C2-9CE8-76B91092040B}"/>
    <cellStyle name="Comma 5 5 2 5 3 4" xfId="24844" xr:uid="{3AE0B78C-0AA5-474C-A492-EE02B807F222}"/>
    <cellStyle name="Comma 5 5 2 5 4" xfId="14180" xr:uid="{B4482363-1A1B-4118-83DB-3CD25B3BC534}"/>
    <cellStyle name="Comma 5 5 2 5 4 2" xfId="33341" xr:uid="{8F5D81C1-CE74-4ABB-A26E-444A3A2A732B}"/>
    <cellStyle name="Comma 5 5 2 5 5" xfId="7844" xr:uid="{FC7AA152-6557-4DE5-8C4F-07EF63BB6EE3}"/>
    <cellStyle name="Comma 5 5 2 5 5 2" xfId="27007" xr:uid="{15D05C8D-7D54-4BB6-A216-D280C122A1FC}"/>
    <cellStyle name="Comma 5 5 2 5 6" xfId="20673" xr:uid="{BC721CE2-DD0F-41F5-A3AA-4096B6114982}"/>
    <cellStyle name="Comma 5 5 2 6" xfId="1501" xr:uid="{DB14392D-AF32-4288-A08C-A613717271D1}"/>
    <cellStyle name="Comma 5 5 2 6 2" xfId="3805" xr:uid="{C452CD41-70EF-4C1B-AFB2-7665500E7316}"/>
    <cellStyle name="Comma 5 5 2 6 2 2" xfId="16485" xr:uid="{D6CA2955-679E-4228-A420-16D535A14E2B}"/>
    <cellStyle name="Comma 5 5 2 6 2 2 2" xfId="35646" xr:uid="{FA9B77F9-F8A2-4F78-A4E2-4410A555006B}"/>
    <cellStyle name="Comma 5 5 2 6 2 3" xfId="10149" xr:uid="{FED4F7CC-410B-4447-907E-7C79665D9B77}"/>
    <cellStyle name="Comma 5 5 2 6 2 3 2" xfId="29312" xr:uid="{76B0D0B2-D133-4169-9174-A9E74567CAED}"/>
    <cellStyle name="Comma 5 5 2 6 2 4" xfId="22978" xr:uid="{DA6EBE93-FC26-4383-87C8-6F8CAF5C00A6}"/>
    <cellStyle name="Comma 5 5 2 6 3" xfId="5928" xr:uid="{205A9B15-90E2-438E-B4E2-EB4489CA8078}"/>
    <cellStyle name="Comma 5 5 2 6 3 2" xfId="18606" xr:uid="{37CB4C9D-16E3-4C3B-81CC-45AA0AAE83B9}"/>
    <cellStyle name="Comma 5 5 2 6 3 2 2" xfId="37767" xr:uid="{747099E3-30C4-4DC1-85A4-7A76BEF79F89}"/>
    <cellStyle name="Comma 5 5 2 6 3 3" xfId="12270" xr:uid="{AC1FC3A0-0837-4181-846D-5168B3493174}"/>
    <cellStyle name="Comma 5 5 2 6 3 3 2" xfId="31433" xr:uid="{CEEF07D6-812A-45AD-BFEF-40A3E337AC6A}"/>
    <cellStyle name="Comma 5 5 2 6 3 4" xfId="25099" xr:uid="{5B359B59-2C95-45F5-B3D9-54D4DF51CF62}"/>
    <cellStyle name="Comma 5 5 2 6 4" xfId="14424" xr:uid="{88CD2BD2-4CB6-4781-9E72-4BBFCD9746EB}"/>
    <cellStyle name="Comma 5 5 2 6 4 2" xfId="33585" xr:uid="{A5CD4F5C-005D-4AD9-A30F-48E6EE0E7B8B}"/>
    <cellStyle name="Comma 5 5 2 6 5" xfId="8088" xr:uid="{0CFB7848-B9A5-44D2-8AAE-669657690C90}"/>
    <cellStyle name="Comma 5 5 2 6 5 2" xfId="27251" xr:uid="{4B5E3E13-30E2-4FE8-802B-B2728902165B}"/>
    <cellStyle name="Comma 5 5 2 6 6" xfId="20917" xr:uid="{BAF255C4-CED5-4736-8517-33CC9D5DB4A3}"/>
    <cellStyle name="Comma 5 5 2 7" xfId="2014" xr:uid="{D2B6240F-6BE1-4B41-BF92-C2F31EE3C31E}"/>
    <cellStyle name="Comma 5 5 2 7 2" xfId="4113" xr:uid="{FBEC862A-EC7D-45F0-B807-9D8B67A7E44F}"/>
    <cellStyle name="Comma 5 5 2 7 2 2" xfId="16793" xr:uid="{1B6C6106-F8E7-42F2-B01E-7A7026A6E31E}"/>
    <cellStyle name="Comma 5 5 2 7 2 2 2" xfId="35954" xr:uid="{633A9F0B-B4DB-4FD9-ADB8-9B60A816BC5D}"/>
    <cellStyle name="Comma 5 5 2 7 2 3" xfId="10457" xr:uid="{596E3D3C-27EE-4268-9268-28FF62E1734D}"/>
    <cellStyle name="Comma 5 5 2 7 2 3 2" xfId="29620" xr:uid="{AA79A990-6BDD-4E35-8B39-555368D37A01}"/>
    <cellStyle name="Comma 5 5 2 7 2 4" xfId="23286" xr:uid="{3A727171-35C5-437D-9FA1-59985DC701F7}"/>
    <cellStyle name="Comma 5 5 2 7 3" xfId="6277" xr:uid="{01FB9AF5-878B-457A-AF89-82F5BBFA97CF}"/>
    <cellStyle name="Comma 5 5 2 7 3 2" xfId="18955" xr:uid="{70FCA6D6-1B12-480F-B50A-62DF14350481}"/>
    <cellStyle name="Comma 5 5 2 7 3 2 2" xfId="38116" xr:uid="{1CEC31D1-1733-49AC-B0D7-EDBDBA7203F2}"/>
    <cellStyle name="Comma 5 5 2 7 3 3" xfId="12619" xr:uid="{90FAC4D1-F4CC-4315-897D-1DCB632CF8CD}"/>
    <cellStyle name="Comma 5 5 2 7 3 3 2" xfId="31782" xr:uid="{60557AD3-447C-41FB-AC98-3CC536F6724A}"/>
    <cellStyle name="Comma 5 5 2 7 3 4" xfId="25448" xr:uid="{F2399109-D5A1-4C8A-9944-0945777C910E}"/>
    <cellStyle name="Comma 5 5 2 7 4" xfId="14732" xr:uid="{87CD0B37-0C3A-4C8A-8DF0-2E6FE332312C}"/>
    <cellStyle name="Comma 5 5 2 7 4 2" xfId="33893" xr:uid="{6BCB38F3-A258-4458-B059-3EB46949A96F}"/>
    <cellStyle name="Comma 5 5 2 7 5" xfId="8396" xr:uid="{9D111CD2-3511-4427-82D1-93CA118E1BD3}"/>
    <cellStyle name="Comma 5 5 2 7 5 2" xfId="27559" xr:uid="{F4B29E62-7F37-494C-8CB4-750C19D78CA8}"/>
    <cellStyle name="Comma 5 5 2 7 6" xfId="21225" xr:uid="{4795B250-459E-4FF4-921E-76F129080005}"/>
    <cellStyle name="Comma 5 5 2 8" xfId="2324" xr:uid="{C051A397-90CF-4856-8D12-BED2A178BDFD}"/>
    <cellStyle name="Comma 5 5 2 8 2" xfId="4421" xr:uid="{A8B329F1-08CC-4F01-B8B3-BAC827ECD48D}"/>
    <cellStyle name="Comma 5 5 2 8 2 2" xfId="17101" xr:uid="{2E12F1B9-C373-4243-BFEE-F76D23E33FC3}"/>
    <cellStyle name="Comma 5 5 2 8 2 2 2" xfId="36262" xr:uid="{BADA3CB3-1073-4D93-B46E-E89343A82D63}"/>
    <cellStyle name="Comma 5 5 2 8 2 3" xfId="10765" xr:uid="{6D7C573B-168B-41E9-A9D9-B8D7DEB4280C}"/>
    <cellStyle name="Comma 5 5 2 8 2 3 2" xfId="29928" xr:uid="{380B934C-71A4-4359-9589-EEB70D7B5068}"/>
    <cellStyle name="Comma 5 5 2 8 2 4" xfId="23594" xr:uid="{C130FAD3-7B74-41E9-A66A-43F477D1946D}"/>
    <cellStyle name="Comma 5 5 2 8 3" xfId="6585" xr:uid="{B1DEC2B4-DFC4-4DA7-965B-882F3FA4AB66}"/>
    <cellStyle name="Comma 5 5 2 8 3 2" xfId="19263" xr:uid="{16A31198-4B88-498A-B1F3-87F734B52B66}"/>
    <cellStyle name="Comma 5 5 2 8 3 2 2" xfId="38424" xr:uid="{2DE603EC-1CA4-46BA-B36C-E5EED6E864D3}"/>
    <cellStyle name="Comma 5 5 2 8 3 3" xfId="12927" xr:uid="{BDB0FC15-1BD0-495F-A87B-90337383B856}"/>
    <cellStyle name="Comma 5 5 2 8 3 3 2" xfId="32090" xr:uid="{754AC5F1-585E-4AC9-9D5A-519752EBD123}"/>
    <cellStyle name="Comma 5 5 2 8 3 4" xfId="25756" xr:uid="{8E90B557-8E07-4F81-B82A-9EE3655DC400}"/>
    <cellStyle name="Comma 5 5 2 8 4" xfId="15040" xr:uid="{7851FEA7-709E-4FAA-991E-659311DA6A97}"/>
    <cellStyle name="Comma 5 5 2 8 4 2" xfId="34201" xr:uid="{C3FA893A-550F-4D1D-AFAF-1F48A637D92B}"/>
    <cellStyle name="Comma 5 5 2 8 5" xfId="8704" xr:uid="{22627F5A-9354-40FE-8713-97D3EDF14F54}"/>
    <cellStyle name="Comma 5 5 2 8 5 2" xfId="27867" xr:uid="{151CF3CD-BE92-4ADB-BCBD-11049F8BBEBF}"/>
    <cellStyle name="Comma 5 5 2 8 6" xfId="21533" xr:uid="{FE8FA754-04A8-4E7A-87DB-BB720241B4B1}"/>
    <cellStyle name="Comma 5 5 2 9" xfId="2586" xr:uid="{67C3C40E-F5EF-40B1-90BD-F32EABFEFE2B}"/>
    <cellStyle name="Comma 5 5 2 9 2" xfId="4679" xr:uid="{FB04BBE1-2348-4DF0-8190-59D432640305}"/>
    <cellStyle name="Comma 5 5 2 9 2 2" xfId="17359" xr:uid="{E8DC54D3-D8FD-421E-B3C2-DE5CA4731DE8}"/>
    <cellStyle name="Comma 5 5 2 9 2 2 2" xfId="36520" xr:uid="{CC09163E-70A8-417C-9AF7-CC3008215D66}"/>
    <cellStyle name="Comma 5 5 2 9 2 3" xfId="11023" xr:uid="{BA123AC4-019E-4C7F-809A-159A8B452309}"/>
    <cellStyle name="Comma 5 5 2 9 2 3 2" xfId="30186" xr:uid="{208A821B-CB4F-46D4-9244-3404F1E28C95}"/>
    <cellStyle name="Comma 5 5 2 9 2 4" xfId="23852" xr:uid="{CBE1F84B-D571-4746-BD4E-02FE81392DF4}"/>
    <cellStyle name="Comma 5 5 2 9 3" xfId="6843" xr:uid="{40F8175C-591D-4BCD-9755-54371443D9DF}"/>
    <cellStyle name="Comma 5 5 2 9 3 2" xfId="19521" xr:uid="{869C64CE-DBD0-49AF-AECD-F6F19543AEE4}"/>
    <cellStyle name="Comma 5 5 2 9 3 2 2" xfId="38682" xr:uid="{4D92761A-35D4-4BA6-93CA-4B02BD61A405}"/>
    <cellStyle name="Comma 5 5 2 9 3 3" xfId="13185" xr:uid="{8E7A4FDC-32B3-403F-86F7-9E611FAD66F8}"/>
    <cellStyle name="Comma 5 5 2 9 3 3 2" xfId="32348" xr:uid="{2FCFF28C-9821-4C16-BB12-0EF493318952}"/>
    <cellStyle name="Comma 5 5 2 9 3 4" xfId="26014" xr:uid="{D1009A43-D171-4B1C-B1C5-DC3D113BEC5E}"/>
    <cellStyle name="Comma 5 5 2 9 4" xfId="15298" xr:uid="{6BBC2456-C9C4-4870-8AC8-72B8242C485F}"/>
    <cellStyle name="Comma 5 5 2 9 4 2" xfId="34459" xr:uid="{12F1A9B0-6BD5-4997-89CD-EB361A397FF1}"/>
    <cellStyle name="Comma 5 5 2 9 5" xfId="8962" xr:uid="{9384173F-06D9-4DFA-8365-631F8AF3E6D2}"/>
    <cellStyle name="Comma 5 5 2 9 5 2" xfId="28125" xr:uid="{7C8AF527-C4CD-4C4F-91D8-72DD782489A1}"/>
    <cellStyle name="Comma 5 5 2 9 6" xfId="21791" xr:uid="{DD9F9236-1A64-4ADA-BAF0-865A107F8FEA}"/>
    <cellStyle name="Comma 5 5 3" xfId="682" xr:uid="{0DFABC1D-3108-4F95-9670-48F4DAA234A3}"/>
    <cellStyle name="Comma 5 5 3 10" xfId="5245" xr:uid="{369CDFB8-51CB-4D40-884A-936B2AA05537}"/>
    <cellStyle name="Comma 5 5 3 10 2" xfId="17923" xr:uid="{C3D7F1BD-99B9-45A9-AC4C-75A34F0ECCB0}"/>
    <cellStyle name="Comma 5 5 3 10 2 2" xfId="37084" xr:uid="{C011473F-2A69-4151-9ACF-114B3DD1DAF8}"/>
    <cellStyle name="Comma 5 5 3 10 3" xfId="11587" xr:uid="{6F740CE1-0D88-44AD-9823-72251D72CE0D}"/>
    <cellStyle name="Comma 5 5 3 10 3 2" xfId="30750" xr:uid="{2001B44E-3CCE-432E-AE64-C85047FAC491}"/>
    <cellStyle name="Comma 5 5 3 10 4" xfId="24416" xr:uid="{3C819EC2-83BA-479B-B357-0B4CC1216C2E}"/>
    <cellStyle name="Comma 5 5 3 11" xfId="5047" xr:uid="{DAD2BA91-6E08-43FD-A6EC-BE01B7EC641B}"/>
    <cellStyle name="Comma 5 5 3 11 2" xfId="17727" xr:uid="{D455BFA8-63B6-4B00-9EC1-90A3B041CF72}"/>
    <cellStyle name="Comma 5 5 3 11 2 2" xfId="36888" xr:uid="{CC42955A-EF10-497F-975A-C19D87635CB8}"/>
    <cellStyle name="Comma 5 5 3 11 3" xfId="11391" xr:uid="{E75EAB98-EB15-4CAE-9431-CF22E9A4399F}"/>
    <cellStyle name="Comma 5 5 3 11 3 2" xfId="30554" xr:uid="{7E5EAFEE-1816-45BA-913C-C383EBC20250}"/>
    <cellStyle name="Comma 5 5 3 11 4" xfId="24220" xr:uid="{A886B036-F61A-4BEC-82CB-D82148A0984A}"/>
    <cellStyle name="Comma 5 5 3 12" xfId="13765" xr:uid="{26898472-26CE-4C54-A7B5-5B032DB5CD8A}"/>
    <cellStyle name="Comma 5 5 3 12 2" xfId="32926" xr:uid="{20E18EE4-BFC7-4207-8350-1419260B0F26}"/>
    <cellStyle name="Comma 5 5 3 13" xfId="7429" xr:uid="{0582607C-A19D-4107-AED3-5875BD97F721}"/>
    <cellStyle name="Comma 5 5 3 13 2" xfId="26592" xr:uid="{8A055749-C1AB-4E74-9BDB-0C5C50B286F8}"/>
    <cellStyle name="Comma 5 5 3 14" xfId="20258" xr:uid="{5E1F7FB9-7DF9-4EBF-8991-1ABBA41501B9}"/>
    <cellStyle name="Comma 5 5 3 2" xfId="999" xr:uid="{A29572FE-9433-444D-9A29-79150B991544}"/>
    <cellStyle name="Comma 5 5 3 2 2" xfId="3439" xr:uid="{7201B645-EFEC-4DC7-B3AD-69951680E2DE}"/>
    <cellStyle name="Comma 5 5 3 2 2 2" xfId="16119" xr:uid="{0D2B599D-92B5-42C9-96B5-628AE128B30F}"/>
    <cellStyle name="Comma 5 5 3 2 2 2 2" xfId="35280" xr:uid="{A44E5D7C-995B-4C02-9855-D5297B87B4E6}"/>
    <cellStyle name="Comma 5 5 3 2 2 3" xfId="9783" xr:uid="{8772694F-2165-4CA4-B9C1-72FF9661B324}"/>
    <cellStyle name="Comma 5 5 3 2 2 3 2" xfId="28946" xr:uid="{BE3BCF8C-687D-46DF-8508-AD57F9D21B85}"/>
    <cellStyle name="Comma 5 5 3 2 2 4" xfId="22612" xr:uid="{5A540CBD-8FBB-4735-8417-3C481038828C}"/>
    <cellStyle name="Comma 5 5 3 2 3" xfId="5542" xr:uid="{45D924A2-B27D-43F4-9BBA-4A71D6E501DD}"/>
    <cellStyle name="Comma 5 5 3 2 3 2" xfId="18220" xr:uid="{72CD62B4-EF9A-48EC-9E92-F5A0FEA11DBE}"/>
    <cellStyle name="Comma 5 5 3 2 3 2 2" xfId="37381" xr:uid="{FCF767A5-67F7-49EF-91B4-06548E712FAD}"/>
    <cellStyle name="Comma 5 5 3 2 3 3" xfId="11884" xr:uid="{67582DF4-7B5F-43A9-901C-6B12A2C3D2F9}"/>
    <cellStyle name="Comma 5 5 3 2 3 3 2" xfId="31047" xr:uid="{1DDF0251-8A4C-4A31-BD09-4B5EDF5BF770}"/>
    <cellStyle name="Comma 5 5 3 2 3 4" xfId="24713" xr:uid="{F429FC93-335F-4CD1-AD47-CEF992F1CF09}"/>
    <cellStyle name="Comma 5 5 3 2 4" xfId="14058" xr:uid="{505D061C-C9D7-48E2-B325-6C4CFC2FB783}"/>
    <cellStyle name="Comma 5 5 3 2 4 2" xfId="33219" xr:uid="{8CC59CBE-649A-4F6D-AE9E-3861C9DF575D}"/>
    <cellStyle name="Comma 5 5 3 2 5" xfId="7722" xr:uid="{28D87B2C-803F-4047-B858-CD09C05FB24D}"/>
    <cellStyle name="Comma 5 5 3 2 5 2" xfId="26885" xr:uid="{D6FE2B29-BBB6-49B3-A8E0-FFB26484BBE4}"/>
    <cellStyle name="Comma 5 5 3 2 6" xfId="20551" xr:uid="{71D61859-C25E-4BB7-8652-5B0E804FA8B7}"/>
    <cellStyle name="Comma 5 5 3 3" xfId="1317" xr:uid="{69C6381F-0CC7-400F-8ABA-D01096E4ECB0}"/>
    <cellStyle name="Comma 5 5 3 3 2" xfId="3662" xr:uid="{3DDC2BBD-9E95-41D7-9409-CD4C793C69D9}"/>
    <cellStyle name="Comma 5 5 3 3 2 2" xfId="16342" xr:uid="{7BB368E0-0BBA-432A-8B1F-AF8E646DDB77}"/>
    <cellStyle name="Comma 5 5 3 3 2 2 2" xfId="35503" xr:uid="{EF84944A-394D-4CED-8645-E33372EEBC9E}"/>
    <cellStyle name="Comma 5 5 3 3 2 3" xfId="10006" xr:uid="{848BEA50-07AE-465F-B0D4-01A74E79B240}"/>
    <cellStyle name="Comma 5 5 3 3 2 3 2" xfId="29169" xr:uid="{241A7D01-F32C-4DB2-8263-3FD7047A1F78}"/>
    <cellStyle name="Comma 5 5 3 3 2 4" xfId="22835" xr:uid="{D467185B-A35E-45CC-B464-9E7B15F24192}"/>
    <cellStyle name="Comma 5 5 3 3 3" xfId="5777" xr:uid="{D8DCCD5E-DC73-41AF-964B-B336196A2B1F}"/>
    <cellStyle name="Comma 5 5 3 3 3 2" xfId="18455" xr:uid="{09EC1C66-2D02-40DF-94D3-F35E635E0000}"/>
    <cellStyle name="Comma 5 5 3 3 3 2 2" xfId="37616" xr:uid="{141F6819-3F10-4E45-AF3C-B3DD280D899F}"/>
    <cellStyle name="Comma 5 5 3 3 3 3" xfId="12119" xr:uid="{65038658-EE4A-410C-8111-58D9F87761A3}"/>
    <cellStyle name="Comma 5 5 3 3 3 3 2" xfId="31282" xr:uid="{94224B2A-AAF6-4723-BEA2-4958DDFCB703}"/>
    <cellStyle name="Comma 5 5 3 3 3 4" xfId="24948" xr:uid="{6924AFB3-33DA-480E-AE6E-D66E04B8A4DC}"/>
    <cellStyle name="Comma 5 5 3 3 4" xfId="14281" xr:uid="{262D2C8F-3CCF-4FC0-B9AA-FF4DE592FE24}"/>
    <cellStyle name="Comma 5 5 3 3 4 2" xfId="33442" xr:uid="{728C481C-22FD-4C49-AF96-F13DB56CF6F1}"/>
    <cellStyle name="Comma 5 5 3 3 5" xfId="7945" xr:uid="{D370DCA5-E6C1-4060-B1CA-D33BE4604727}"/>
    <cellStyle name="Comma 5 5 3 3 5 2" xfId="27108" xr:uid="{1F11E8E7-2ACB-49B6-9FB8-6DBEDD1D1585}"/>
    <cellStyle name="Comma 5 5 3 3 6" xfId="20774" xr:uid="{36E25FC0-88A3-4A2A-9A49-CA9CB224EDC0}"/>
    <cellStyle name="Comma 5 5 3 4" xfId="1632" xr:uid="{CC34FCD3-DF76-4065-AFEF-BBE3083D8486}"/>
    <cellStyle name="Comma 5 5 3 4 2" xfId="3934" xr:uid="{0543EABE-5A69-48A3-8376-16C3A06A4AD3}"/>
    <cellStyle name="Comma 5 5 3 4 2 2" xfId="16614" xr:uid="{B9C1427D-0BBB-4A9C-97FA-537E2715B3FE}"/>
    <cellStyle name="Comma 5 5 3 4 2 2 2" xfId="35775" xr:uid="{F5F81F29-E6A1-4433-B2D0-AA60C8427C88}"/>
    <cellStyle name="Comma 5 5 3 4 2 3" xfId="10278" xr:uid="{C5D3F268-0477-4B92-B08A-0FD96E51F0A1}"/>
    <cellStyle name="Comma 5 5 3 4 2 3 2" xfId="29441" xr:uid="{30649125-67F0-4563-89FF-FD05943D5DD6}"/>
    <cellStyle name="Comma 5 5 3 4 2 4" xfId="23107" xr:uid="{5721E4C3-DFE2-493F-81BC-5556E30A045D}"/>
    <cellStyle name="Comma 5 5 3 4 3" xfId="6057" xr:uid="{55A154CE-056A-4612-9A6F-744D8B327E56}"/>
    <cellStyle name="Comma 5 5 3 4 3 2" xfId="18735" xr:uid="{2024A800-6EB9-41D6-97CD-9C4A85B3C0B4}"/>
    <cellStyle name="Comma 5 5 3 4 3 2 2" xfId="37896" xr:uid="{D10CC7CB-8FA3-410F-BA13-F70915CDDB3B}"/>
    <cellStyle name="Comma 5 5 3 4 3 3" xfId="12399" xr:uid="{12AE6CEE-6D88-4AE2-B161-790618560828}"/>
    <cellStyle name="Comma 5 5 3 4 3 3 2" xfId="31562" xr:uid="{335611B1-45DB-43D9-B116-548B21917FE0}"/>
    <cellStyle name="Comma 5 5 3 4 3 4" xfId="25228" xr:uid="{6ACA2F10-FC5B-4347-B681-E4CBAAE27C62}"/>
    <cellStyle name="Comma 5 5 3 4 4" xfId="14553" xr:uid="{DEB548A7-F8B7-485B-9525-B075B76B47B8}"/>
    <cellStyle name="Comma 5 5 3 4 4 2" xfId="33714" xr:uid="{6162759C-CF81-4665-A99C-3CE68A720B80}"/>
    <cellStyle name="Comma 5 5 3 4 5" xfId="8217" xr:uid="{21B90DD7-4ACA-4A6F-8E92-9604EF323280}"/>
    <cellStyle name="Comma 5 5 3 4 5 2" xfId="27380" xr:uid="{1C8B18FF-CAD8-4795-B3FB-7BA7FCD75361}"/>
    <cellStyle name="Comma 5 5 3 4 6" xfId="21046" xr:uid="{AE69DFD1-5C90-4991-BEAA-F47B8F69D5AC}"/>
    <cellStyle name="Comma 5 5 3 5" xfId="2143" xr:uid="{DF53D384-AFCF-4DFF-8314-FB408C4F85E2}"/>
    <cellStyle name="Comma 5 5 3 5 2" xfId="4242" xr:uid="{B9D43D93-B03E-4D1D-BCFB-8BC3096250FC}"/>
    <cellStyle name="Comma 5 5 3 5 2 2" xfId="16922" xr:uid="{69634261-3B81-4155-BD52-C8C0E18D87A1}"/>
    <cellStyle name="Comma 5 5 3 5 2 2 2" xfId="36083" xr:uid="{99BE6F65-8AB0-418C-8362-F561A79CBF66}"/>
    <cellStyle name="Comma 5 5 3 5 2 3" xfId="10586" xr:uid="{3CA7435B-95D2-43A6-924F-C31D9198BD5A}"/>
    <cellStyle name="Comma 5 5 3 5 2 3 2" xfId="29749" xr:uid="{7FA81C84-138C-41FE-B7A8-C522F0C66356}"/>
    <cellStyle name="Comma 5 5 3 5 2 4" xfId="23415" xr:uid="{C67435B1-EBB2-4815-91A9-7DBFB5F35239}"/>
    <cellStyle name="Comma 5 5 3 5 3" xfId="6406" xr:uid="{13E5DEBF-4740-404E-AB02-D72949C5B4A3}"/>
    <cellStyle name="Comma 5 5 3 5 3 2" xfId="19084" xr:uid="{25F12572-9B68-4503-B697-550EE5647173}"/>
    <cellStyle name="Comma 5 5 3 5 3 2 2" xfId="38245" xr:uid="{FB4B0825-00C3-4AAB-9822-CBE177B72434}"/>
    <cellStyle name="Comma 5 5 3 5 3 3" xfId="12748" xr:uid="{600B1530-A65C-4D79-8018-3EE2CB9CC189}"/>
    <cellStyle name="Comma 5 5 3 5 3 3 2" xfId="31911" xr:uid="{EA940A50-5836-400E-AC38-97E67C5A3302}"/>
    <cellStyle name="Comma 5 5 3 5 3 4" xfId="25577" xr:uid="{F33A856E-1737-4B89-8A7E-36508FE09E45}"/>
    <cellStyle name="Comma 5 5 3 5 4" xfId="14861" xr:uid="{C4FFEC91-D6A8-40E7-A165-0FF56372434B}"/>
    <cellStyle name="Comma 5 5 3 5 4 2" xfId="34022" xr:uid="{6FD6E7EB-A223-4516-8944-4D96AD1F07A7}"/>
    <cellStyle name="Comma 5 5 3 5 5" xfId="8525" xr:uid="{A2F7D5F3-DF8F-4421-A88D-19E25C12855A}"/>
    <cellStyle name="Comma 5 5 3 5 5 2" xfId="27688" xr:uid="{DCF3B8DF-F9F6-4114-A00F-C36728ECDE53}"/>
    <cellStyle name="Comma 5 5 3 5 6" xfId="21354" xr:uid="{69BF0A3F-F0D4-45EA-A965-FD3EDC03FBF5}"/>
    <cellStyle name="Comma 5 5 3 6" xfId="2453" xr:uid="{4524CB0C-798E-4580-BF1F-3D2E266D44A9}"/>
    <cellStyle name="Comma 5 5 3 6 2" xfId="4550" xr:uid="{1F02B098-DBD5-425D-B77B-E96786D6C39C}"/>
    <cellStyle name="Comma 5 5 3 6 2 2" xfId="17230" xr:uid="{324CBB7C-73F6-4BE2-ACBD-F5CA7F3C3504}"/>
    <cellStyle name="Comma 5 5 3 6 2 2 2" xfId="36391" xr:uid="{6CFCC1E7-7905-487B-9A9C-1EAD436E9872}"/>
    <cellStyle name="Comma 5 5 3 6 2 3" xfId="10894" xr:uid="{69A0AFB2-F77E-4E43-9572-B0DC51DE7CAA}"/>
    <cellStyle name="Comma 5 5 3 6 2 3 2" xfId="30057" xr:uid="{74527EFB-45A7-4858-813E-B9C1BBB1E359}"/>
    <cellStyle name="Comma 5 5 3 6 2 4" xfId="23723" xr:uid="{3FD307C7-38CB-473F-BF52-6E6C0024C826}"/>
    <cellStyle name="Comma 5 5 3 6 3" xfId="6714" xr:uid="{F92F9A17-1722-460D-9FBE-81673521C9AA}"/>
    <cellStyle name="Comma 5 5 3 6 3 2" xfId="19392" xr:uid="{158FDB71-2376-4CE1-AA38-8CF9A684F245}"/>
    <cellStyle name="Comma 5 5 3 6 3 2 2" xfId="38553" xr:uid="{45AEA86C-7901-4941-BDAD-B59CB2E3C008}"/>
    <cellStyle name="Comma 5 5 3 6 3 3" xfId="13056" xr:uid="{608B7DBA-B93B-46E9-AE74-7B6E6D6976C0}"/>
    <cellStyle name="Comma 5 5 3 6 3 3 2" xfId="32219" xr:uid="{474E71FF-FED0-4016-BD1E-D5EAD7B88BED}"/>
    <cellStyle name="Comma 5 5 3 6 3 4" xfId="25885" xr:uid="{E0A91994-3E63-4548-B58B-41A19024B392}"/>
    <cellStyle name="Comma 5 5 3 6 4" xfId="15169" xr:uid="{AFD4A8A7-E569-4485-AAB9-7A271FE35EE1}"/>
    <cellStyle name="Comma 5 5 3 6 4 2" xfId="34330" xr:uid="{05093491-27C2-4099-8F52-7E24B77FFF27}"/>
    <cellStyle name="Comma 5 5 3 6 5" xfId="8833" xr:uid="{D3F725ED-0EA4-4066-AF57-4C140FAF128E}"/>
    <cellStyle name="Comma 5 5 3 6 5 2" xfId="27996" xr:uid="{D2D13EFD-3B8E-4F8A-875E-E6408A7F43B7}"/>
    <cellStyle name="Comma 5 5 3 6 6" xfId="21662" xr:uid="{2F59973E-CBFC-4B02-BCF4-40CDE3C183B5}"/>
    <cellStyle name="Comma 5 5 3 7" xfId="2687" xr:uid="{6C22AD65-4561-4D46-9040-9FB2C629F941}"/>
    <cellStyle name="Comma 5 5 3 7 2" xfId="4780" xr:uid="{AE01446D-920D-4182-831E-C54A35D1470B}"/>
    <cellStyle name="Comma 5 5 3 7 2 2" xfId="17460" xr:uid="{DE843172-7988-4C68-9374-F252D98DBF59}"/>
    <cellStyle name="Comma 5 5 3 7 2 2 2" xfId="36621" xr:uid="{59985962-7626-40DD-A092-E7D932FC9A06}"/>
    <cellStyle name="Comma 5 5 3 7 2 3" xfId="11124" xr:uid="{13B4CD3F-D5E4-4783-B7A0-C167379F1A9C}"/>
    <cellStyle name="Comma 5 5 3 7 2 3 2" xfId="30287" xr:uid="{9C4E6AD8-B9ED-4B02-85B3-3B92E00F28F9}"/>
    <cellStyle name="Comma 5 5 3 7 2 4" xfId="23953" xr:uid="{E7C33755-7F2C-4751-8BF7-A9E16DB70A6C}"/>
    <cellStyle name="Comma 5 5 3 7 3" xfId="6944" xr:uid="{19A17F5B-F30A-4F51-883C-F4F839C05DE1}"/>
    <cellStyle name="Comma 5 5 3 7 3 2" xfId="19622" xr:uid="{7F144DED-5FF0-4B32-9418-589855FF9DC0}"/>
    <cellStyle name="Comma 5 5 3 7 3 2 2" xfId="38783" xr:uid="{E14D8508-E7AA-4357-928A-B596D936F6E5}"/>
    <cellStyle name="Comma 5 5 3 7 3 3" xfId="13286" xr:uid="{B2C69B5F-3CBA-437B-B9C1-640EB309D82E}"/>
    <cellStyle name="Comma 5 5 3 7 3 3 2" xfId="32449" xr:uid="{62A7F659-83F8-4A49-9B43-13ABFCCDEBAC}"/>
    <cellStyle name="Comma 5 5 3 7 3 4" xfId="26115" xr:uid="{CF916FD6-63FE-4F5E-8B1E-1A1AEFB82329}"/>
    <cellStyle name="Comma 5 5 3 7 4" xfId="15399" xr:uid="{D88ED094-B078-418E-88CC-EECF7E582EB7}"/>
    <cellStyle name="Comma 5 5 3 7 4 2" xfId="34560" xr:uid="{3B98AC11-6063-494B-8DE8-F63E0E7F790F}"/>
    <cellStyle name="Comma 5 5 3 7 5" xfId="9063" xr:uid="{9AB3EFB9-2A50-49B2-9C63-AEC312377EFB}"/>
    <cellStyle name="Comma 5 5 3 7 5 2" xfId="28226" xr:uid="{DE8C8071-EAB3-42DC-BEF2-AB9EFD9DD03D}"/>
    <cellStyle name="Comma 5 5 3 7 6" xfId="21892" xr:uid="{A2AF53A5-774A-4AA8-A1FB-26D6CFE39D60}"/>
    <cellStyle name="Comma 5 5 3 8" xfId="2900" xr:uid="{98DF3017-12B5-4525-A40B-566625D4C2C4}"/>
    <cellStyle name="Comma 5 5 3 8 2" xfId="4985" xr:uid="{8F7D92F6-F537-480D-A7FF-A86855CF7C6C}"/>
    <cellStyle name="Comma 5 5 3 8 2 2" xfId="17665" xr:uid="{D78B6AC1-171A-4D37-9D2C-FA854B68D854}"/>
    <cellStyle name="Comma 5 5 3 8 2 2 2" xfId="36826" xr:uid="{AA3E9CFB-B9C9-41B3-9ADB-042BA2DE8A8E}"/>
    <cellStyle name="Comma 5 5 3 8 2 3" xfId="11329" xr:uid="{737DE57B-4B52-4D57-9E90-3AC68EF2E69A}"/>
    <cellStyle name="Comma 5 5 3 8 2 3 2" xfId="30492" xr:uid="{3821F793-3E06-4EC9-81CB-9CAEAA745D9C}"/>
    <cellStyle name="Comma 5 5 3 8 2 4" xfId="24158" xr:uid="{B0C74753-0834-4D0D-813B-322E9B493647}"/>
    <cellStyle name="Comma 5 5 3 8 3" xfId="7149" xr:uid="{3D0FD7D0-DE5B-4404-96B1-976F7FD6106B}"/>
    <cellStyle name="Comma 5 5 3 8 3 2" xfId="19827" xr:uid="{D2969554-3083-41C0-8ADC-43BD5F035B35}"/>
    <cellStyle name="Comma 5 5 3 8 3 2 2" xfId="38988" xr:uid="{4FC8570C-EBAA-40BC-B359-D3674A5CAAAA}"/>
    <cellStyle name="Comma 5 5 3 8 3 3" xfId="13491" xr:uid="{22857561-D267-475E-B5B3-8A023DDF9C5A}"/>
    <cellStyle name="Comma 5 5 3 8 3 3 2" xfId="32654" xr:uid="{75B98815-71E8-4039-81C5-6ED0314E102A}"/>
    <cellStyle name="Comma 5 5 3 8 3 4" xfId="26320" xr:uid="{E1C8A80B-E313-4884-949C-F4B199A50BDF}"/>
    <cellStyle name="Comma 5 5 3 8 4" xfId="15604" xr:uid="{1DF53B01-FC76-426A-816C-C8F455BE407C}"/>
    <cellStyle name="Comma 5 5 3 8 4 2" xfId="34765" xr:uid="{1137F53C-D88B-4976-8FB6-53DFEC0EB347}"/>
    <cellStyle name="Comma 5 5 3 8 5" xfId="9268" xr:uid="{9982F08B-2753-47C7-A339-67655019B221}"/>
    <cellStyle name="Comma 5 5 3 8 5 2" xfId="28431" xr:uid="{0557044F-82FC-4854-95CE-6C2BF22D7E27}"/>
    <cellStyle name="Comma 5 5 3 8 6" xfId="22097" xr:uid="{427090B1-47DB-41D8-AAC7-7F04DEEB1C63}"/>
    <cellStyle name="Comma 5 5 3 9" xfId="3146" xr:uid="{86451D14-435D-49CF-8092-31386BA10D56}"/>
    <cellStyle name="Comma 5 5 3 9 2" xfId="15826" xr:uid="{DAE91B29-4FF9-486F-BBBD-844D5948B0DE}"/>
    <cellStyle name="Comma 5 5 3 9 2 2" xfId="34987" xr:uid="{0FA2E848-F167-4E3A-B930-E8B9A04DB4E5}"/>
    <cellStyle name="Comma 5 5 3 9 3" xfId="9490" xr:uid="{98AE523B-14EE-4E29-AA96-DB6D39F9856F}"/>
    <cellStyle name="Comma 5 5 3 9 3 2" xfId="28653" xr:uid="{743AF613-DA49-40A0-9C3D-613ABAC9D162}"/>
    <cellStyle name="Comma 5 5 3 9 4" xfId="22319" xr:uid="{6435A0DC-9CD8-4667-BBCA-F9CA981E7242}"/>
    <cellStyle name="Comma 5 5 4" xfId="902" xr:uid="{D6E314EB-B1F8-4F1F-84F5-01AF5B74AAF2}"/>
    <cellStyle name="Comma 5 5 4 10" xfId="5053" xr:uid="{7AD42D38-794C-4B4D-AD06-05FC95F572D6}"/>
    <cellStyle name="Comma 5 5 4 10 2" xfId="17733" xr:uid="{66FBDB62-10AA-44E1-9F8D-C0CE83462113}"/>
    <cellStyle name="Comma 5 5 4 10 2 2" xfId="36894" xr:uid="{8A4BE5A9-B208-42AE-B934-EA3F5FB3C44C}"/>
    <cellStyle name="Comma 5 5 4 10 3" xfId="11397" xr:uid="{2EC3B906-7C5D-4B8F-96DC-3481933B6ED1}"/>
    <cellStyle name="Comma 5 5 4 10 3 2" xfId="30560" xr:uid="{1A35BE6B-F52D-4676-A944-80276DE17BF3}"/>
    <cellStyle name="Comma 5 5 4 10 4" xfId="24226" xr:uid="{6CD4B415-B867-4640-8543-F90766D3D4DA}"/>
    <cellStyle name="Comma 5 5 4 11" xfId="13961" xr:uid="{649CB263-8224-4C40-B88D-4F561063C30B}"/>
    <cellStyle name="Comma 5 5 4 11 2" xfId="33122" xr:uid="{677ED2BA-0D14-4EA6-8AFA-0745A1A56A6F}"/>
    <cellStyle name="Comma 5 5 4 12" xfId="7625" xr:uid="{0F8EBF31-3D37-4B6E-A2EE-BA0314669383}"/>
    <cellStyle name="Comma 5 5 4 12 2" xfId="26788" xr:uid="{6978A195-7930-4AA1-BDC8-843E3B8DE8BA}"/>
    <cellStyle name="Comma 5 5 4 13" xfId="20454" xr:uid="{9705D3C2-1492-426B-8BFF-69849CCA5201}"/>
    <cellStyle name="Comma 5 5 4 2" xfId="1220" xr:uid="{0B1D27A0-50B8-4E3D-93D9-4B951899DAE9}"/>
    <cellStyle name="Comma 5 5 4 2 2" xfId="3593" xr:uid="{C0B7F886-75CC-4E3B-859A-28D81BBB3734}"/>
    <cellStyle name="Comma 5 5 4 2 2 2" xfId="16273" xr:uid="{A37A6D15-D6F4-4395-AEFE-61CF12672F72}"/>
    <cellStyle name="Comma 5 5 4 2 2 2 2" xfId="35434" xr:uid="{ED824269-6757-4A0D-9DB3-65ACEECAC156}"/>
    <cellStyle name="Comma 5 5 4 2 2 3" xfId="9937" xr:uid="{3D8CDA30-752E-47D9-9055-ACF3508B2A54}"/>
    <cellStyle name="Comma 5 5 4 2 2 3 2" xfId="29100" xr:uid="{E9EAA345-BB4D-4573-8D18-B257FF60FB2C}"/>
    <cellStyle name="Comma 5 5 4 2 2 4" xfId="22766" xr:uid="{4A11BC3A-7D4E-46AD-AA88-866BF237728A}"/>
    <cellStyle name="Comma 5 5 4 2 3" xfId="5705" xr:uid="{F9DDED96-25A0-48F4-B370-AC6D51161E63}"/>
    <cellStyle name="Comma 5 5 4 2 3 2" xfId="18383" xr:uid="{F3B9F5AF-B676-4757-B203-D7B8DE6DC667}"/>
    <cellStyle name="Comma 5 5 4 2 3 2 2" xfId="37544" xr:uid="{9FBD3D0D-7313-4D46-8135-A92A5E91D9CF}"/>
    <cellStyle name="Comma 5 5 4 2 3 3" xfId="12047" xr:uid="{8F61E841-BC67-4AF2-8561-9B7CBFD327AC}"/>
    <cellStyle name="Comma 5 5 4 2 3 3 2" xfId="31210" xr:uid="{907F36F4-9A4A-4EE3-9435-D5E5F468B9BC}"/>
    <cellStyle name="Comma 5 5 4 2 3 4" xfId="24876" xr:uid="{8D2DC3B0-4CE0-4AC7-B866-B15EA1F65989}"/>
    <cellStyle name="Comma 5 5 4 2 4" xfId="14212" xr:uid="{4126AD5F-28B6-4663-AE77-C6360353AA6D}"/>
    <cellStyle name="Comma 5 5 4 2 4 2" xfId="33373" xr:uid="{69F545A6-D6DB-47DA-9641-151A1D22EDE9}"/>
    <cellStyle name="Comma 5 5 4 2 5" xfId="7876" xr:uid="{B3393FDD-B57E-4406-A5BB-F6F32C4EC504}"/>
    <cellStyle name="Comma 5 5 4 2 5 2" xfId="27039" xr:uid="{7201FEE1-492E-4051-9262-BD40F2DC1EA7}"/>
    <cellStyle name="Comma 5 5 4 2 6" xfId="20705" xr:uid="{24DF460B-D6A1-4CD8-8EBD-AEFADBE3CD4F}"/>
    <cellStyle name="Comma 5 5 4 3" xfId="1535" xr:uid="{DB7BCF12-72CF-4E28-869B-B6AA0D326216}"/>
    <cellStyle name="Comma 5 5 4 3 2" xfId="3837" xr:uid="{EB316E1D-45BF-4940-A656-46633412B762}"/>
    <cellStyle name="Comma 5 5 4 3 2 2" xfId="16517" xr:uid="{E4FA96AC-FB5B-4E22-AA3B-CE8F6AC18D83}"/>
    <cellStyle name="Comma 5 5 4 3 2 2 2" xfId="35678" xr:uid="{D0B80768-73FE-4A97-ACFF-C5CABBFA1D29}"/>
    <cellStyle name="Comma 5 5 4 3 2 3" xfId="10181" xr:uid="{55D96CCA-DC74-498A-839D-0EEAD0BF28B9}"/>
    <cellStyle name="Comma 5 5 4 3 2 3 2" xfId="29344" xr:uid="{7CA3060E-3100-4AE3-90B6-E462081EF30C}"/>
    <cellStyle name="Comma 5 5 4 3 2 4" xfId="23010" xr:uid="{7DFF5B4B-A947-4CD4-916D-E39F7ABDFCB1}"/>
    <cellStyle name="Comma 5 5 4 3 3" xfId="5960" xr:uid="{6CE83B22-A628-4E4C-B853-69321C27C31A}"/>
    <cellStyle name="Comma 5 5 4 3 3 2" xfId="18638" xr:uid="{F8444D39-2EFC-41C2-98B0-A65B7BCA4D25}"/>
    <cellStyle name="Comma 5 5 4 3 3 2 2" xfId="37799" xr:uid="{2AE1D38A-0083-4F25-849F-0176833D4442}"/>
    <cellStyle name="Comma 5 5 4 3 3 3" xfId="12302" xr:uid="{2B3F0E11-8709-4933-A87C-190E9622AE35}"/>
    <cellStyle name="Comma 5 5 4 3 3 3 2" xfId="31465" xr:uid="{5F3D6C5F-44C2-4187-B017-F1305A95BB4F}"/>
    <cellStyle name="Comma 5 5 4 3 3 4" xfId="25131" xr:uid="{55983CF5-518B-42FF-B617-FE1FD5E931B6}"/>
    <cellStyle name="Comma 5 5 4 3 4" xfId="14456" xr:uid="{A6209796-1C0D-44AC-AC51-59766AE6B113}"/>
    <cellStyle name="Comma 5 5 4 3 4 2" xfId="33617" xr:uid="{6E99A95A-0576-4E3D-84D7-8CDF3896E814}"/>
    <cellStyle name="Comma 5 5 4 3 5" xfId="8120" xr:uid="{5F4B5D06-BCDF-436C-9397-C782857FBF82}"/>
    <cellStyle name="Comma 5 5 4 3 5 2" xfId="27283" xr:uid="{27B7C3DC-4EA8-4DBA-9A98-A47BD22B5604}"/>
    <cellStyle name="Comma 5 5 4 3 6" xfId="20949" xr:uid="{D21869A4-81F2-456C-A8D7-1629DEFEE8C1}"/>
    <cellStyle name="Comma 5 5 4 4" xfId="2046" xr:uid="{411E0391-FE88-44EA-AE71-A9BD80F6D864}"/>
    <cellStyle name="Comma 5 5 4 4 2" xfId="4145" xr:uid="{06FEAA71-DB29-4B46-AAC2-E3085D51E6B1}"/>
    <cellStyle name="Comma 5 5 4 4 2 2" xfId="16825" xr:uid="{D7F00183-2EE9-4868-9581-05C3BE8EB4E9}"/>
    <cellStyle name="Comma 5 5 4 4 2 2 2" xfId="35986" xr:uid="{33001C8F-610E-4443-90BE-0CB164DB08AB}"/>
    <cellStyle name="Comma 5 5 4 4 2 3" xfId="10489" xr:uid="{5F161626-B1C7-4FF2-B785-F75B4E569E68}"/>
    <cellStyle name="Comma 5 5 4 4 2 3 2" xfId="29652" xr:uid="{91FE8920-7E2C-4554-9BAB-6AC0FA2AB889}"/>
    <cellStyle name="Comma 5 5 4 4 2 4" xfId="23318" xr:uid="{5C5E7827-8B69-45A6-B7E2-68DC1C9FBEB0}"/>
    <cellStyle name="Comma 5 5 4 4 3" xfId="6309" xr:uid="{162FCBEC-8F9F-480B-B8B5-FC2F4560442E}"/>
    <cellStyle name="Comma 5 5 4 4 3 2" xfId="18987" xr:uid="{3ABE3369-5BDB-480A-BFC3-24E4FB3F73AB}"/>
    <cellStyle name="Comma 5 5 4 4 3 2 2" xfId="38148" xr:uid="{0AFF3B6D-1F07-416E-B7AC-1E257046392C}"/>
    <cellStyle name="Comma 5 5 4 4 3 3" xfId="12651" xr:uid="{B57ECD0B-FE53-4F87-B2D1-7032A4CC4954}"/>
    <cellStyle name="Comma 5 5 4 4 3 3 2" xfId="31814" xr:uid="{C96A6B27-51EF-4386-A8A2-2F9262C0B7AB}"/>
    <cellStyle name="Comma 5 5 4 4 3 4" xfId="25480" xr:uid="{ED798B3C-ED64-4C39-A232-3B6173B6E9B2}"/>
    <cellStyle name="Comma 5 5 4 4 4" xfId="14764" xr:uid="{B5DB9B85-07A8-4902-9789-18F77AD4DDE1}"/>
    <cellStyle name="Comma 5 5 4 4 4 2" xfId="33925" xr:uid="{CC4CC350-6B07-4C0C-BDEA-4DDDBD9D23E7}"/>
    <cellStyle name="Comma 5 5 4 4 5" xfId="8428" xr:uid="{D0DB1B75-ADD6-4EDB-AC0C-2D8EEEE61F51}"/>
    <cellStyle name="Comma 5 5 4 4 5 2" xfId="27591" xr:uid="{72EFBC62-2A1B-455D-9BA5-E8E2C5EEF7A5}"/>
    <cellStyle name="Comma 5 5 4 4 6" xfId="21257" xr:uid="{6853F0DD-7E17-438B-9360-01023161193C}"/>
    <cellStyle name="Comma 5 5 4 5" xfId="2356" xr:uid="{B1055642-6D33-4BFB-BFF5-FD9BADDC5129}"/>
    <cellStyle name="Comma 5 5 4 5 2" xfId="4453" xr:uid="{5F4AEB07-6A8F-4FAA-9F51-77E09C33FE81}"/>
    <cellStyle name="Comma 5 5 4 5 2 2" xfId="17133" xr:uid="{20E47B58-DEE0-4A15-A13C-697B9041CC0B}"/>
    <cellStyle name="Comma 5 5 4 5 2 2 2" xfId="36294" xr:uid="{F2AE8683-FEEB-4B33-9DB5-B3138569A921}"/>
    <cellStyle name="Comma 5 5 4 5 2 3" xfId="10797" xr:uid="{6B625C73-72F5-4A5D-80E8-53E0FEBA4805}"/>
    <cellStyle name="Comma 5 5 4 5 2 3 2" xfId="29960" xr:uid="{E8B7E230-9EC2-4E82-A8A1-FB819285A301}"/>
    <cellStyle name="Comma 5 5 4 5 2 4" xfId="23626" xr:uid="{6C505274-3D76-4CEC-A6B9-3E90AF4AD27D}"/>
    <cellStyle name="Comma 5 5 4 5 3" xfId="6617" xr:uid="{49701941-4322-47FB-836E-F0B0A2CBC7B0}"/>
    <cellStyle name="Comma 5 5 4 5 3 2" xfId="19295" xr:uid="{50EA1CFF-6BAD-4F71-9878-343E107428CC}"/>
    <cellStyle name="Comma 5 5 4 5 3 2 2" xfId="38456" xr:uid="{9CDDC5CC-2187-44DA-9F79-C990D37EF49D}"/>
    <cellStyle name="Comma 5 5 4 5 3 3" xfId="12959" xr:uid="{FB8EEE91-FFEB-40A5-B910-CFCB57FAA5FC}"/>
    <cellStyle name="Comma 5 5 4 5 3 3 2" xfId="32122" xr:uid="{38D9D70F-E773-4DD7-B237-6CC124C02923}"/>
    <cellStyle name="Comma 5 5 4 5 3 4" xfId="25788" xr:uid="{965DD144-2014-4C8D-8409-9009FE6755E0}"/>
    <cellStyle name="Comma 5 5 4 5 4" xfId="15072" xr:uid="{594110F3-6081-4F44-8EB1-BCAFDE9240EF}"/>
    <cellStyle name="Comma 5 5 4 5 4 2" xfId="34233" xr:uid="{3E030267-238E-49B5-B060-DF1A4AA5E7F9}"/>
    <cellStyle name="Comma 5 5 4 5 5" xfId="8736" xr:uid="{47C45691-3642-473D-9493-23F7D90C905D}"/>
    <cellStyle name="Comma 5 5 4 5 5 2" xfId="27899" xr:uid="{41D830CB-0518-4697-845E-0198A156AAE7}"/>
    <cellStyle name="Comma 5 5 4 5 6" xfId="21565" xr:uid="{DD7E9810-6542-4782-88E9-A24EAE88DE78}"/>
    <cellStyle name="Comma 5 5 4 6" xfId="2618" xr:uid="{DB7254E8-A98A-426A-AF5C-F176F5E54CFA}"/>
    <cellStyle name="Comma 5 5 4 6 2" xfId="4711" xr:uid="{1BC227C8-5D5A-4B45-A078-3E6EE4AB623B}"/>
    <cellStyle name="Comma 5 5 4 6 2 2" xfId="17391" xr:uid="{81A94796-77CA-438B-821A-6F30A7495AD5}"/>
    <cellStyle name="Comma 5 5 4 6 2 2 2" xfId="36552" xr:uid="{A90BCA40-4523-461E-82A0-3EA3695B12C5}"/>
    <cellStyle name="Comma 5 5 4 6 2 3" xfId="11055" xr:uid="{5B9F50CC-2DE0-4BEB-885F-4B7181CF8315}"/>
    <cellStyle name="Comma 5 5 4 6 2 3 2" xfId="30218" xr:uid="{81AE0113-37BA-48F4-84DF-6877A3B97509}"/>
    <cellStyle name="Comma 5 5 4 6 2 4" xfId="23884" xr:uid="{C9DA9EDF-CEFE-4450-92A5-178AECAAAB6C}"/>
    <cellStyle name="Comma 5 5 4 6 3" xfId="6875" xr:uid="{A89A1D1A-2BA6-49E9-9CEB-F31D971C3FE2}"/>
    <cellStyle name="Comma 5 5 4 6 3 2" xfId="19553" xr:uid="{818EB332-BD5E-4A66-97E4-F8452F16FD08}"/>
    <cellStyle name="Comma 5 5 4 6 3 2 2" xfId="38714" xr:uid="{0DAFFB2F-1330-47D2-9FB9-D8AFA1AA6CC7}"/>
    <cellStyle name="Comma 5 5 4 6 3 3" xfId="13217" xr:uid="{870EB2C5-E7A7-439B-A8F8-857A57F1C907}"/>
    <cellStyle name="Comma 5 5 4 6 3 3 2" xfId="32380" xr:uid="{4EE66AB6-AEF4-46EE-8E5B-8DCFB175A58D}"/>
    <cellStyle name="Comma 5 5 4 6 3 4" xfId="26046" xr:uid="{E6D23F4D-8DE9-4FA5-8B90-E4800F52F1CF}"/>
    <cellStyle name="Comma 5 5 4 6 4" xfId="15330" xr:uid="{B7D4B8BE-25BA-4027-981A-18AAD7C2AEEA}"/>
    <cellStyle name="Comma 5 5 4 6 4 2" xfId="34491" xr:uid="{A5E4DD01-37B8-475E-ACF0-1D56A7C73B0E}"/>
    <cellStyle name="Comma 5 5 4 6 5" xfId="8994" xr:uid="{C6269970-4EBF-4433-9BDD-2AD8591B22C0}"/>
    <cellStyle name="Comma 5 5 4 6 5 2" xfId="28157" xr:uid="{ED19BCB0-18C1-43FC-8512-EBC46E461659}"/>
    <cellStyle name="Comma 5 5 4 6 6" xfId="21823" xr:uid="{3448EAD0-CB78-4DF2-938C-CCE5496873A5}"/>
    <cellStyle name="Comma 5 5 4 7" xfId="2831" xr:uid="{6FC3A216-390D-4C9B-8734-8B9D983C307D}"/>
    <cellStyle name="Comma 5 5 4 7 2" xfId="4916" xr:uid="{CFD454D1-BD01-4CDF-A8EE-777CBE8AF01D}"/>
    <cellStyle name="Comma 5 5 4 7 2 2" xfId="17596" xr:uid="{5A268D57-4A4C-4C76-9143-105EDDAEADF3}"/>
    <cellStyle name="Comma 5 5 4 7 2 2 2" xfId="36757" xr:uid="{F9CBB9AB-E714-4FD2-846B-68D3A45648FB}"/>
    <cellStyle name="Comma 5 5 4 7 2 3" xfId="11260" xr:uid="{A5C7DE08-3293-4371-BF01-1829DEAD4C1A}"/>
    <cellStyle name="Comma 5 5 4 7 2 3 2" xfId="30423" xr:uid="{B5734815-8D66-45BC-A59A-4793C247A20C}"/>
    <cellStyle name="Comma 5 5 4 7 2 4" xfId="24089" xr:uid="{73E7468A-883C-49B8-BA52-0FA63061ED39}"/>
    <cellStyle name="Comma 5 5 4 7 3" xfId="7080" xr:uid="{D466BBB4-9CD1-4C12-B80F-9BDEA4918D1B}"/>
    <cellStyle name="Comma 5 5 4 7 3 2" xfId="19758" xr:uid="{72003068-B1E4-457C-A61F-DD0C1E07A85E}"/>
    <cellStyle name="Comma 5 5 4 7 3 2 2" xfId="38919" xr:uid="{C20D0BBD-BB8C-49FC-A5B7-6563B1481795}"/>
    <cellStyle name="Comma 5 5 4 7 3 3" xfId="13422" xr:uid="{5467F9AC-6A17-4CD7-A10C-E273D0FA280D}"/>
    <cellStyle name="Comma 5 5 4 7 3 3 2" xfId="32585" xr:uid="{931F4168-C13B-45DA-B00D-FBD30658F7C2}"/>
    <cellStyle name="Comma 5 5 4 7 3 4" xfId="26251" xr:uid="{B689EAC1-6270-4B31-ACE2-251F3248F1AB}"/>
    <cellStyle name="Comma 5 5 4 7 4" xfId="15535" xr:uid="{AA28F7CB-689D-40CD-87D9-BC2E095D380F}"/>
    <cellStyle name="Comma 5 5 4 7 4 2" xfId="34696" xr:uid="{B57F8A03-00B0-451D-B12D-1A6EBAB7E876}"/>
    <cellStyle name="Comma 5 5 4 7 5" xfId="9199" xr:uid="{5B5532E5-4326-4287-8748-AF3BDB9C2FAD}"/>
    <cellStyle name="Comma 5 5 4 7 5 2" xfId="28362" xr:uid="{06F9B186-8BEF-448F-BD98-EA12F2194693}"/>
    <cellStyle name="Comma 5 5 4 7 6" xfId="22028" xr:uid="{40DE4588-CA20-4955-9C40-13D48DD69B3D}"/>
    <cellStyle name="Comma 5 5 4 8" xfId="3342" xr:uid="{87C4A1CF-786F-4F3A-96E3-23B6CBBBB39B}"/>
    <cellStyle name="Comma 5 5 4 8 2" xfId="16022" xr:uid="{34524BA8-A0C0-4F9E-B637-B2DC4D886FAA}"/>
    <cellStyle name="Comma 5 5 4 8 2 2" xfId="35183" xr:uid="{2035740B-7D4C-4D13-A24B-7FA3649AF53D}"/>
    <cellStyle name="Comma 5 5 4 8 3" xfId="9686" xr:uid="{8E1B4286-BCAE-4BC0-A400-8156D3FCD59F}"/>
    <cellStyle name="Comma 5 5 4 8 3 2" xfId="28849" xr:uid="{C87D9846-D1D4-44E7-82DE-DE5217D2081D}"/>
    <cellStyle name="Comma 5 5 4 8 4" xfId="22515" xr:uid="{02317288-FCEB-4808-B020-0B22A5E72B8C}"/>
    <cellStyle name="Comma 5 5 4 9" xfId="5445" xr:uid="{F15DB8A7-AE92-4FC6-ADA3-BECF81E8134D}"/>
    <cellStyle name="Comma 5 5 4 9 2" xfId="18123" xr:uid="{7CEDB7E3-FFE9-4373-B62E-17BA16D172C7}"/>
    <cellStyle name="Comma 5 5 4 9 2 2" xfId="37284" xr:uid="{492D1A8B-3134-4F53-B7DF-A50386E22649}"/>
    <cellStyle name="Comma 5 5 4 9 3" xfId="11787" xr:uid="{01524F7D-83D5-41BE-A643-B87FA674AFE2}"/>
    <cellStyle name="Comma 5 5 4 9 3 2" xfId="30950" xr:uid="{9052303C-8C85-4901-AB62-AB8655E2709D}"/>
    <cellStyle name="Comma 5 5 4 9 4" xfId="24616" xr:uid="{5F82E53D-9721-4C50-AB5F-E49AF972D4A5}"/>
    <cellStyle name="Comma 5 5 5" xfId="810" xr:uid="{84899EF0-A227-4FBF-ADC2-B295C03F1B75}"/>
    <cellStyle name="Comma 5 5 5 2" xfId="3258" xr:uid="{0357B4B0-49AD-46A1-BD00-D7F3F81C3A68}"/>
    <cellStyle name="Comma 5 5 5 2 2" xfId="15938" xr:uid="{C180E38C-EC6C-4A2C-A713-CB13EC856489}"/>
    <cellStyle name="Comma 5 5 5 2 2 2" xfId="35099" xr:uid="{2AB33B01-F10D-4E40-AE10-45E6BA2FD038}"/>
    <cellStyle name="Comma 5 5 5 2 3" xfId="9602" xr:uid="{A5569CE2-359C-480A-A58A-1FFD0E2B4A85}"/>
    <cellStyle name="Comma 5 5 5 2 3 2" xfId="28765" xr:uid="{581FA3F6-4A00-4E44-AA32-4A0747EDEE51}"/>
    <cellStyle name="Comma 5 5 5 2 4" xfId="22431" xr:uid="{65044ED7-B56A-4882-9B45-600E0769BD51}"/>
    <cellStyle name="Comma 5 5 5 3" xfId="5358" xr:uid="{76231AD6-26A8-493B-857F-CA9266A3F89F}"/>
    <cellStyle name="Comma 5 5 5 3 2" xfId="18036" xr:uid="{15939523-A1E5-492D-BFF4-7385402521A9}"/>
    <cellStyle name="Comma 5 5 5 3 2 2" xfId="37197" xr:uid="{B32380BA-3490-423E-8752-4869FC40D76D}"/>
    <cellStyle name="Comma 5 5 5 3 3" xfId="11700" xr:uid="{185AE670-0D76-49CA-812D-419CF678B3A7}"/>
    <cellStyle name="Comma 5 5 5 3 3 2" xfId="30863" xr:uid="{9CB3477E-F7AF-42D8-AB8C-E9AABA0B3CD5}"/>
    <cellStyle name="Comma 5 5 5 3 4" xfId="24529" xr:uid="{B5B09E55-96FF-4E64-9DE1-A6B2B323386E}"/>
    <cellStyle name="Comma 5 5 5 4" xfId="13877" xr:uid="{5BCAE81D-9901-41D4-B023-BB49AFDA07EA}"/>
    <cellStyle name="Comma 5 5 5 4 2" xfId="33038" xr:uid="{0DF12871-466E-472E-AE02-3476253EEECA}"/>
    <cellStyle name="Comma 5 5 5 5" xfId="7541" xr:uid="{256E91A3-DEC6-4B5E-8F0E-B253A21BBFC0}"/>
    <cellStyle name="Comma 5 5 5 5 2" xfId="26704" xr:uid="{A578E4E7-1A0F-460B-A301-0C034DE892E0}"/>
    <cellStyle name="Comma 5 5 5 6" xfId="20370" xr:uid="{C64C5993-0341-4E6B-8F6C-7AE6138D2E1B}"/>
    <cellStyle name="Comma 5 5 6" xfId="1134" xr:uid="{476B6F03-B2EE-46A1-96CC-3E72DA968145}"/>
    <cellStyle name="Comma 5 5 6 2" xfId="3533" xr:uid="{B0DDD8C4-369D-4C2E-A3A1-7E0D67BE1230}"/>
    <cellStyle name="Comma 5 5 6 2 2" xfId="16213" xr:uid="{E626DE84-659B-41A5-975E-A7787CC427A9}"/>
    <cellStyle name="Comma 5 5 6 2 2 2" xfId="35374" xr:uid="{264F00FC-9226-469C-A342-D9712FA027C7}"/>
    <cellStyle name="Comma 5 5 6 2 3" xfId="9877" xr:uid="{076F1676-0F18-43B8-A299-EE678F61DF24}"/>
    <cellStyle name="Comma 5 5 6 2 3 2" xfId="29040" xr:uid="{341D7C48-D2FC-4E2B-A860-98B41B5AD5F8}"/>
    <cellStyle name="Comma 5 5 6 2 4" xfId="22706" xr:uid="{0EEF3B5B-766C-4FE4-B84A-6E781B2F0117}"/>
    <cellStyle name="Comma 5 5 6 3" xfId="5641" xr:uid="{38277F78-9B48-4A17-B77D-1C3634999921}"/>
    <cellStyle name="Comma 5 5 6 3 2" xfId="18319" xr:uid="{52C55BEC-B622-4563-B65C-7D8FEB8D7571}"/>
    <cellStyle name="Comma 5 5 6 3 2 2" xfId="37480" xr:uid="{96C0037F-DD5E-4985-AA59-4D1457689223}"/>
    <cellStyle name="Comma 5 5 6 3 3" xfId="11983" xr:uid="{8B2EE80E-24F4-4CC7-AA80-696B9D9EF4EF}"/>
    <cellStyle name="Comma 5 5 6 3 3 2" xfId="31146" xr:uid="{ECD20410-481C-433B-A7C8-582843A291CA}"/>
    <cellStyle name="Comma 5 5 6 3 4" xfId="24812" xr:uid="{683DD985-A641-4ACE-8A92-1C577661BD33}"/>
    <cellStyle name="Comma 5 5 6 4" xfId="14152" xr:uid="{9F2359BB-3F7E-4059-81C0-1F6C51836643}"/>
    <cellStyle name="Comma 5 5 6 4 2" xfId="33313" xr:uid="{E5D6CBC9-8335-4D4A-8117-40CE8A4470BE}"/>
    <cellStyle name="Comma 5 5 6 5" xfId="7816" xr:uid="{6329AD31-D41B-444D-BF5D-8ACFA08A3720}"/>
    <cellStyle name="Comma 5 5 6 5 2" xfId="26979" xr:uid="{C10F2558-D9A6-4834-9EF4-2003319E68A0}"/>
    <cellStyle name="Comma 5 5 6 6" xfId="20645" xr:uid="{29D5A5A0-5740-4E48-92E1-E2D040D6A74B}"/>
    <cellStyle name="Comma 5 5 7" xfId="1447" xr:uid="{8B16C2DD-9582-4156-8564-E91E20718AB5}"/>
    <cellStyle name="Comma 5 5 7 2" xfId="3753" xr:uid="{BFBC367F-137F-4532-938B-852DF81F0867}"/>
    <cellStyle name="Comma 5 5 7 2 2" xfId="16433" xr:uid="{4516F805-2375-4CFF-8A20-61A87B8AA19B}"/>
    <cellStyle name="Comma 5 5 7 2 2 2" xfId="35594" xr:uid="{A43DF5A2-53EA-448E-883F-BC02CB57E254}"/>
    <cellStyle name="Comma 5 5 7 2 3" xfId="10097" xr:uid="{83F8A538-C0D0-4A94-B049-9861BBB40ED5}"/>
    <cellStyle name="Comma 5 5 7 2 3 2" xfId="29260" xr:uid="{21C6CC6A-6F4C-419F-A1F0-99FA3FB31F01}"/>
    <cellStyle name="Comma 5 5 7 2 4" xfId="22926" xr:uid="{551D837C-CBDE-496E-BC56-9B2573FB6522}"/>
    <cellStyle name="Comma 5 5 7 3" xfId="5876" xr:uid="{77FA5282-D2C1-40EF-A044-3E34469FCBE7}"/>
    <cellStyle name="Comma 5 5 7 3 2" xfId="18554" xr:uid="{D53A0F41-0B57-4241-8F50-FED8711823FF}"/>
    <cellStyle name="Comma 5 5 7 3 2 2" xfId="37715" xr:uid="{F50E9975-EC17-4FF3-83D9-590C835D4AA5}"/>
    <cellStyle name="Comma 5 5 7 3 3" xfId="12218" xr:uid="{4629E00E-947D-45DE-B2E5-298E6E3FA197}"/>
    <cellStyle name="Comma 5 5 7 3 3 2" xfId="31381" xr:uid="{AA4270E3-B88D-4854-A4B9-300DF913DECF}"/>
    <cellStyle name="Comma 5 5 7 3 4" xfId="25047" xr:uid="{5987D178-6DDC-4254-B7FB-1A27D06BFFF0}"/>
    <cellStyle name="Comma 5 5 7 4" xfId="14372" xr:uid="{E8E98D2C-8840-4E61-9167-FA761DED61A7}"/>
    <cellStyle name="Comma 5 5 7 4 2" xfId="33533" xr:uid="{0DD6F809-1663-4EAE-BB08-B7C7EB2D782D}"/>
    <cellStyle name="Comma 5 5 7 5" xfId="8036" xr:uid="{679F6FA1-4FAE-4A28-9C37-631F2EEF56D5}"/>
    <cellStyle name="Comma 5 5 7 5 2" xfId="27199" xr:uid="{2872C8AF-F155-45A0-A500-F86867BFAA1C}"/>
    <cellStyle name="Comma 5 5 7 6" xfId="20865" xr:uid="{96F5EFB4-6AE8-46F1-9FDC-24792FB09F15}"/>
    <cellStyle name="Comma 5 5 8" xfId="1962" xr:uid="{13E91DA3-48BA-4FCA-AA70-1AA062386294}"/>
    <cellStyle name="Comma 5 5 8 2" xfId="4061" xr:uid="{5F235F2E-070A-4EC2-9F26-D95D430D2B2F}"/>
    <cellStyle name="Comma 5 5 8 2 2" xfId="16741" xr:uid="{9EA9D8AC-0B56-4703-936E-7156A2DAF019}"/>
    <cellStyle name="Comma 5 5 8 2 2 2" xfId="35902" xr:uid="{7E27B3A6-984C-4B26-85B9-6F0DB58A7067}"/>
    <cellStyle name="Comma 5 5 8 2 3" xfId="10405" xr:uid="{38575943-F2A3-45B5-B6C8-612CA0309DC4}"/>
    <cellStyle name="Comma 5 5 8 2 3 2" xfId="29568" xr:uid="{7012C172-FA19-4EC5-90DF-BFAA5B2355EB}"/>
    <cellStyle name="Comma 5 5 8 2 4" xfId="23234" xr:uid="{BC88421A-07FB-4FEE-8DFD-5AFFB743ECE4}"/>
    <cellStyle name="Comma 5 5 8 3" xfId="6225" xr:uid="{F11369F9-09CF-4451-B41C-DDEFBEBC58D3}"/>
    <cellStyle name="Comma 5 5 8 3 2" xfId="18903" xr:uid="{8F928281-0D5B-45F2-9E3C-A07E6F69F90A}"/>
    <cellStyle name="Comma 5 5 8 3 2 2" xfId="38064" xr:uid="{F38F8005-892D-4985-9754-50B151F9453D}"/>
    <cellStyle name="Comma 5 5 8 3 3" xfId="12567" xr:uid="{6BD1E8A7-56D2-4873-8435-35FCB5F76643}"/>
    <cellStyle name="Comma 5 5 8 3 3 2" xfId="31730" xr:uid="{8418B5F5-B3EA-41D9-B94E-0C5741A3CDF3}"/>
    <cellStyle name="Comma 5 5 8 3 4" xfId="25396" xr:uid="{61DA8740-61C1-4F08-A386-1ED8FB5EDD7E}"/>
    <cellStyle name="Comma 5 5 8 4" xfId="14680" xr:uid="{0B2CBA40-8328-4414-9401-7E68F826EDB4}"/>
    <cellStyle name="Comma 5 5 8 4 2" xfId="33841" xr:uid="{A5363151-FCCD-4843-9F3A-62CCBEA092C4}"/>
    <cellStyle name="Comma 5 5 8 5" xfId="8344" xr:uid="{6A07D4B1-157B-421E-A294-A4AF08C621CE}"/>
    <cellStyle name="Comma 5 5 8 5 2" xfId="27507" xr:uid="{E33E9222-5CAB-437F-A089-8B9BB7C396B0}"/>
    <cellStyle name="Comma 5 5 8 6" xfId="21173" xr:uid="{C77359FB-4082-41B4-B965-52122CBF6CDC}"/>
    <cellStyle name="Comma 5 5 9" xfId="2272" xr:uid="{F3FF16E5-03DC-4C80-8F0C-B83F1B5C6ACA}"/>
    <cellStyle name="Comma 5 5 9 2" xfId="4369" xr:uid="{B78B5AE0-04D8-4971-BC7A-B9E1C4235E7C}"/>
    <cellStyle name="Comma 5 5 9 2 2" xfId="17049" xr:uid="{97B33323-3D5E-46DB-906A-9681F85105DE}"/>
    <cellStyle name="Comma 5 5 9 2 2 2" xfId="36210" xr:uid="{200A5131-16CA-48CC-91BB-EF4EEFD30E14}"/>
    <cellStyle name="Comma 5 5 9 2 3" xfId="10713" xr:uid="{D8340CAE-B282-4020-BA3D-7B3E92FB6131}"/>
    <cellStyle name="Comma 5 5 9 2 3 2" xfId="29876" xr:uid="{24D5E049-4C21-4255-A88B-8A42C966973C}"/>
    <cellStyle name="Comma 5 5 9 2 4" xfId="23542" xr:uid="{5087B686-22DE-4F0F-BB0C-FB8CBB10958D}"/>
    <cellStyle name="Comma 5 5 9 3" xfId="6533" xr:uid="{8A37BB7F-6B0F-493D-9765-484849B90E2B}"/>
    <cellStyle name="Comma 5 5 9 3 2" xfId="19211" xr:uid="{F7EA1B8B-7324-4362-A951-10423D0873FC}"/>
    <cellStyle name="Comma 5 5 9 3 2 2" xfId="38372" xr:uid="{B44C7BE8-EE39-49AD-82A3-CE2F6AEB0662}"/>
    <cellStyle name="Comma 5 5 9 3 3" xfId="12875" xr:uid="{4EB8D44E-F9B4-4319-AB32-1F54D1EBFF9D}"/>
    <cellStyle name="Comma 5 5 9 3 3 2" xfId="32038" xr:uid="{58763FE0-9824-4E46-8120-99DC54E40EFE}"/>
    <cellStyle name="Comma 5 5 9 3 4" xfId="25704" xr:uid="{2F5544E7-648D-4BE8-8693-D91A028DECEF}"/>
    <cellStyle name="Comma 5 5 9 4" xfId="14988" xr:uid="{E7DD4216-0E95-4FE4-A8AF-21B1D58F2FC1}"/>
    <cellStyle name="Comma 5 5 9 4 2" xfId="34149" xr:uid="{93EE8FDF-C7DD-46BD-9DF4-E37241C740BF}"/>
    <cellStyle name="Comma 5 5 9 5" xfId="8652" xr:uid="{06D80FB8-C132-4D46-86EC-8B4A4F4ABDBF}"/>
    <cellStyle name="Comma 5 5 9 5 2" xfId="27815" xr:uid="{6A47FF1E-A449-48B9-8639-55CD055F62F1}"/>
    <cellStyle name="Comma 5 5 9 6" xfId="21481" xr:uid="{70243DCA-0A0A-44A8-8580-B981BE8A01B7}"/>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2 2" xfId="36464" xr:uid="{80A3605C-360A-4DEE-B4B9-746649F09B76}"/>
    <cellStyle name="Comma 5 6 10 2 3" xfId="10967" xr:uid="{50576DDF-2872-4CFB-B320-D8B9EF4384BD}"/>
    <cellStyle name="Comma 5 6 10 2 3 2" xfId="30130" xr:uid="{9D727DEE-82B2-470A-82B8-43B975C565AF}"/>
    <cellStyle name="Comma 5 6 10 2 4" xfId="23796" xr:uid="{E16F9DFF-C143-406D-9A5C-E7B26F76A29C}"/>
    <cellStyle name="Comma 5 6 10 3" xfId="6787" xr:uid="{8A2F3826-3A10-41D9-A6D2-B41F55C55C6C}"/>
    <cellStyle name="Comma 5 6 10 3 2" xfId="19465" xr:uid="{CC0F442C-683A-49FF-A49F-9A2885A4ABBD}"/>
    <cellStyle name="Comma 5 6 10 3 2 2" xfId="38626" xr:uid="{3E442A0E-46B7-4032-B2E7-38CFCB4EF901}"/>
    <cellStyle name="Comma 5 6 10 3 3" xfId="13129" xr:uid="{6BAEA294-E6B5-4372-9594-856E06F9B2DC}"/>
    <cellStyle name="Comma 5 6 10 3 3 2" xfId="32292" xr:uid="{D19B6B72-A237-467F-BFFB-A81F0F620DFD}"/>
    <cellStyle name="Comma 5 6 10 3 4" xfId="25958" xr:uid="{0168D99B-504B-4CA5-ABF6-CA24DD2DC212}"/>
    <cellStyle name="Comma 5 6 10 4" xfId="15242" xr:uid="{8AB336C6-D800-4C1B-9C82-C0ABF4C26D0D}"/>
    <cellStyle name="Comma 5 6 10 4 2" xfId="34403" xr:uid="{2EB82AFE-28AA-4A6B-9C17-6E289F896929}"/>
    <cellStyle name="Comma 5 6 10 5" xfId="8906" xr:uid="{B6286D4D-A567-4F03-A599-8059E983E109}"/>
    <cellStyle name="Comma 5 6 10 5 2" xfId="28069" xr:uid="{7DB0C112-C22C-4DD8-ABBC-73B9DFF17CDB}"/>
    <cellStyle name="Comma 5 6 10 6" xfId="21735" xr:uid="{B4747F95-712F-4DDA-8433-CD99332D733D}"/>
    <cellStyle name="Comma 5 6 11" xfId="2741" xr:uid="{07DAC31B-0EE7-465D-B194-9CE354559027}"/>
    <cellStyle name="Comma 5 6 11 2" xfId="4828" xr:uid="{F88C643D-0BD0-4E73-AB37-8C55FF3DF85A}"/>
    <cellStyle name="Comma 5 6 11 2 2" xfId="17508" xr:uid="{05F81858-ED89-4B42-9958-07D0827D9030}"/>
    <cellStyle name="Comma 5 6 11 2 2 2" xfId="36669" xr:uid="{12A2B510-8456-427B-B25A-F8B9F773862E}"/>
    <cellStyle name="Comma 5 6 11 2 3" xfId="11172" xr:uid="{CDA6E877-77D0-49BB-BE96-DAD22264BC4B}"/>
    <cellStyle name="Comma 5 6 11 2 3 2" xfId="30335" xr:uid="{16D17C90-B430-446D-875F-F4103BF5CB08}"/>
    <cellStyle name="Comma 5 6 11 2 4" xfId="24001" xr:uid="{97BE54EA-2D51-4BAA-B637-C40439ACD77E}"/>
    <cellStyle name="Comma 5 6 11 3" xfId="6992" xr:uid="{F75DDA36-C5C2-4908-990E-358868A04926}"/>
    <cellStyle name="Comma 5 6 11 3 2" xfId="19670" xr:uid="{9F378A0E-74E2-4D76-97FE-BC7318E42F99}"/>
    <cellStyle name="Comma 5 6 11 3 2 2" xfId="38831" xr:uid="{D0860271-F014-415D-9A31-F8A62CDD30E6}"/>
    <cellStyle name="Comma 5 6 11 3 3" xfId="13334" xr:uid="{417EA021-8600-4A61-A8DE-F5A59C3BA881}"/>
    <cellStyle name="Comma 5 6 11 3 3 2" xfId="32497" xr:uid="{604A4439-1E87-4A15-A304-AD83CD5870BE}"/>
    <cellStyle name="Comma 5 6 11 3 4" xfId="26163" xr:uid="{57B2B881-F452-4E04-83DE-E2FD941EEB2B}"/>
    <cellStyle name="Comma 5 6 11 4" xfId="15447" xr:uid="{4BF770B5-C9F6-48D2-B086-CB04CC711070}"/>
    <cellStyle name="Comma 5 6 11 4 2" xfId="34608" xr:uid="{3B17D85F-1FDD-44DD-B45D-EB1369A6C06C}"/>
    <cellStyle name="Comma 5 6 11 5" xfId="9111" xr:uid="{B2388ADB-7D49-482D-9C83-21E2248005D0}"/>
    <cellStyle name="Comma 5 6 11 5 2" xfId="28274" xr:uid="{A455BB70-FA05-4FA6-ABFC-BE0C3BBCC4D8}"/>
    <cellStyle name="Comma 5 6 11 6" xfId="21940" xr:uid="{A5856FE6-9BF5-4383-ACC1-5D80E6493B2F}"/>
    <cellStyle name="Comma 5 6 12" xfId="3032" xr:uid="{93DC62BA-B105-498F-BBBA-AE2B52ECD5B5}"/>
    <cellStyle name="Comma 5 6 12 2" xfId="15712" xr:uid="{B87BCAA5-D744-4101-A0D1-6EA1BC0FC8E9}"/>
    <cellStyle name="Comma 5 6 12 2 2" xfId="34873" xr:uid="{68C4DF5A-A8BA-40E1-A748-B939248E7731}"/>
    <cellStyle name="Comma 5 6 12 3" xfId="9376" xr:uid="{AD1982B1-98C8-4221-960C-ADE8B85A8E29}"/>
    <cellStyle name="Comma 5 6 12 3 2" xfId="28539" xr:uid="{F4A7D1E4-A1BD-408C-904E-5CC8B698D005}"/>
    <cellStyle name="Comma 5 6 12 4" xfId="22205" xr:uid="{01E59056-DFEC-4B10-9040-19F25A4974B9}"/>
    <cellStyle name="Comma 5 6 13" xfId="5129" xr:uid="{36A25322-3A7E-478E-BD5C-7EC18A6B1CCE}"/>
    <cellStyle name="Comma 5 6 13 2" xfId="17807" xr:uid="{1FF79172-08F5-40B2-9E3C-BF08ED75FD25}"/>
    <cellStyle name="Comma 5 6 13 2 2" xfId="36968" xr:uid="{703144B7-D40C-4490-B26A-B443F93BB26E}"/>
    <cellStyle name="Comma 5 6 13 3" xfId="11471" xr:uid="{FE267AC1-D51C-493B-9099-97C436E8F83C}"/>
    <cellStyle name="Comma 5 6 13 3 2" xfId="30634" xr:uid="{3E133244-E357-4390-A852-B50408C1CF97}"/>
    <cellStyle name="Comma 5 6 13 4" xfId="24300" xr:uid="{A3C71D2E-662A-45AA-A967-FDE453DE528B}"/>
    <cellStyle name="Comma 5 6 14" xfId="6162" xr:uid="{38C2D94D-5C5E-4EDE-BB3B-36BECB623ADC}"/>
    <cellStyle name="Comma 5 6 14 2" xfId="18840" xr:uid="{867DF241-E818-4938-BE29-77352CCA704B}"/>
    <cellStyle name="Comma 5 6 14 2 2" xfId="38001" xr:uid="{A604C7AF-9988-4AE4-9DE9-E226BCAAF97B}"/>
    <cellStyle name="Comma 5 6 14 3" xfId="12504" xr:uid="{BABCDC31-E33D-4F84-A0FC-FF23BFB219B1}"/>
    <cellStyle name="Comma 5 6 14 3 2" xfId="31667" xr:uid="{1AC26DF1-635E-40EB-AB55-936E64E489AD}"/>
    <cellStyle name="Comma 5 6 14 4" xfId="25333" xr:uid="{0E203EAD-58AC-4EF5-ADFB-EA07D2F2646C}"/>
    <cellStyle name="Comma 5 6 15" xfId="13651" xr:uid="{E31E4A0E-FCCA-4B51-800A-FB5B4A3D511A}"/>
    <cellStyle name="Comma 5 6 15 2" xfId="32812" xr:uid="{88D1E168-8B6C-4EB8-947C-2120502BDF44}"/>
    <cellStyle name="Comma 5 6 16" xfId="7315" xr:uid="{5250B770-C560-40B6-88BF-19F8E27E5E45}"/>
    <cellStyle name="Comma 5 6 16 2" xfId="26478" xr:uid="{648BE049-ED5E-4323-B4D1-B8A954469628}"/>
    <cellStyle name="Comma 5 6 17" xfId="20144" xr:uid="{7FA54BC2-649F-447C-A362-8E501274A2B9}"/>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2 2" xfId="36699" xr:uid="{1C1AD08C-43D0-4671-B1F4-8382971711F1}"/>
    <cellStyle name="Comma 5 6 2 10 2 3" xfId="11202" xr:uid="{60BF18D7-9D5D-4259-B00A-2BC95EAE416E}"/>
    <cellStyle name="Comma 5 6 2 10 2 3 2" xfId="30365" xr:uid="{478821A2-851D-48F0-9EB0-F7F5B18FF0CD}"/>
    <cellStyle name="Comma 5 6 2 10 2 4" xfId="24031" xr:uid="{F8B2F25B-7B02-449E-8125-C73BB0F8CEE1}"/>
    <cellStyle name="Comma 5 6 2 10 3" xfId="7022" xr:uid="{5A11FCB1-D231-4DFF-A74E-50DB7758AEAC}"/>
    <cellStyle name="Comma 5 6 2 10 3 2" xfId="19700" xr:uid="{D1546ACB-F5B4-4F09-BBB6-239F4D913E0E}"/>
    <cellStyle name="Comma 5 6 2 10 3 2 2" xfId="38861" xr:uid="{97540B01-18E5-433B-981B-AADAD48E6069}"/>
    <cellStyle name="Comma 5 6 2 10 3 3" xfId="13364" xr:uid="{76A6A395-5183-4151-A0FD-C795B3C22334}"/>
    <cellStyle name="Comma 5 6 2 10 3 3 2" xfId="32527" xr:uid="{8EFDD738-B655-465A-B836-A0C6C0FF3AD6}"/>
    <cellStyle name="Comma 5 6 2 10 3 4" xfId="26193" xr:uid="{DCD8F359-7E1B-4820-821D-BEBE69504FCB}"/>
    <cellStyle name="Comma 5 6 2 10 4" xfId="15477" xr:uid="{070BEA39-0887-4466-B5C3-0030BB2E11A7}"/>
    <cellStyle name="Comma 5 6 2 10 4 2" xfId="34638" xr:uid="{CF412D02-0E3D-4E46-B9C1-5B52A26BC7E1}"/>
    <cellStyle name="Comma 5 6 2 10 5" xfId="9141" xr:uid="{4CAC0CF2-445C-403A-8E1D-67EC9ADE3E0A}"/>
    <cellStyle name="Comma 5 6 2 10 5 2" xfId="28304" xr:uid="{4B17192F-1DE7-4A9B-B8DC-9A5464E288BE}"/>
    <cellStyle name="Comma 5 6 2 10 6" xfId="21970" xr:uid="{A9F38139-A7F3-4A7B-AD39-8C0810C789F7}"/>
    <cellStyle name="Comma 5 6 2 11" xfId="3080" xr:uid="{FBDEEE97-D987-4B19-9B3B-52B5EC6F2929}"/>
    <cellStyle name="Comma 5 6 2 11 2" xfId="15760" xr:uid="{AA04CD61-4BC5-4E23-B636-6AF04DACFB96}"/>
    <cellStyle name="Comma 5 6 2 11 2 2" xfId="34921" xr:uid="{21B2271B-8887-4279-A7D8-5BFE837AE7A7}"/>
    <cellStyle name="Comma 5 6 2 11 3" xfId="9424" xr:uid="{F3BDC653-4E5F-4101-89A0-42F87C9536B8}"/>
    <cellStyle name="Comma 5 6 2 11 3 2" xfId="28587" xr:uid="{F044BF06-5AD5-4E9F-BFAD-CB539582A9B5}"/>
    <cellStyle name="Comma 5 6 2 11 4" xfId="22253" xr:uid="{1A5CD6BC-6F1D-46A2-9BAB-A053F571C1AE}"/>
    <cellStyle name="Comma 5 6 2 12" xfId="5177" xr:uid="{AC30977C-C254-4289-BC23-A1420676E10A}"/>
    <cellStyle name="Comma 5 6 2 12 2" xfId="17855" xr:uid="{7F89E724-2B8C-4362-953E-B8F326322AA3}"/>
    <cellStyle name="Comma 5 6 2 12 2 2" xfId="37016" xr:uid="{0106C379-9A84-4CD1-9F08-23B3F70FEDA7}"/>
    <cellStyle name="Comma 5 6 2 12 3" xfId="11519" xr:uid="{630823B6-F053-47F1-A385-CB75855BCCCA}"/>
    <cellStyle name="Comma 5 6 2 12 3 2" xfId="30682" xr:uid="{71428E19-B4C0-47AB-9F78-962BB445A057}"/>
    <cellStyle name="Comma 5 6 2 12 4" xfId="24348" xr:uid="{58E0DDF6-144D-4F5D-BF89-2D4295AE81CC}"/>
    <cellStyle name="Comma 5 6 2 13" xfId="5769" xr:uid="{748BB724-44C5-4B1C-B9F7-3584F9F14113}"/>
    <cellStyle name="Comma 5 6 2 13 2" xfId="18447" xr:uid="{4122743F-8ABB-4C77-B5A9-B04603A8C02F}"/>
    <cellStyle name="Comma 5 6 2 13 2 2" xfId="37608" xr:uid="{88E7397A-6E97-4B46-A104-E1412A78A12F}"/>
    <cellStyle name="Comma 5 6 2 13 3" xfId="12111" xr:uid="{523B5C07-0A9E-49D6-906C-0C23DB5454BF}"/>
    <cellStyle name="Comma 5 6 2 13 3 2" xfId="31274" xr:uid="{9C498673-7EF0-4B57-9ED6-15887083EC82}"/>
    <cellStyle name="Comma 5 6 2 13 4" xfId="24940" xr:uid="{FB5C5084-838F-40B4-B193-01E6587F0000}"/>
    <cellStyle name="Comma 5 6 2 14" xfId="13699" xr:uid="{0F4B7A10-CBAB-4173-BD9B-EF133E6C7471}"/>
    <cellStyle name="Comma 5 6 2 14 2" xfId="32860" xr:uid="{23034AB3-AE44-4961-B0FC-DE6936FF917B}"/>
    <cellStyle name="Comma 5 6 2 15" xfId="7363" xr:uid="{19F2762C-A7E9-4D00-B9AA-A83724804A8E}"/>
    <cellStyle name="Comma 5 6 2 15 2" xfId="26526" xr:uid="{D058CB41-CBFE-4A70-BC94-AE5FEA666AFA}"/>
    <cellStyle name="Comma 5 6 2 16" xfId="20192" xr:uid="{AD6442CA-BB41-486E-9827-8B8ED36E65DF}"/>
    <cellStyle name="Comma 5 6 2 2" xfId="695" xr:uid="{BD60CDEE-A7F5-44E7-9C81-929984809BAD}"/>
    <cellStyle name="Comma 5 6 2 2 10" xfId="5254" xr:uid="{054915C3-6CF4-4FB4-8DAE-50B59196DF49}"/>
    <cellStyle name="Comma 5 6 2 2 10 2" xfId="17932" xr:uid="{4C42AEB1-50EE-4660-9C15-94EF9052C930}"/>
    <cellStyle name="Comma 5 6 2 2 10 2 2" xfId="37093" xr:uid="{1C3B4A30-FA8B-4EEE-94B8-9277AC1ADC7D}"/>
    <cellStyle name="Comma 5 6 2 2 10 3" xfId="11596" xr:uid="{9E8595FB-5C11-4315-B025-CEA450C70280}"/>
    <cellStyle name="Comma 5 6 2 2 10 3 2" xfId="30759" xr:uid="{DAD1993B-6583-480B-8A16-D0BE1F1FE790}"/>
    <cellStyle name="Comma 5 6 2 2 10 4" xfId="24425" xr:uid="{55F1DED6-B04D-4DB4-B7B5-3335B32F3105}"/>
    <cellStyle name="Comma 5 6 2 2 11" xfId="6127" xr:uid="{B626331D-D8EA-459A-B093-B79C41BF0762}"/>
    <cellStyle name="Comma 5 6 2 2 11 2" xfId="18805" xr:uid="{0609540B-AE5E-4406-A4C0-216F3BDD6AD6}"/>
    <cellStyle name="Comma 5 6 2 2 11 2 2" xfId="37966" xr:uid="{CE33CA91-F2B4-4452-B798-07F0F21E8D2F}"/>
    <cellStyle name="Comma 5 6 2 2 11 3" xfId="12469" xr:uid="{439C4494-8B50-49FE-AAF3-0E46F397FDAF}"/>
    <cellStyle name="Comma 5 6 2 2 11 3 2" xfId="31632" xr:uid="{48FA9052-34DB-46FA-B091-F2BDC825CB0D}"/>
    <cellStyle name="Comma 5 6 2 2 11 4" xfId="25298" xr:uid="{A76E3469-4A20-4600-B0BC-B2223D469221}"/>
    <cellStyle name="Comma 5 6 2 2 12" xfId="13773" xr:uid="{BEAE49CF-F702-41D4-A25B-DE7015905440}"/>
    <cellStyle name="Comma 5 6 2 2 12 2" xfId="32934" xr:uid="{73231616-55DD-4DF2-B72D-2A13A12638FB}"/>
    <cellStyle name="Comma 5 6 2 2 13" xfId="7437" xr:uid="{BB125527-B444-4FDC-A3E6-30BB45299ECF}"/>
    <cellStyle name="Comma 5 6 2 2 13 2" xfId="26600" xr:uid="{27678559-29AB-4DB5-B189-8D03E1CCD4BB}"/>
    <cellStyle name="Comma 5 6 2 2 14" xfId="20266" xr:uid="{22934A4E-ACAE-4DC4-9A10-BE69C6DE7678}"/>
    <cellStyle name="Comma 5 6 2 2 2" xfId="1007" xr:uid="{FAC7FAD7-C5DA-49A7-A4F2-FBA764D35A08}"/>
    <cellStyle name="Comma 5 6 2 2 2 2" xfId="3447" xr:uid="{7BED99E5-E0F2-46CA-AE18-C4D24B9E6311}"/>
    <cellStyle name="Comma 5 6 2 2 2 2 2" xfId="16127" xr:uid="{1189C1FD-F14B-4092-8B24-A92157484F5A}"/>
    <cellStyle name="Comma 5 6 2 2 2 2 2 2" xfId="35288" xr:uid="{C09C447F-5ADC-4632-9C24-9559CEF47EA9}"/>
    <cellStyle name="Comma 5 6 2 2 2 2 3" xfId="9791" xr:uid="{45F606CB-CF46-4F77-92A9-71BD8CEBF38C}"/>
    <cellStyle name="Comma 5 6 2 2 2 2 3 2" xfId="28954" xr:uid="{9347439A-CF7E-4F93-91A5-E086C45D0BE7}"/>
    <cellStyle name="Comma 5 6 2 2 2 2 4" xfId="22620" xr:uid="{1E048583-0A5C-4806-9DC2-9A6558356A10}"/>
    <cellStyle name="Comma 5 6 2 2 2 3" xfId="5550" xr:uid="{6E6E6631-8378-44D2-863F-3043D96C0BA0}"/>
    <cellStyle name="Comma 5 6 2 2 2 3 2" xfId="18228" xr:uid="{348AC3C0-406F-42DC-A22C-88558E33FF0C}"/>
    <cellStyle name="Comma 5 6 2 2 2 3 2 2" xfId="37389" xr:uid="{B49AB083-D787-4B9B-9A9A-D4E06FC5A40F}"/>
    <cellStyle name="Comma 5 6 2 2 2 3 3" xfId="11892" xr:uid="{2661023A-B001-4939-B486-4DB803C8DEA0}"/>
    <cellStyle name="Comma 5 6 2 2 2 3 3 2" xfId="31055" xr:uid="{DE44A3E1-ECFD-43B4-84F3-9BEF92A92BC6}"/>
    <cellStyle name="Comma 5 6 2 2 2 3 4" xfId="24721" xr:uid="{477FFB93-2424-4269-85A0-583871D63461}"/>
    <cellStyle name="Comma 5 6 2 2 2 4" xfId="14066" xr:uid="{E992F85B-EF2A-4477-AE9D-19F2BB0D3FF3}"/>
    <cellStyle name="Comma 5 6 2 2 2 4 2" xfId="33227" xr:uid="{51D13628-17F6-4CFE-8E74-75EC5808E759}"/>
    <cellStyle name="Comma 5 6 2 2 2 5" xfId="7730" xr:uid="{F96CBC60-5131-4387-95C8-2ED3705CCDBF}"/>
    <cellStyle name="Comma 5 6 2 2 2 5 2" xfId="26893" xr:uid="{BC719D9E-F9DB-4DA8-9614-C8A98B3687D6}"/>
    <cellStyle name="Comma 5 6 2 2 2 6" xfId="20559" xr:uid="{84412442-20DD-4A07-AFF3-D7E2A32C4448}"/>
    <cellStyle name="Comma 5 6 2 2 3" xfId="1325" xr:uid="{361ED591-79FE-4866-A8EB-091BBCB787D0}"/>
    <cellStyle name="Comma 5 6 2 2 3 2" xfId="3664" xr:uid="{FDDBB9DE-C73A-44B3-932E-DBF9929B5EC2}"/>
    <cellStyle name="Comma 5 6 2 2 3 2 2" xfId="16344" xr:uid="{FB5F1B16-C013-4191-A1E9-A30A37303488}"/>
    <cellStyle name="Comma 5 6 2 2 3 2 2 2" xfId="35505" xr:uid="{FDC3D7DE-E366-4BE4-BFEB-61A352CB32A9}"/>
    <cellStyle name="Comma 5 6 2 2 3 2 3" xfId="10008" xr:uid="{6EFFE71D-DE9B-4AD5-80E5-0A67BB69E0D8}"/>
    <cellStyle name="Comma 5 6 2 2 3 2 3 2" xfId="29171" xr:uid="{DADA38C5-D70D-4EAB-A17C-67DE2CE92110}"/>
    <cellStyle name="Comma 5 6 2 2 3 2 4" xfId="22837" xr:uid="{594F1838-F924-448A-8566-C325EEB4FB54}"/>
    <cellStyle name="Comma 5 6 2 2 3 3" xfId="5780" xr:uid="{2919BA83-352A-4572-A866-4FF3E5485595}"/>
    <cellStyle name="Comma 5 6 2 2 3 3 2" xfId="18458" xr:uid="{C7256DA0-682B-46CA-8D34-A395108A8622}"/>
    <cellStyle name="Comma 5 6 2 2 3 3 2 2" xfId="37619" xr:uid="{F87B137A-6B79-4E5D-9AC8-EE6EFCF74399}"/>
    <cellStyle name="Comma 5 6 2 2 3 3 3" xfId="12122" xr:uid="{C800E447-9772-4811-88E8-F0E46FD89AD9}"/>
    <cellStyle name="Comma 5 6 2 2 3 3 3 2" xfId="31285" xr:uid="{D3992883-2943-4804-A84D-F5E7211061E7}"/>
    <cellStyle name="Comma 5 6 2 2 3 3 4" xfId="24951" xr:uid="{994E6E46-67D9-4A7A-BC7A-755968AA7DE7}"/>
    <cellStyle name="Comma 5 6 2 2 3 4" xfId="14283" xr:uid="{EC8E5090-9B7F-4E65-B5BC-6F3A5BA6B8C2}"/>
    <cellStyle name="Comma 5 6 2 2 3 4 2" xfId="33444" xr:uid="{000BA30F-8B69-43E7-82B3-8B78685BD097}"/>
    <cellStyle name="Comma 5 6 2 2 3 5" xfId="7947" xr:uid="{BD69055E-8BA5-4032-ABD0-5143B1C4300C}"/>
    <cellStyle name="Comma 5 6 2 2 3 5 2" xfId="27110" xr:uid="{D060FA7E-0631-408A-9E19-92734F3FED14}"/>
    <cellStyle name="Comma 5 6 2 2 3 6" xfId="20776" xr:uid="{CD1C5025-C6E9-4EF4-B5E3-8F0EE56DD338}"/>
    <cellStyle name="Comma 5 6 2 2 4" xfId="1640" xr:uid="{70A3FE9F-FB27-4A6D-9B2A-ED9894A8620D}"/>
    <cellStyle name="Comma 5 6 2 2 4 2" xfId="3942" xr:uid="{04B7A470-47C1-440C-8A30-ECFB578359DD}"/>
    <cellStyle name="Comma 5 6 2 2 4 2 2" xfId="16622" xr:uid="{C5BF6D9B-CD71-4FDF-91F7-B116BE829659}"/>
    <cellStyle name="Comma 5 6 2 2 4 2 2 2" xfId="35783" xr:uid="{2FC72862-6F46-4B4B-8ADB-9CC3FCEF66CE}"/>
    <cellStyle name="Comma 5 6 2 2 4 2 3" xfId="10286" xr:uid="{888409D7-06AF-4138-8A36-151CFA557EAE}"/>
    <cellStyle name="Comma 5 6 2 2 4 2 3 2" xfId="29449" xr:uid="{7CC3CA15-85A0-4B66-AEB9-2352427B9DB6}"/>
    <cellStyle name="Comma 5 6 2 2 4 2 4" xfId="23115" xr:uid="{F8F7FEE9-C537-4BDA-B858-1D8CD2AD73E6}"/>
    <cellStyle name="Comma 5 6 2 2 4 3" xfId="6065" xr:uid="{5C542C2F-7BB3-4C62-B404-F89429FD4D40}"/>
    <cellStyle name="Comma 5 6 2 2 4 3 2" xfId="18743" xr:uid="{1E9FD042-1490-406E-9ACC-9B95880B7E49}"/>
    <cellStyle name="Comma 5 6 2 2 4 3 2 2" xfId="37904" xr:uid="{76770255-90B8-4432-B96C-B1ADC81BC64A}"/>
    <cellStyle name="Comma 5 6 2 2 4 3 3" xfId="12407" xr:uid="{BCF9CABA-9516-4F51-A51B-098C4A5290E9}"/>
    <cellStyle name="Comma 5 6 2 2 4 3 3 2" xfId="31570" xr:uid="{4B8CA75E-6540-4031-B042-B8FFBF8C64E6}"/>
    <cellStyle name="Comma 5 6 2 2 4 3 4" xfId="25236" xr:uid="{147F5D7E-9129-44D9-88B4-066CFCF83D94}"/>
    <cellStyle name="Comma 5 6 2 2 4 4" xfId="14561" xr:uid="{48B7758D-1781-49E7-A7D0-646324DC49C1}"/>
    <cellStyle name="Comma 5 6 2 2 4 4 2" xfId="33722" xr:uid="{B3AC6881-52CE-46C2-A0B7-96EAC8FFAD98}"/>
    <cellStyle name="Comma 5 6 2 2 4 5" xfId="8225" xr:uid="{F3A6AF78-1605-4B4A-88AD-675510517CA6}"/>
    <cellStyle name="Comma 5 6 2 2 4 5 2" xfId="27388" xr:uid="{F58D1829-9CCE-4DB5-8827-7849A9B69BBF}"/>
    <cellStyle name="Comma 5 6 2 2 4 6" xfId="21054" xr:uid="{007A3B3E-BF3D-4EAC-BAF3-3A71F017E29D}"/>
    <cellStyle name="Comma 5 6 2 2 5" xfId="2151" xr:uid="{C860500E-A3F8-44F9-AC70-FE084D5CA3AF}"/>
    <cellStyle name="Comma 5 6 2 2 5 2" xfId="4250" xr:uid="{F3420BC6-FC0B-4A1E-9C29-4B64CCC96A18}"/>
    <cellStyle name="Comma 5 6 2 2 5 2 2" xfId="16930" xr:uid="{A62128A8-4BA1-4BB4-B8D8-9EA9AA51FB82}"/>
    <cellStyle name="Comma 5 6 2 2 5 2 2 2" xfId="36091" xr:uid="{6A2D037F-7EC6-4DBB-AB5A-80461F115DCA}"/>
    <cellStyle name="Comma 5 6 2 2 5 2 3" xfId="10594" xr:uid="{88FC0655-FD4A-45D1-9B26-A160FD6EA465}"/>
    <cellStyle name="Comma 5 6 2 2 5 2 3 2" xfId="29757" xr:uid="{99D0F3A8-57D6-4515-A2B4-8A67AEF62795}"/>
    <cellStyle name="Comma 5 6 2 2 5 2 4" xfId="23423" xr:uid="{1062A3C2-5BD3-4CF1-B767-E1D6B0D6D30D}"/>
    <cellStyle name="Comma 5 6 2 2 5 3" xfId="6414" xr:uid="{A2483A3C-6E9F-491A-AE8A-FD565EBE7798}"/>
    <cellStyle name="Comma 5 6 2 2 5 3 2" xfId="19092" xr:uid="{E7205409-E930-4E48-8B59-EAC091B08381}"/>
    <cellStyle name="Comma 5 6 2 2 5 3 2 2" xfId="38253" xr:uid="{BAD14E43-051C-4E18-A978-DCD4F658F771}"/>
    <cellStyle name="Comma 5 6 2 2 5 3 3" xfId="12756" xr:uid="{36FEF2EF-FB51-4F2E-89B6-48C266E274B4}"/>
    <cellStyle name="Comma 5 6 2 2 5 3 3 2" xfId="31919" xr:uid="{31637558-EDF8-4F57-BD2A-D807C334E952}"/>
    <cellStyle name="Comma 5 6 2 2 5 3 4" xfId="25585" xr:uid="{67D7CCC3-C462-4CAB-926C-97CB954E78E7}"/>
    <cellStyle name="Comma 5 6 2 2 5 4" xfId="14869" xr:uid="{C56DC9FB-3A1D-4541-9E0A-E86D838B75FB}"/>
    <cellStyle name="Comma 5 6 2 2 5 4 2" xfId="34030" xr:uid="{ED951B78-2848-4BBC-8FFA-2D6F86A85549}"/>
    <cellStyle name="Comma 5 6 2 2 5 5" xfId="8533" xr:uid="{CEFAFA4D-FB15-48D6-9B3E-67ECBD289208}"/>
    <cellStyle name="Comma 5 6 2 2 5 5 2" xfId="27696" xr:uid="{BD970FE7-360B-4A67-A057-CC0C0BBD6A06}"/>
    <cellStyle name="Comma 5 6 2 2 5 6" xfId="21362" xr:uid="{9D51EEFE-273A-46C0-9E6A-6B23B3DB9EB4}"/>
    <cellStyle name="Comma 5 6 2 2 6" xfId="2461" xr:uid="{8028DD57-1692-47A4-A845-BA01EF84716C}"/>
    <cellStyle name="Comma 5 6 2 2 6 2" xfId="4558" xr:uid="{23B102D2-66FE-4EC4-84A4-3024D0CE6B54}"/>
    <cellStyle name="Comma 5 6 2 2 6 2 2" xfId="17238" xr:uid="{071558C8-C1A4-435F-A072-AE7E9DB7050F}"/>
    <cellStyle name="Comma 5 6 2 2 6 2 2 2" xfId="36399" xr:uid="{8698EEC5-6670-4151-BC1C-1F4AA3296A1B}"/>
    <cellStyle name="Comma 5 6 2 2 6 2 3" xfId="10902" xr:uid="{03E67A06-99EE-427E-AB75-6D168473AE99}"/>
    <cellStyle name="Comma 5 6 2 2 6 2 3 2" xfId="30065" xr:uid="{7A53910B-7359-41BE-AAA9-C651C8A795BB}"/>
    <cellStyle name="Comma 5 6 2 2 6 2 4" xfId="23731" xr:uid="{C70307B9-C0FB-4767-82AD-A47ABC40E0B3}"/>
    <cellStyle name="Comma 5 6 2 2 6 3" xfId="6722" xr:uid="{2CC6FD3C-6F3D-458D-BE0B-571101A24711}"/>
    <cellStyle name="Comma 5 6 2 2 6 3 2" xfId="19400" xr:uid="{BB073D09-6E4C-439B-9383-17181FA430C5}"/>
    <cellStyle name="Comma 5 6 2 2 6 3 2 2" xfId="38561" xr:uid="{0C550DF8-AB13-4830-A1AA-5A70207BB606}"/>
    <cellStyle name="Comma 5 6 2 2 6 3 3" xfId="13064" xr:uid="{414D98D4-1658-4143-9C6A-0C1F5DFE449C}"/>
    <cellStyle name="Comma 5 6 2 2 6 3 3 2" xfId="32227" xr:uid="{E2FC85AD-4296-4A9A-B830-FF60F89EAC44}"/>
    <cellStyle name="Comma 5 6 2 2 6 3 4" xfId="25893" xr:uid="{97E22AF7-CCFD-47FD-AAC7-BD6AAD18963D}"/>
    <cellStyle name="Comma 5 6 2 2 6 4" xfId="15177" xr:uid="{F1C19F7C-6665-4B8B-9CFD-337CE1DD0F03}"/>
    <cellStyle name="Comma 5 6 2 2 6 4 2" xfId="34338" xr:uid="{DEE38051-F86A-4FD2-A345-7050FBEED771}"/>
    <cellStyle name="Comma 5 6 2 2 6 5" xfId="8841" xr:uid="{8D3540E1-6735-49A6-B590-D2FCC784207F}"/>
    <cellStyle name="Comma 5 6 2 2 6 5 2" xfId="28004" xr:uid="{AF59E943-8879-4A32-A31B-2F956B54C2C5}"/>
    <cellStyle name="Comma 5 6 2 2 6 6" xfId="21670" xr:uid="{8F2AE63F-B230-46E7-B4A9-29A6155FC7E5}"/>
    <cellStyle name="Comma 5 6 2 2 7" xfId="2689" xr:uid="{B7DBD92B-1A71-4F78-B4E9-2D8628726871}"/>
    <cellStyle name="Comma 5 6 2 2 7 2" xfId="4782" xr:uid="{251BE54D-141D-4C2D-A5AD-45ECF99E57AC}"/>
    <cellStyle name="Comma 5 6 2 2 7 2 2" xfId="17462" xr:uid="{A701C5F4-AB73-47C0-9A25-C7F3D9A874BC}"/>
    <cellStyle name="Comma 5 6 2 2 7 2 2 2" xfId="36623" xr:uid="{17D81743-F7CC-4877-8F13-9ECC4C10F36E}"/>
    <cellStyle name="Comma 5 6 2 2 7 2 3" xfId="11126" xr:uid="{61E6BA85-C7B4-4B42-994F-476870C6A1E1}"/>
    <cellStyle name="Comma 5 6 2 2 7 2 3 2" xfId="30289" xr:uid="{6A1ABA85-18CE-4F75-9EB3-DF400F6D32E0}"/>
    <cellStyle name="Comma 5 6 2 2 7 2 4" xfId="23955" xr:uid="{88351D80-27B2-4A19-9FFA-B3E0421F0EA8}"/>
    <cellStyle name="Comma 5 6 2 2 7 3" xfId="6946" xr:uid="{34E07C7A-2A75-41C2-875C-D6D379651706}"/>
    <cellStyle name="Comma 5 6 2 2 7 3 2" xfId="19624" xr:uid="{0FD42C6B-4639-499F-B637-09FE309C732C}"/>
    <cellStyle name="Comma 5 6 2 2 7 3 2 2" xfId="38785" xr:uid="{522A4BCA-6A77-41AC-A912-ED6F59A27F9F}"/>
    <cellStyle name="Comma 5 6 2 2 7 3 3" xfId="13288" xr:uid="{DF9C3CBC-04F1-4242-85E0-97F3AD5DFF58}"/>
    <cellStyle name="Comma 5 6 2 2 7 3 3 2" xfId="32451" xr:uid="{4F84B3F1-F48E-4A0F-A4E2-E9E4FD1D876D}"/>
    <cellStyle name="Comma 5 6 2 2 7 3 4" xfId="26117" xr:uid="{00BDDB9A-1FF5-4CA9-8855-4ABFAB9559F5}"/>
    <cellStyle name="Comma 5 6 2 2 7 4" xfId="15401" xr:uid="{FB69474E-71FD-48C9-B8C7-6FB1C2D29E04}"/>
    <cellStyle name="Comma 5 6 2 2 7 4 2" xfId="34562" xr:uid="{1694C626-193E-465E-ADA8-57074F654CF6}"/>
    <cellStyle name="Comma 5 6 2 2 7 5" xfId="9065" xr:uid="{EADF3A52-FB8D-43DB-8727-E369E2A9C90E}"/>
    <cellStyle name="Comma 5 6 2 2 7 5 2" xfId="28228" xr:uid="{BC42018D-5D64-4382-8985-2CB852AF9691}"/>
    <cellStyle name="Comma 5 6 2 2 7 6" xfId="21894" xr:uid="{9D7E16E9-4C88-4390-9CFF-55FC23B666DD}"/>
    <cellStyle name="Comma 5 6 2 2 8" xfId="2902" xr:uid="{BA88344A-437D-4503-878C-E1069C4389AE}"/>
    <cellStyle name="Comma 5 6 2 2 8 2" xfId="4987" xr:uid="{C8B24634-DCEC-4625-B7AE-E151A96BBEBD}"/>
    <cellStyle name="Comma 5 6 2 2 8 2 2" xfId="17667" xr:uid="{879BFC30-03CA-4FB2-9FD4-A3B43BA38D33}"/>
    <cellStyle name="Comma 5 6 2 2 8 2 2 2" xfId="36828" xr:uid="{03313725-25D1-44D9-9C70-15A6BDD05766}"/>
    <cellStyle name="Comma 5 6 2 2 8 2 3" xfId="11331" xr:uid="{493DF5BA-38B5-4C11-BC7A-EB7B4D081406}"/>
    <cellStyle name="Comma 5 6 2 2 8 2 3 2" xfId="30494" xr:uid="{4B5615A0-8FA0-41D1-811A-8440BC1801B6}"/>
    <cellStyle name="Comma 5 6 2 2 8 2 4" xfId="24160" xr:uid="{81BE185A-E02B-4660-9380-29D1AAD189FE}"/>
    <cellStyle name="Comma 5 6 2 2 8 3" xfId="7151" xr:uid="{82511777-0D08-49A5-A0D3-0EB4FD509DFB}"/>
    <cellStyle name="Comma 5 6 2 2 8 3 2" xfId="19829" xr:uid="{B1ABD493-CFC9-4E4D-93FE-20E065E24951}"/>
    <cellStyle name="Comma 5 6 2 2 8 3 2 2" xfId="38990" xr:uid="{721D5E74-5AF6-4928-A7F6-D07DEA873103}"/>
    <cellStyle name="Comma 5 6 2 2 8 3 3" xfId="13493" xr:uid="{6407CE64-1D1F-438D-8ADB-58E56620D6D3}"/>
    <cellStyle name="Comma 5 6 2 2 8 3 3 2" xfId="32656" xr:uid="{2A62EC0A-5EB6-4B5B-ACFD-0C750F5B44B6}"/>
    <cellStyle name="Comma 5 6 2 2 8 3 4" xfId="26322" xr:uid="{F5D57BF2-EBB3-447B-B83E-42A666B1D71B}"/>
    <cellStyle name="Comma 5 6 2 2 8 4" xfId="15606" xr:uid="{E572E9BA-2432-463F-BE6E-282B760BAB77}"/>
    <cellStyle name="Comma 5 6 2 2 8 4 2" xfId="34767" xr:uid="{F569243E-0AE7-42AE-A353-922B0B3048DD}"/>
    <cellStyle name="Comma 5 6 2 2 8 5" xfId="9270" xr:uid="{3FF79AF0-F657-4570-9F6C-6BABC00D1DEB}"/>
    <cellStyle name="Comma 5 6 2 2 8 5 2" xfId="28433" xr:uid="{A3F5F5BC-AB6D-43A5-86CC-34A209390037}"/>
    <cellStyle name="Comma 5 6 2 2 8 6" xfId="22099" xr:uid="{F504886A-BB33-4243-BE75-34CAA8845CEC}"/>
    <cellStyle name="Comma 5 6 2 2 9" xfId="3154" xr:uid="{EEBBFC2D-E7E0-4EE0-9F85-7022FEFAE80B}"/>
    <cellStyle name="Comma 5 6 2 2 9 2" xfId="15834" xr:uid="{FF99F116-DFEB-43D0-89AA-66792FF2CB17}"/>
    <cellStyle name="Comma 5 6 2 2 9 2 2" xfId="34995" xr:uid="{6CC7AFEB-0B3D-4CBE-8D19-DFF290660966}"/>
    <cellStyle name="Comma 5 6 2 2 9 3" xfId="9498" xr:uid="{63691583-A292-491D-BCD3-4A3E6F0008B7}"/>
    <cellStyle name="Comma 5 6 2 2 9 3 2" xfId="28661" xr:uid="{0F9CCED5-2B44-49D2-9E86-268A391FE3E6}"/>
    <cellStyle name="Comma 5 6 2 2 9 4" xfId="22327" xr:uid="{8C3DDF34-2902-4C76-B70E-068850215297}"/>
    <cellStyle name="Comma 5 6 2 3" xfId="933" xr:uid="{EA9A26C0-9DBB-41DF-9B0B-D698FBB8DFE6}"/>
    <cellStyle name="Comma 5 6 2 3 10" xfId="5050" xr:uid="{E414151C-4071-457A-A850-5AD91F8FACB7}"/>
    <cellStyle name="Comma 5 6 2 3 10 2" xfId="17730" xr:uid="{7B76816D-AC7E-4969-A4C8-58F5F70EDCEA}"/>
    <cellStyle name="Comma 5 6 2 3 10 2 2" xfId="36891" xr:uid="{E6125D6B-DA05-4E32-83F2-D642191DD479}"/>
    <cellStyle name="Comma 5 6 2 3 10 3" xfId="11394" xr:uid="{E2A8AD9F-10E7-43CD-9DBE-E9A570EA4770}"/>
    <cellStyle name="Comma 5 6 2 3 10 3 2" xfId="30557" xr:uid="{10472C3F-323B-4CF3-B297-7C7A87A2D225}"/>
    <cellStyle name="Comma 5 6 2 3 10 4" xfId="24223" xr:uid="{812559A2-2D2F-4799-8DD1-D8F7553457B2}"/>
    <cellStyle name="Comma 5 6 2 3 11" xfId="13992" xr:uid="{C98D93F8-0EF5-47C5-AA40-4C9A085FA549}"/>
    <cellStyle name="Comma 5 6 2 3 11 2" xfId="33153" xr:uid="{8190DD83-0E27-4634-B8A1-48F5CDF509A4}"/>
    <cellStyle name="Comma 5 6 2 3 12" xfId="7656" xr:uid="{7B3CECDA-2D7C-4128-A054-A76E8F169C8B}"/>
    <cellStyle name="Comma 5 6 2 3 12 2" xfId="26819" xr:uid="{F03E0085-F892-4743-A666-10FF524E1703}"/>
    <cellStyle name="Comma 5 6 2 3 13" xfId="20485" xr:uid="{7810555E-1428-414E-AF50-2C0ADC4AC0A4}"/>
    <cellStyle name="Comma 5 6 2 3 2" xfId="1251" xr:uid="{8F2C881A-AD4B-4E55-9A87-310B0C584D4D}"/>
    <cellStyle name="Comma 5 6 2 3 2 2" xfId="3624" xr:uid="{668C84D6-0BB5-4FB2-8D88-03622339AE44}"/>
    <cellStyle name="Comma 5 6 2 3 2 2 2" xfId="16304" xr:uid="{CC93D935-AF2A-4193-8E1A-FD9CF846B0D9}"/>
    <cellStyle name="Comma 5 6 2 3 2 2 2 2" xfId="35465" xr:uid="{88129078-1787-44C5-93FC-6FEB1C6D3660}"/>
    <cellStyle name="Comma 5 6 2 3 2 2 3" xfId="9968" xr:uid="{F2009F83-D5D4-4057-9C54-3F13D22EB1A5}"/>
    <cellStyle name="Comma 5 6 2 3 2 2 3 2" xfId="29131" xr:uid="{0AA0BB0E-4CFF-4344-9EB4-814E3FE939AE}"/>
    <cellStyle name="Comma 5 6 2 3 2 2 4" xfId="22797" xr:uid="{D6A75271-8882-4D52-9067-F9CBFAE047A6}"/>
    <cellStyle name="Comma 5 6 2 3 2 3" xfId="5736" xr:uid="{FABFE306-BB34-4F68-9E37-C62F80388DAA}"/>
    <cellStyle name="Comma 5 6 2 3 2 3 2" xfId="18414" xr:uid="{E5638437-BB70-41C2-BAAB-04A39BDE3E32}"/>
    <cellStyle name="Comma 5 6 2 3 2 3 2 2" xfId="37575" xr:uid="{4BE2BEFF-4280-486E-9718-23371A1A5B35}"/>
    <cellStyle name="Comma 5 6 2 3 2 3 3" xfId="12078" xr:uid="{D4DFCBC1-001F-4299-BCC4-13B03E2848ED}"/>
    <cellStyle name="Comma 5 6 2 3 2 3 3 2" xfId="31241" xr:uid="{786E8620-F09A-4243-9287-2D4DA805F16F}"/>
    <cellStyle name="Comma 5 6 2 3 2 3 4" xfId="24907" xr:uid="{64E537F0-D188-4832-BEA9-514DC69AE898}"/>
    <cellStyle name="Comma 5 6 2 3 2 4" xfId="14243" xr:uid="{879B102A-B13B-418F-BC09-AAE691C9E70E}"/>
    <cellStyle name="Comma 5 6 2 3 2 4 2" xfId="33404" xr:uid="{3601EB86-A5E3-4D70-A05C-7BC2961C5BCA}"/>
    <cellStyle name="Comma 5 6 2 3 2 5" xfId="7907" xr:uid="{A450FF4A-314C-4D86-A6CB-670A933EB1B4}"/>
    <cellStyle name="Comma 5 6 2 3 2 5 2" xfId="27070" xr:uid="{4BD33041-91EC-4ACE-AF94-687BF2F29626}"/>
    <cellStyle name="Comma 5 6 2 3 2 6" xfId="20736" xr:uid="{E63350BC-BADB-4997-BAFE-20F218DCE5A3}"/>
    <cellStyle name="Comma 5 6 2 3 3" xfId="1566" xr:uid="{5F07D68A-B7F4-426E-AF6A-F822E1A54CE7}"/>
    <cellStyle name="Comma 5 6 2 3 3 2" xfId="3868" xr:uid="{70CB2DBA-535C-47B0-A10B-47A1FF86B2D0}"/>
    <cellStyle name="Comma 5 6 2 3 3 2 2" xfId="16548" xr:uid="{353F662E-7FD4-413C-A725-AC916F32B406}"/>
    <cellStyle name="Comma 5 6 2 3 3 2 2 2" xfId="35709" xr:uid="{9B344EEA-15C4-4E12-9BE6-37417C24CC2D}"/>
    <cellStyle name="Comma 5 6 2 3 3 2 3" xfId="10212" xr:uid="{905A1254-47FB-44DE-BB52-86C651E01ADF}"/>
    <cellStyle name="Comma 5 6 2 3 3 2 3 2" xfId="29375" xr:uid="{8B1FF242-F45F-4BF4-9A7F-AB0DF08F476F}"/>
    <cellStyle name="Comma 5 6 2 3 3 2 4" xfId="23041" xr:uid="{09265335-E81D-447D-BC0E-E4484D0CFAF1}"/>
    <cellStyle name="Comma 5 6 2 3 3 3" xfId="5991" xr:uid="{E746815C-7490-499B-9D90-20BA76BF48AC}"/>
    <cellStyle name="Comma 5 6 2 3 3 3 2" xfId="18669" xr:uid="{9BAC969F-3E1D-4B0A-BD26-BAEC54E8F79D}"/>
    <cellStyle name="Comma 5 6 2 3 3 3 2 2" xfId="37830" xr:uid="{2E4FC3C0-E8BF-4E84-A375-6C1C5EBDC1E0}"/>
    <cellStyle name="Comma 5 6 2 3 3 3 3" xfId="12333" xr:uid="{E0341870-5161-45E7-B351-62F0F97FFB47}"/>
    <cellStyle name="Comma 5 6 2 3 3 3 3 2" xfId="31496" xr:uid="{E319D05D-8C3D-4D34-BFBD-F3674F1B9DE7}"/>
    <cellStyle name="Comma 5 6 2 3 3 3 4" xfId="25162" xr:uid="{A2AAEF26-50E9-4D03-BF1B-4886775FF740}"/>
    <cellStyle name="Comma 5 6 2 3 3 4" xfId="14487" xr:uid="{A45F672F-7603-478C-A3AD-03BDC7867D77}"/>
    <cellStyle name="Comma 5 6 2 3 3 4 2" xfId="33648" xr:uid="{236BB252-2DF0-42D8-AFF4-661702EF8D68}"/>
    <cellStyle name="Comma 5 6 2 3 3 5" xfId="8151" xr:uid="{E3C60CDD-545D-4C13-9B65-9D0D107E0E36}"/>
    <cellStyle name="Comma 5 6 2 3 3 5 2" xfId="27314" xr:uid="{81F087F3-8765-4E96-9A73-8EF8D26C703E}"/>
    <cellStyle name="Comma 5 6 2 3 3 6" xfId="20980" xr:uid="{91994CDC-4D7E-40AC-9A3B-3ADBCF5C3D17}"/>
    <cellStyle name="Comma 5 6 2 3 4" xfId="2077" xr:uid="{8D9FA5FB-3F0D-4886-B53B-CAAE684E9B4B}"/>
    <cellStyle name="Comma 5 6 2 3 4 2" xfId="4176" xr:uid="{94453CBE-D265-44A0-BFB8-5B5283E1CFAB}"/>
    <cellStyle name="Comma 5 6 2 3 4 2 2" xfId="16856" xr:uid="{04548A6A-B72A-4CB9-A342-953ECCB1FA41}"/>
    <cellStyle name="Comma 5 6 2 3 4 2 2 2" xfId="36017" xr:uid="{E7FBCAB3-2713-4211-ACC3-316A527C964B}"/>
    <cellStyle name="Comma 5 6 2 3 4 2 3" xfId="10520" xr:uid="{275E120E-1393-40D7-B57C-E0470E763F84}"/>
    <cellStyle name="Comma 5 6 2 3 4 2 3 2" xfId="29683" xr:uid="{EED30F61-8B28-42A2-8021-4DF8B47551D9}"/>
    <cellStyle name="Comma 5 6 2 3 4 2 4" xfId="23349" xr:uid="{F102BB6C-EFEF-4489-8813-9F58196ECC95}"/>
    <cellStyle name="Comma 5 6 2 3 4 3" xfId="6340" xr:uid="{14B44E22-B23A-4A10-BF9B-B55BB62888D9}"/>
    <cellStyle name="Comma 5 6 2 3 4 3 2" xfId="19018" xr:uid="{9A2C1214-9B80-4912-88B8-9F26BEF00AA1}"/>
    <cellStyle name="Comma 5 6 2 3 4 3 2 2" xfId="38179" xr:uid="{AF99F43E-EF94-42BA-ADAF-76CFC0DADA09}"/>
    <cellStyle name="Comma 5 6 2 3 4 3 3" xfId="12682" xr:uid="{F551556F-C26D-4706-BC88-2FB5B06FAB9F}"/>
    <cellStyle name="Comma 5 6 2 3 4 3 3 2" xfId="31845" xr:uid="{C9CDE7FF-043E-4D54-9503-5AEC600DCABF}"/>
    <cellStyle name="Comma 5 6 2 3 4 3 4" xfId="25511" xr:uid="{06BC334A-C9BE-4408-AD8D-A4914D47FB1D}"/>
    <cellStyle name="Comma 5 6 2 3 4 4" xfId="14795" xr:uid="{AD70CF8C-9C05-4183-BA97-9B1D29B623B7}"/>
    <cellStyle name="Comma 5 6 2 3 4 4 2" xfId="33956" xr:uid="{BA1E96C0-D466-49DB-B5B6-EFA42CA22A14}"/>
    <cellStyle name="Comma 5 6 2 3 4 5" xfId="8459" xr:uid="{89E4E48D-5C82-45FE-93BF-96E770911BF3}"/>
    <cellStyle name="Comma 5 6 2 3 4 5 2" xfId="27622" xr:uid="{E08C0B2D-2ABF-43E2-928E-8576E5350CC9}"/>
    <cellStyle name="Comma 5 6 2 3 4 6" xfId="21288" xr:uid="{D6E662A3-8C84-491C-9AF3-F6186892564F}"/>
    <cellStyle name="Comma 5 6 2 3 5" xfId="2387" xr:uid="{C02E9113-3425-49B0-A507-99496F73650F}"/>
    <cellStyle name="Comma 5 6 2 3 5 2" xfId="4484" xr:uid="{8E711F8C-B089-4E82-97FB-23F3869D52FB}"/>
    <cellStyle name="Comma 5 6 2 3 5 2 2" xfId="17164" xr:uid="{D04BB96D-C618-485A-AB47-F86FDAEE1274}"/>
    <cellStyle name="Comma 5 6 2 3 5 2 2 2" xfId="36325" xr:uid="{576B6308-C89E-4DE6-9FB2-ACCD5CC0136A}"/>
    <cellStyle name="Comma 5 6 2 3 5 2 3" xfId="10828" xr:uid="{E45D3506-4ECC-4767-859C-6DD40B855E78}"/>
    <cellStyle name="Comma 5 6 2 3 5 2 3 2" xfId="29991" xr:uid="{A67702D9-B2E2-403A-A3FF-18B12D901BBD}"/>
    <cellStyle name="Comma 5 6 2 3 5 2 4" xfId="23657" xr:uid="{0E00BEEB-BC3F-43BA-9D73-4969ADB5D514}"/>
    <cellStyle name="Comma 5 6 2 3 5 3" xfId="6648" xr:uid="{34E2DF88-1A07-44B7-A105-294B279F21BC}"/>
    <cellStyle name="Comma 5 6 2 3 5 3 2" xfId="19326" xr:uid="{AC5804D5-B7AB-46EC-BEC2-B47C819B701F}"/>
    <cellStyle name="Comma 5 6 2 3 5 3 2 2" xfId="38487" xr:uid="{2ABA549B-3CF2-4931-B013-A32DCE7C1546}"/>
    <cellStyle name="Comma 5 6 2 3 5 3 3" xfId="12990" xr:uid="{53FB231E-3B4B-48D2-B957-51064304971A}"/>
    <cellStyle name="Comma 5 6 2 3 5 3 3 2" xfId="32153" xr:uid="{19B392CF-B123-4A70-9518-CE4A9A71E6C7}"/>
    <cellStyle name="Comma 5 6 2 3 5 3 4" xfId="25819" xr:uid="{2EE44026-1675-40CB-8F51-B5477CF47FED}"/>
    <cellStyle name="Comma 5 6 2 3 5 4" xfId="15103" xr:uid="{86C9363E-6A33-4145-8AEF-9DEFDF547176}"/>
    <cellStyle name="Comma 5 6 2 3 5 4 2" xfId="34264" xr:uid="{4F08E0DB-796A-4C0B-A4EF-9BE29BCB923E}"/>
    <cellStyle name="Comma 5 6 2 3 5 5" xfId="8767" xr:uid="{D61B4736-25FF-4F4E-B822-4DC356C4EB33}"/>
    <cellStyle name="Comma 5 6 2 3 5 5 2" xfId="27930" xr:uid="{8C761A4C-ED57-467F-BFD2-ECBD55C44F16}"/>
    <cellStyle name="Comma 5 6 2 3 5 6" xfId="21596" xr:uid="{5B026FB9-659E-4E04-B874-254062994AFA}"/>
    <cellStyle name="Comma 5 6 2 3 6" xfId="2649" xr:uid="{ECFBAE4A-B2E0-4C37-A436-5D6B26B06494}"/>
    <cellStyle name="Comma 5 6 2 3 6 2" xfId="4742" xr:uid="{0050E7FC-06A2-4CA5-8423-C96439D812DC}"/>
    <cellStyle name="Comma 5 6 2 3 6 2 2" xfId="17422" xr:uid="{1DC33A0D-8FCD-4254-B69C-C32A3E8AF6F8}"/>
    <cellStyle name="Comma 5 6 2 3 6 2 2 2" xfId="36583" xr:uid="{67A09475-2EF4-4B2E-87DA-A6834CFF6CEF}"/>
    <cellStyle name="Comma 5 6 2 3 6 2 3" xfId="11086" xr:uid="{748ED3AE-6D3E-4FA9-B4C7-1A55A490B5E3}"/>
    <cellStyle name="Comma 5 6 2 3 6 2 3 2" xfId="30249" xr:uid="{3031BF8E-1854-4A0E-A813-0760E89048C1}"/>
    <cellStyle name="Comma 5 6 2 3 6 2 4" xfId="23915" xr:uid="{395C04B6-1AB3-43BB-A8A0-25E2EDA14E45}"/>
    <cellStyle name="Comma 5 6 2 3 6 3" xfId="6906" xr:uid="{509A819B-A2C0-4C18-8F9D-E475455B2268}"/>
    <cellStyle name="Comma 5 6 2 3 6 3 2" xfId="19584" xr:uid="{4957CE50-51ED-40F8-ABFE-9FB7E461ED0E}"/>
    <cellStyle name="Comma 5 6 2 3 6 3 2 2" xfId="38745" xr:uid="{BF72089D-B792-4EEF-BA25-2BD3DA974B0B}"/>
    <cellStyle name="Comma 5 6 2 3 6 3 3" xfId="13248" xr:uid="{0D9AC0B5-3F52-4B7A-9310-A36F35002600}"/>
    <cellStyle name="Comma 5 6 2 3 6 3 3 2" xfId="32411" xr:uid="{A7EF5EB4-8F39-4DB2-AB07-FE3435AE7DF4}"/>
    <cellStyle name="Comma 5 6 2 3 6 3 4" xfId="26077" xr:uid="{92548908-3BB3-449D-8DF9-FCB6CC7869A3}"/>
    <cellStyle name="Comma 5 6 2 3 6 4" xfId="15361" xr:uid="{28013AA2-2939-4E74-B32D-3B70C262FFBC}"/>
    <cellStyle name="Comma 5 6 2 3 6 4 2" xfId="34522" xr:uid="{7DEE43AA-9710-4BFE-9471-3924ED5C0390}"/>
    <cellStyle name="Comma 5 6 2 3 6 5" xfId="9025" xr:uid="{A42240BA-C018-4BAA-9292-20676096CAE7}"/>
    <cellStyle name="Comma 5 6 2 3 6 5 2" xfId="28188" xr:uid="{A6516A3E-E335-4EEB-942E-D94F35A67736}"/>
    <cellStyle name="Comma 5 6 2 3 6 6" xfId="21854" xr:uid="{1AB5884D-3FC9-4FB4-9A8D-F91986BE87C1}"/>
    <cellStyle name="Comma 5 6 2 3 7" xfId="2862" xr:uid="{0B6A5DE5-CF1D-4903-AA59-A27B9D4EBFA9}"/>
    <cellStyle name="Comma 5 6 2 3 7 2" xfId="4947" xr:uid="{B009198E-8A57-472B-8FC5-275AD324B2CC}"/>
    <cellStyle name="Comma 5 6 2 3 7 2 2" xfId="17627" xr:uid="{02BFCBE4-2D69-4795-A896-8F8539D92827}"/>
    <cellStyle name="Comma 5 6 2 3 7 2 2 2" xfId="36788" xr:uid="{D728D566-E503-4834-8AE2-EC38D7DFC758}"/>
    <cellStyle name="Comma 5 6 2 3 7 2 3" xfId="11291" xr:uid="{F1246D1D-E2A5-47CB-9D56-ABDD9319731F}"/>
    <cellStyle name="Comma 5 6 2 3 7 2 3 2" xfId="30454" xr:uid="{0DF0B568-34BA-4155-B004-469C3FC78EF9}"/>
    <cellStyle name="Comma 5 6 2 3 7 2 4" xfId="24120" xr:uid="{72296975-6008-418E-9AEC-37F9032199DA}"/>
    <cellStyle name="Comma 5 6 2 3 7 3" xfId="7111" xr:uid="{64B545F6-1483-4A8B-8035-A6670CF59E3D}"/>
    <cellStyle name="Comma 5 6 2 3 7 3 2" xfId="19789" xr:uid="{20A90B07-206B-46FD-B8C5-246B3BECA6E2}"/>
    <cellStyle name="Comma 5 6 2 3 7 3 2 2" xfId="38950" xr:uid="{A431671D-8C18-4A5B-AA69-EFA3AD589E2D}"/>
    <cellStyle name="Comma 5 6 2 3 7 3 3" xfId="13453" xr:uid="{B839499A-3DF8-434C-A6A1-3F54EBFEF63F}"/>
    <cellStyle name="Comma 5 6 2 3 7 3 3 2" xfId="32616" xr:uid="{54313DBC-F0F6-47E6-A7F8-9C3096448BA0}"/>
    <cellStyle name="Comma 5 6 2 3 7 3 4" xfId="26282" xr:uid="{69E3CD9B-D9CD-474F-BBAE-B77D223FF9F6}"/>
    <cellStyle name="Comma 5 6 2 3 7 4" xfId="15566" xr:uid="{0723DAB2-9680-462D-943C-D2AE333DEB8D}"/>
    <cellStyle name="Comma 5 6 2 3 7 4 2" xfId="34727" xr:uid="{7000C189-EF17-4C97-B73E-8E2B1328D0AE}"/>
    <cellStyle name="Comma 5 6 2 3 7 5" xfId="9230" xr:uid="{D524B127-2E39-47B8-A0C8-0790AA46F3C8}"/>
    <cellStyle name="Comma 5 6 2 3 7 5 2" xfId="28393" xr:uid="{DF87CC32-FD29-4024-BFE6-219D214DC64D}"/>
    <cellStyle name="Comma 5 6 2 3 7 6" xfId="22059" xr:uid="{F2445335-8911-45A7-BFB8-DCEAD707627C}"/>
    <cellStyle name="Comma 5 6 2 3 8" xfId="3373" xr:uid="{0245CA54-F859-4402-94F3-0EF2AC6786B4}"/>
    <cellStyle name="Comma 5 6 2 3 8 2" xfId="16053" xr:uid="{3D979C19-786D-4521-8C5D-F95E39D0AD07}"/>
    <cellStyle name="Comma 5 6 2 3 8 2 2" xfId="35214" xr:uid="{DEAFFEEC-9325-48F7-8D57-E85CB196DB45}"/>
    <cellStyle name="Comma 5 6 2 3 8 3" xfId="9717" xr:uid="{EA2050A5-D7FF-4995-BFD2-AFB87DA7E03E}"/>
    <cellStyle name="Comma 5 6 2 3 8 3 2" xfId="28880" xr:uid="{A5CE3B60-8DE8-4A9D-B6EB-580402230A3E}"/>
    <cellStyle name="Comma 5 6 2 3 8 4" xfId="22546" xr:uid="{A5A9D454-A4FA-4397-BEFD-0E1627B613C7}"/>
    <cellStyle name="Comma 5 6 2 3 9" xfId="5476" xr:uid="{1D4E88CD-729A-4C52-9CD5-35334B6F1D3C}"/>
    <cellStyle name="Comma 5 6 2 3 9 2" xfId="18154" xr:uid="{8BA085C3-4D32-4BF4-822F-6EE5C1910D03}"/>
    <cellStyle name="Comma 5 6 2 3 9 2 2" xfId="37315" xr:uid="{0DAE13E1-0711-42FD-AB17-DBCF64A4780C}"/>
    <cellStyle name="Comma 5 6 2 3 9 3" xfId="11818" xr:uid="{9572DCBF-8E94-406A-90E6-04EE8054C72A}"/>
    <cellStyle name="Comma 5 6 2 3 9 3 2" xfId="30981" xr:uid="{0DFD37B3-F547-457F-84B1-44A651B9A123}"/>
    <cellStyle name="Comma 5 6 2 3 9 4" xfId="24647" xr:uid="{D9BAE606-836E-48AB-AC4F-ABCD46CF317D}"/>
    <cellStyle name="Comma 5 6 2 4" xfId="818" xr:uid="{1FBD4EDC-A811-435C-AFB8-F63F20AF1E08}"/>
    <cellStyle name="Comma 5 6 2 4 2" xfId="3266" xr:uid="{019B3CDE-A4EF-4006-9441-93E86BEB6704}"/>
    <cellStyle name="Comma 5 6 2 4 2 2" xfId="15946" xr:uid="{342BA18B-76D2-4391-A3E4-A0FAF2269E49}"/>
    <cellStyle name="Comma 5 6 2 4 2 2 2" xfId="35107" xr:uid="{2D765898-AC2B-4A9E-9E98-7285771566FC}"/>
    <cellStyle name="Comma 5 6 2 4 2 3" xfId="9610" xr:uid="{A0DD701E-3EE9-468B-BCEF-59DB00247D42}"/>
    <cellStyle name="Comma 5 6 2 4 2 3 2" xfId="28773" xr:uid="{9E554A15-C0B5-4303-A4CB-19B5FDB98D7E}"/>
    <cellStyle name="Comma 5 6 2 4 2 4" xfId="22439" xr:uid="{922D136D-FE41-4EA0-812E-DF3827D0D8C0}"/>
    <cellStyle name="Comma 5 6 2 4 3" xfId="5366" xr:uid="{EB427DEE-3FC9-42B4-910B-A23D104FFDD4}"/>
    <cellStyle name="Comma 5 6 2 4 3 2" xfId="18044" xr:uid="{4F86EF81-995B-44DB-915E-2F99B4F8DB90}"/>
    <cellStyle name="Comma 5 6 2 4 3 2 2" xfId="37205" xr:uid="{9CA9257E-69C3-4178-A20C-113637EB4B95}"/>
    <cellStyle name="Comma 5 6 2 4 3 3" xfId="11708" xr:uid="{48FAC7F0-74EB-4A18-9265-660E6A60B1C6}"/>
    <cellStyle name="Comma 5 6 2 4 3 3 2" xfId="30871" xr:uid="{BE62AF0E-579F-441D-BE6E-4FEB88A471EF}"/>
    <cellStyle name="Comma 5 6 2 4 3 4" xfId="24537" xr:uid="{4B60B6EA-077D-4024-B149-29F81DCB8F36}"/>
    <cellStyle name="Comma 5 6 2 4 4" xfId="13885" xr:uid="{659C4C04-0ADC-41BA-B9BC-562464259627}"/>
    <cellStyle name="Comma 5 6 2 4 4 2" xfId="33046" xr:uid="{6EEC84D5-0855-4967-B6D9-46986AAB5E7E}"/>
    <cellStyle name="Comma 5 6 2 4 5" xfId="7549" xr:uid="{C36E009E-9D70-45F5-BC41-F52C96DD6B6C}"/>
    <cellStyle name="Comma 5 6 2 4 5 2" xfId="26712" xr:uid="{35D2D5D8-5CA8-4F8C-84F2-3233E1E2B086}"/>
    <cellStyle name="Comma 5 6 2 4 6" xfId="20378" xr:uid="{4EC738EC-3F1C-4355-BFF4-AE6FBBD0D58E}"/>
    <cellStyle name="Comma 5 6 2 5" xfId="1144" xr:uid="{4DE79E59-CDCE-4340-B37E-D51DBBD05AD0}"/>
    <cellStyle name="Comma 5 6 2 5 2" xfId="3535" xr:uid="{D98743C2-710A-4629-80C5-34674736B084}"/>
    <cellStyle name="Comma 5 6 2 5 2 2" xfId="16215" xr:uid="{964FC398-316D-49E3-A3B0-490F750B6246}"/>
    <cellStyle name="Comma 5 6 2 5 2 2 2" xfId="35376" xr:uid="{CB8ABBE8-DA46-4CDA-8216-6EA8370F3814}"/>
    <cellStyle name="Comma 5 6 2 5 2 3" xfId="9879" xr:uid="{D417762A-EDB0-4BD7-A737-B68E24E801F5}"/>
    <cellStyle name="Comma 5 6 2 5 2 3 2" xfId="29042" xr:uid="{61DC0EEE-CD0B-43B1-A73F-5F07A48F721F}"/>
    <cellStyle name="Comma 5 6 2 5 2 4" xfId="22708" xr:uid="{7B1D64A0-E258-4FDA-829F-E709516264EA}"/>
    <cellStyle name="Comma 5 6 2 5 3" xfId="5643" xr:uid="{0CB14734-597E-4849-8F40-B1CB43E595E2}"/>
    <cellStyle name="Comma 5 6 2 5 3 2" xfId="18321" xr:uid="{C134F52D-7F3B-42BE-A800-07187C299003}"/>
    <cellStyle name="Comma 5 6 2 5 3 2 2" xfId="37482" xr:uid="{24DA72EB-6B74-4034-B047-62C3A8A899E7}"/>
    <cellStyle name="Comma 5 6 2 5 3 3" xfId="11985" xr:uid="{A8E0EB36-FCB9-4497-9A81-637C9EF6F902}"/>
    <cellStyle name="Comma 5 6 2 5 3 3 2" xfId="31148" xr:uid="{73B6A867-35FB-4249-9669-0D392E189730}"/>
    <cellStyle name="Comma 5 6 2 5 3 4" xfId="24814" xr:uid="{6A833D4F-F8D3-4099-8196-04066341931B}"/>
    <cellStyle name="Comma 5 6 2 5 4" xfId="14154" xr:uid="{9F50BE28-508D-4F99-937A-E8DD3870D818}"/>
    <cellStyle name="Comma 5 6 2 5 4 2" xfId="33315" xr:uid="{BECD3FC7-9374-482E-84B2-A4794CDEE1A6}"/>
    <cellStyle name="Comma 5 6 2 5 5" xfId="7818" xr:uid="{3B4F6033-6C7F-4B07-B782-9288C368A303}"/>
    <cellStyle name="Comma 5 6 2 5 5 2" xfId="26981" xr:uid="{C8C6B2A2-834C-440B-A43A-5E920FB48FC5}"/>
    <cellStyle name="Comma 5 6 2 5 6" xfId="20647" xr:uid="{7B4AB215-E16C-4798-8065-D5D62430AE34}"/>
    <cellStyle name="Comma 5 6 2 6" xfId="1457" xr:uid="{42CDB096-1B56-4FC0-A091-359AC9D712AC}"/>
    <cellStyle name="Comma 5 6 2 6 2" xfId="3761" xr:uid="{64FF7E26-0A65-4313-9C81-51004D318CBF}"/>
    <cellStyle name="Comma 5 6 2 6 2 2" xfId="16441" xr:uid="{6A753989-B133-44FC-86C1-D8FD353BB4C4}"/>
    <cellStyle name="Comma 5 6 2 6 2 2 2" xfId="35602" xr:uid="{C895AF19-2E8C-4AFF-8E75-4A72C485FA41}"/>
    <cellStyle name="Comma 5 6 2 6 2 3" xfId="10105" xr:uid="{C90B513D-E106-4845-B37D-99DF8ABAEF59}"/>
    <cellStyle name="Comma 5 6 2 6 2 3 2" xfId="29268" xr:uid="{9652D25E-1567-4EE3-8BDA-B5F9680C06FB}"/>
    <cellStyle name="Comma 5 6 2 6 2 4" xfId="22934" xr:uid="{1B44FCF1-0C6F-40AA-AD6B-BC303C2E3F55}"/>
    <cellStyle name="Comma 5 6 2 6 3" xfId="5884" xr:uid="{C0064F0C-AE21-40A2-8641-10D8A57D6120}"/>
    <cellStyle name="Comma 5 6 2 6 3 2" xfId="18562" xr:uid="{64F98EDB-D92B-4E5F-9E26-C970C0134C28}"/>
    <cellStyle name="Comma 5 6 2 6 3 2 2" xfId="37723" xr:uid="{1E9AB766-9304-431D-BBB3-4F252A13C66E}"/>
    <cellStyle name="Comma 5 6 2 6 3 3" xfId="12226" xr:uid="{D502B1C3-CBFC-46E5-8DEE-2A59318E6F03}"/>
    <cellStyle name="Comma 5 6 2 6 3 3 2" xfId="31389" xr:uid="{CDE20055-D764-4AB4-99EA-6E17E7430C05}"/>
    <cellStyle name="Comma 5 6 2 6 3 4" xfId="25055" xr:uid="{37A0E2F8-F35E-4683-8A0A-2AAB66C850CA}"/>
    <cellStyle name="Comma 5 6 2 6 4" xfId="14380" xr:uid="{D2B18770-7E01-474D-902A-1410A6FC523A}"/>
    <cellStyle name="Comma 5 6 2 6 4 2" xfId="33541" xr:uid="{8D47A404-49D9-4985-BAD7-0FA353DDC198}"/>
    <cellStyle name="Comma 5 6 2 6 5" xfId="8044" xr:uid="{C7C5E47A-087C-48FC-B065-FFDFB2EFF237}"/>
    <cellStyle name="Comma 5 6 2 6 5 2" xfId="27207" xr:uid="{DDDC6945-8A06-449D-89B2-4E02BF4434DA}"/>
    <cellStyle name="Comma 5 6 2 6 6" xfId="20873" xr:uid="{57B75677-B4FE-4BBD-A781-4072D5D37A80}"/>
    <cellStyle name="Comma 5 6 2 7" xfId="1970" xr:uid="{4F0490EB-8EFB-49A9-A828-240EF0A36FF4}"/>
    <cellStyle name="Comma 5 6 2 7 2" xfId="4069" xr:uid="{D34AC4EE-CEEF-4E75-AF15-CA397DB84B3C}"/>
    <cellStyle name="Comma 5 6 2 7 2 2" xfId="16749" xr:uid="{7CDF8F84-293F-4D39-BADA-B5F1FAEA245C}"/>
    <cellStyle name="Comma 5 6 2 7 2 2 2" xfId="35910" xr:uid="{40B79568-8425-437C-A724-E6C7E2A5A2BF}"/>
    <cellStyle name="Comma 5 6 2 7 2 3" xfId="10413" xr:uid="{3FD21ACB-A653-461A-A287-DB49EE1622C2}"/>
    <cellStyle name="Comma 5 6 2 7 2 3 2" xfId="29576" xr:uid="{196631F0-A1CB-46BF-8B43-7F8DC4F54BC9}"/>
    <cellStyle name="Comma 5 6 2 7 2 4" xfId="23242" xr:uid="{CD94E7FF-F428-46D1-BB81-D26348FF3D78}"/>
    <cellStyle name="Comma 5 6 2 7 3" xfId="6233" xr:uid="{E15767BB-6B46-436F-B7CD-D36E10634373}"/>
    <cellStyle name="Comma 5 6 2 7 3 2" xfId="18911" xr:uid="{3DFF9744-E84C-4341-8A71-EC65130432BD}"/>
    <cellStyle name="Comma 5 6 2 7 3 2 2" xfId="38072" xr:uid="{008C206D-2CCC-4DD5-90EC-89093E840DA6}"/>
    <cellStyle name="Comma 5 6 2 7 3 3" xfId="12575" xr:uid="{DDE1325C-4997-490D-9424-41AFF3074FFD}"/>
    <cellStyle name="Comma 5 6 2 7 3 3 2" xfId="31738" xr:uid="{0BCDCE55-07C7-405C-9C1A-5B29152F3AEA}"/>
    <cellStyle name="Comma 5 6 2 7 3 4" xfId="25404" xr:uid="{E31679BB-4A3B-42A6-BA27-41C8A71BB4F1}"/>
    <cellStyle name="Comma 5 6 2 7 4" xfId="14688" xr:uid="{0DCEE9FB-526F-4AF6-8DDD-B158ED67EA14}"/>
    <cellStyle name="Comma 5 6 2 7 4 2" xfId="33849" xr:uid="{8CCF0D77-A8EA-4707-997F-D1B70897C6C2}"/>
    <cellStyle name="Comma 5 6 2 7 5" xfId="8352" xr:uid="{11C560E8-390C-487B-B9F4-23B2306B9EFB}"/>
    <cellStyle name="Comma 5 6 2 7 5 2" xfId="27515" xr:uid="{620BAC66-2C2E-43A2-A49C-6760757DBD9E}"/>
    <cellStyle name="Comma 5 6 2 7 6" xfId="21181" xr:uid="{367E1D6A-C862-4608-9EB8-27E0CF4D40CF}"/>
    <cellStyle name="Comma 5 6 2 8" xfId="2280" xr:uid="{AEB8DE3D-65B5-46EA-BC96-CCE324573FE6}"/>
    <cellStyle name="Comma 5 6 2 8 2" xfId="4377" xr:uid="{36E0AB79-6B88-4565-B043-82CAFEF90685}"/>
    <cellStyle name="Comma 5 6 2 8 2 2" xfId="17057" xr:uid="{FEA4BCBB-508E-44D8-8D64-5DB0A915D564}"/>
    <cellStyle name="Comma 5 6 2 8 2 2 2" xfId="36218" xr:uid="{C8AED246-41D1-42ED-BACB-4DE3BC2330F5}"/>
    <cellStyle name="Comma 5 6 2 8 2 3" xfId="10721" xr:uid="{54EC1F8E-D9DF-49A1-88CC-A243437423B5}"/>
    <cellStyle name="Comma 5 6 2 8 2 3 2" xfId="29884" xr:uid="{7A944088-FEAA-4032-AC43-BAB1807F6F67}"/>
    <cellStyle name="Comma 5 6 2 8 2 4" xfId="23550" xr:uid="{0EF6D742-9307-490F-B782-7565D126AB2D}"/>
    <cellStyle name="Comma 5 6 2 8 3" xfId="6541" xr:uid="{AC8CA304-1587-410F-A2AC-8FB8C87764D4}"/>
    <cellStyle name="Comma 5 6 2 8 3 2" xfId="19219" xr:uid="{6A1D0009-00D0-45B9-A922-77A38C8D1B9B}"/>
    <cellStyle name="Comma 5 6 2 8 3 2 2" xfId="38380" xr:uid="{FA63B5DE-7827-494D-9BFA-528DA5851CEB}"/>
    <cellStyle name="Comma 5 6 2 8 3 3" xfId="12883" xr:uid="{4463011A-C22E-405B-946E-BAB36E2B55BB}"/>
    <cellStyle name="Comma 5 6 2 8 3 3 2" xfId="32046" xr:uid="{6455B08C-622B-4EC3-908E-2AA0FF5BE1FF}"/>
    <cellStyle name="Comma 5 6 2 8 3 4" xfId="25712" xr:uid="{6E3851E1-CE1B-461E-8844-649A298BB1B7}"/>
    <cellStyle name="Comma 5 6 2 8 4" xfId="14996" xr:uid="{260DAABE-0227-4934-A0BD-D994822B56AF}"/>
    <cellStyle name="Comma 5 6 2 8 4 2" xfId="34157" xr:uid="{F54B3058-00C5-4097-A9B8-8E31ECFA36F3}"/>
    <cellStyle name="Comma 5 6 2 8 5" xfId="8660" xr:uid="{E63B44E1-FAC4-4977-8EDC-D92616FE6A48}"/>
    <cellStyle name="Comma 5 6 2 8 5 2" xfId="27823" xr:uid="{F398A8EB-72FB-49A0-97B5-5A18290851EA}"/>
    <cellStyle name="Comma 5 6 2 8 6" xfId="21489" xr:uid="{7EB365DB-93BB-4EA9-B648-3C0F517EA9FF}"/>
    <cellStyle name="Comma 5 6 2 9" xfId="2560" xr:uid="{B317BDD2-C664-4E39-B3F8-560506EDB5CF}"/>
    <cellStyle name="Comma 5 6 2 9 2" xfId="4653" xr:uid="{FAC821D2-98A9-487E-8F41-F0BBF517AF80}"/>
    <cellStyle name="Comma 5 6 2 9 2 2" xfId="17333" xr:uid="{3F06A5CD-65D7-40A1-8D1C-DFD20D84D142}"/>
    <cellStyle name="Comma 5 6 2 9 2 2 2" xfId="36494" xr:uid="{25BE545F-ACFD-4812-B1F1-402E96C477DF}"/>
    <cellStyle name="Comma 5 6 2 9 2 3" xfId="10997" xr:uid="{17D9513B-AEAF-42EE-B4DE-504A446B2EB8}"/>
    <cellStyle name="Comma 5 6 2 9 2 3 2" xfId="30160" xr:uid="{1F7B7981-6636-4F07-A7D8-61F36A99F048}"/>
    <cellStyle name="Comma 5 6 2 9 2 4" xfId="23826" xr:uid="{20165C00-D3CE-4C08-801C-8A347DEFC131}"/>
    <cellStyle name="Comma 5 6 2 9 3" xfId="6817" xr:uid="{5A69B874-1860-4CC8-925C-2496DC61F084}"/>
    <cellStyle name="Comma 5 6 2 9 3 2" xfId="19495" xr:uid="{3D9156C3-EA3D-4758-A99A-E9D150846727}"/>
    <cellStyle name="Comma 5 6 2 9 3 2 2" xfId="38656" xr:uid="{16B8CD86-F065-4168-9051-9291E70A38DF}"/>
    <cellStyle name="Comma 5 6 2 9 3 3" xfId="13159" xr:uid="{082F9438-65E9-4A90-B44C-61E54F751A7C}"/>
    <cellStyle name="Comma 5 6 2 9 3 3 2" xfId="32322" xr:uid="{B695CFBA-4E10-49E8-B711-C2E9D7418AA4}"/>
    <cellStyle name="Comma 5 6 2 9 3 4" xfId="25988" xr:uid="{65E43B15-AE60-4A38-96F3-9C888F48B8A5}"/>
    <cellStyle name="Comma 5 6 2 9 4" xfId="15272" xr:uid="{DBB2F98F-3F1D-4109-8390-906875F7CC9C}"/>
    <cellStyle name="Comma 5 6 2 9 4 2" xfId="34433" xr:uid="{F77F9FEF-E80C-4DD1-B503-AD7614D757AF}"/>
    <cellStyle name="Comma 5 6 2 9 5" xfId="8936" xr:uid="{91C4BEC0-FB51-4624-8DA8-1F53B5478505}"/>
    <cellStyle name="Comma 5 6 2 9 5 2" xfId="28099" xr:uid="{9B8175F3-5A05-43B1-BF67-1568B69F8B89}"/>
    <cellStyle name="Comma 5 6 2 9 6" xfId="21765" xr:uid="{A7E0BC26-24C7-4549-9D4A-796B551D1590}"/>
    <cellStyle name="Comma 5 6 3" xfId="635" xr:uid="{31F34C34-D3C5-45BD-8E13-56059CB0432C}"/>
    <cellStyle name="Comma 5 6 3 10" xfId="5199" xr:uid="{3E35DB98-0DE9-49E2-BF09-02A268FB7D01}"/>
    <cellStyle name="Comma 5 6 3 10 2" xfId="17877" xr:uid="{24DD1CA2-F125-46C2-85A4-0EFF428EECFD}"/>
    <cellStyle name="Comma 5 6 3 10 2 2" xfId="37038" xr:uid="{461A0665-E238-4C85-B1A2-426C6B405310}"/>
    <cellStyle name="Comma 5 6 3 10 3" xfId="11541" xr:uid="{5F3D1E03-E683-41E0-BC73-D5B8223DAB07}"/>
    <cellStyle name="Comma 5 6 3 10 3 2" xfId="30704" xr:uid="{963E5BA9-0143-434D-81BE-29F98958CAD4}"/>
    <cellStyle name="Comma 5 6 3 10 4" xfId="24370" xr:uid="{C02E14BF-D6C8-4511-9465-D183741B4165}"/>
    <cellStyle name="Comma 5 6 3 11" xfId="5049" xr:uid="{0DC184F6-5AEF-425E-A55D-FDAADC3AE52B}"/>
    <cellStyle name="Comma 5 6 3 11 2" xfId="17729" xr:uid="{A2A2F9E0-4200-4C4E-B98E-027A2589E7BC}"/>
    <cellStyle name="Comma 5 6 3 11 2 2" xfId="36890" xr:uid="{105A6BB7-FAE3-4C91-8EEA-672E47C65703}"/>
    <cellStyle name="Comma 5 6 3 11 3" xfId="11393" xr:uid="{F5A0AC24-3296-41EE-BBC5-AA5DA8DC39BD}"/>
    <cellStyle name="Comma 5 6 3 11 3 2" xfId="30556" xr:uid="{53FFD8E5-9F70-4DD7-87A4-EEF751B2EFF7}"/>
    <cellStyle name="Comma 5 6 3 11 4" xfId="24222" xr:uid="{6CDD5BDC-001A-40EB-85CA-7F8E73C8C0C5}"/>
    <cellStyle name="Comma 5 6 3 12" xfId="13719" xr:uid="{2D672647-2637-4333-87C8-2A8DF7396498}"/>
    <cellStyle name="Comma 5 6 3 12 2" xfId="32880" xr:uid="{312928BF-EF5B-4A8F-97D6-3A03D0919008}"/>
    <cellStyle name="Comma 5 6 3 13" xfId="7383" xr:uid="{BD7B0FCC-00D8-4BBC-90A0-B425BAEE0EF4}"/>
    <cellStyle name="Comma 5 6 3 13 2" xfId="26546" xr:uid="{DE611E95-9812-4540-867D-BC8355EFE650}"/>
    <cellStyle name="Comma 5 6 3 14" xfId="20212" xr:uid="{32B6070B-76D7-403F-B013-45622A1F29CF}"/>
    <cellStyle name="Comma 5 6 3 2" xfId="953" xr:uid="{F2E4FB01-F205-4426-9D58-09BA6FF1FE3B}"/>
    <cellStyle name="Comma 5 6 3 2 2" xfId="3393" xr:uid="{68290019-6258-473F-AF5A-64F2C1A3B994}"/>
    <cellStyle name="Comma 5 6 3 2 2 2" xfId="16073" xr:uid="{4B086149-55B8-4FA2-A51D-4A30DA2CFCBE}"/>
    <cellStyle name="Comma 5 6 3 2 2 2 2" xfId="35234" xr:uid="{37DD03ED-40E5-4350-8BDE-5C270384F312}"/>
    <cellStyle name="Comma 5 6 3 2 2 3" xfId="9737" xr:uid="{0CBA7137-4EFE-4BE0-83AC-A49CEB118FE5}"/>
    <cellStyle name="Comma 5 6 3 2 2 3 2" xfId="28900" xr:uid="{EC61BFC3-CF90-41E7-B3B6-F0BC77BDE883}"/>
    <cellStyle name="Comma 5 6 3 2 2 4" xfId="22566" xr:uid="{4CA0BD9E-3B71-4EC5-B0E8-393C6A77DB5E}"/>
    <cellStyle name="Comma 5 6 3 2 3" xfId="5496" xr:uid="{9EDDCC36-CB0E-4713-80EC-30896D2B0229}"/>
    <cellStyle name="Comma 5 6 3 2 3 2" xfId="18174" xr:uid="{865913AE-45EA-4761-ABDC-79E0D115F085}"/>
    <cellStyle name="Comma 5 6 3 2 3 2 2" xfId="37335" xr:uid="{4B842F98-A9F0-4C16-8B1C-51994403AF34}"/>
    <cellStyle name="Comma 5 6 3 2 3 3" xfId="11838" xr:uid="{F792611B-3966-4FF0-9EF7-2CE928F3E380}"/>
    <cellStyle name="Comma 5 6 3 2 3 3 2" xfId="31001" xr:uid="{C1297A4B-BCEC-469C-9CFF-58F2287242D1}"/>
    <cellStyle name="Comma 5 6 3 2 3 4" xfId="24667" xr:uid="{F99C33E3-8EDE-4A75-9FED-7312C13EA0CC}"/>
    <cellStyle name="Comma 5 6 3 2 4" xfId="14012" xr:uid="{B51034B5-3505-4796-AA27-EDE8FFA82A3D}"/>
    <cellStyle name="Comma 5 6 3 2 4 2" xfId="33173" xr:uid="{DB4930B8-0467-4545-A97A-D0CF8DF63A94}"/>
    <cellStyle name="Comma 5 6 3 2 5" xfId="7676" xr:uid="{92B74144-3299-425E-8BFA-9C9BED8F398D}"/>
    <cellStyle name="Comma 5 6 3 2 5 2" xfId="26839" xr:uid="{BD2BEF4F-E655-49DA-9C4D-7D29B1FC7373}"/>
    <cellStyle name="Comma 5 6 3 2 6" xfId="20505" xr:uid="{825E1596-2EA3-4FD7-96D7-535137552B98}"/>
    <cellStyle name="Comma 5 6 3 3" xfId="1271" xr:uid="{CD030A01-91F6-416C-A641-F8FE4F6731C8}"/>
    <cellStyle name="Comma 5 6 3 3 2" xfId="3634" xr:uid="{3999905F-79FF-487B-9690-F33021F24490}"/>
    <cellStyle name="Comma 5 6 3 3 2 2" xfId="16314" xr:uid="{4C6D687F-6D11-4936-8E49-13EAE16606F4}"/>
    <cellStyle name="Comma 5 6 3 3 2 2 2" xfId="35475" xr:uid="{72360092-2100-4F90-844A-6BC68EEBEC1F}"/>
    <cellStyle name="Comma 5 6 3 3 2 3" xfId="9978" xr:uid="{332F9857-FDC1-4EA5-85A9-472558DB5567}"/>
    <cellStyle name="Comma 5 6 3 3 2 3 2" xfId="29141" xr:uid="{8E95A303-474D-413D-9548-6C1654EF5306}"/>
    <cellStyle name="Comma 5 6 3 3 2 4" xfId="22807" xr:uid="{6D485585-D722-464B-BB07-01405C387213}"/>
    <cellStyle name="Comma 5 6 3 3 3" xfId="5747" xr:uid="{12FD727B-4FD6-4271-808F-6D821D7B402A}"/>
    <cellStyle name="Comma 5 6 3 3 3 2" xfId="18425" xr:uid="{B5F1870E-75A5-4D11-A9B8-B61C627BBC4D}"/>
    <cellStyle name="Comma 5 6 3 3 3 2 2" xfId="37586" xr:uid="{BEB71308-4C0C-41B3-81E9-2ACD159FB28F}"/>
    <cellStyle name="Comma 5 6 3 3 3 3" xfId="12089" xr:uid="{5558D4FD-8C3C-4BFD-9C92-8E2526B08EF8}"/>
    <cellStyle name="Comma 5 6 3 3 3 3 2" xfId="31252" xr:uid="{BECA76B7-F10E-4043-A692-5958D2FAC55F}"/>
    <cellStyle name="Comma 5 6 3 3 3 4" xfId="24918" xr:uid="{5F569341-02B3-4EE8-8566-CFC81A3C8097}"/>
    <cellStyle name="Comma 5 6 3 3 4" xfId="14253" xr:uid="{69AD1989-2226-4A22-AAB6-038EC1535390}"/>
    <cellStyle name="Comma 5 6 3 3 4 2" xfId="33414" xr:uid="{4516530A-530C-44DE-874C-9CE72E8BA161}"/>
    <cellStyle name="Comma 5 6 3 3 5" xfId="7917" xr:uid="{8A132CE1-D13A-42B4-87B8-71E84B246551}"/>
    <cellStyle name="Comma 5 6 3 3 5 2" xfId="27080" xr:uid="{B946F3CA-EA82-454A-B4C9-82E08986D8D9}"/>
    <cellStyle name="Comma 5 6 3 3 6" xfId="20746" xr:uid="{A3BE3B9D-ACFF-474A-A8D5-F40CA4FA362C}"/>
    <cellStyle name="Comma 5 6 3 4" xfId="1586" xr:uid="{752704C3-DA38-4206-826B-797ECF0FCC4F}"/>
    <cellStyle name="Comma 5 6 3 4 2" xfId="3888" xr:uid="{C1F9764A-A328-4E7C-80DC-B4C269A10D78}"/>
    <cellStyle name="Comma 5 6 3 4 2 2" xfId="16568" xr:uid="{F4E619EA-C765-4A52-8631-DB6B5CAC9B51}"/>
    <cellStyle name="Comma 5 6 3 4 2 2 2" xfId="35729" xr:uid="{803CF6B8-F758-4BD2-8B21-3B123D9A212A}"/>
    <cellStyle name="Comma 5 6 3 4 2 3" xfId="10232" xr:uid="{BCF263C1-DC1D-4532-9D60-947D97360885}"/>
    <cellStyle name="Comma 5 6 3 4 2 3 2" xfId="29395" xr:uid="{646C253D-A249-4333-9FB3-1FCE6BAE84B8}"/>
    <cellStyle name="Comma 5 6 3 4 2 4" xfId="23061" xr:uid="{327CCC2B-A7B0-4017-8907-BFB7FA10D856}"/>
    <cellStyle name="Comma 5 6 3 4 3" xfId="6011" xr:uid="{4971E197-7D1C-4BA7-B096-F26D4991E3A2}"/>
    <cellStyle name="Comma 5 6 3 4 3 2" xfId="18689" xr:uid="{0E815F4E-4FD1-4B3D-946E-8FE41ECCD67F}"/>
    <cellStyle name="Comma 5 6 3 4 3 2 2" xfId="37850" xr:uid="{AA514585-97CE-4760-98CB-97B51D4A7F67}"/>
    <cellStyle name="Comma 5 6 3 4 3 3" xfId="12353" xr:uid="{354FD6CD-1C13-4055-B599-688F69B3A716}"/>
    <cellStyle name="Comma 5 6 3 4 3 3 2" xfId="31516" xr:uid="{827F4881-2C42-49BF-8608-FF6EFA271572}"/>
    <cellStyle name="Comma 5 6 3 4 3 4" xfId="25182" xr:uid="{71F31BF6-0659-4D61-A339-75FF5F28AFC9}"/>
    <cellStyle name="Comma 5 6 3 4 4" xfId="14507" xr:uid="{15341D5D-EBC0-44EB-B69D-567E85E3E821}"/>
    <cellStyle name="Comma 5 6 3 4 4 2" xfId="33668" xr:uid="{98B96310-5793-419D-8C7A-D0D4A863643B}"/>
    <cellStyle name="Comma 5 6 3 4 5" xfId="8171" xr:uid="{BAE9783D-2B00-405A-B90C-8B9AAC44A13A}"/>
    <cellStyle name="Comma 5 6 3 4 5 2" xfId="27334" xr:uid="{3473416B-9AF3-4337-B619-7765F747DC49}"/>
    <cellStyle name="Comma 5 6 3 4 6" xfId="21000" xr:uid="{025E2888-0A6B-459A-92DD-21434C728C34}"/>
    <cellStyle name="Comma 5 6 3 5" xfId="2097" xr:uid="{743F3F75-34D8-440B-8213-7015E66C7DFE}"/>
    <cellStyle name="Comma 5 6 3 5 2" xfId="4196" xr:uid="{5043A50B-245D-4870-9A2B-CE65C833458E}"/>
    <cellStyle name="Comma 5 6 3 5 2 2" xfId="16876" xr:uid="{103327D6-9274-4BBA-AA6B-73771F59AFA3}"/>
    <cellStyle name="Comma 5 6 3 5 2 2 2" xfId="36037" xr:uid="{2ADC5FE7-5F1C-4110-95EE-5CA328DD4F40}"/>
    <cellStyle name="Comma 5 6 3 5 2 3" xfId="10540" xr:uid="{DB4393CF-FD33-4B1D-8B6E-AC6BF396F8BB}"/>
    <cellStyle name="Comma 5 6 3 5 2 3 2" xfId="29703" xr:uid="{E7CE6FE4-518C-4EDE-AA88-6E095817EADA}"/>
    <cellStyle name="Comma 5 6 3 5 2 4" xfId="23369" xr:uid="{B5CB8FDB-EDA9-4A0D-8094-7AABAD5A2635}"/>
    <cellStyle name="Comma 5 6 3 5 3" xfId="6360" xr:uid="{C99EFE7A-21F3-456E-9425-2B213864AFE5}"/>
    <cellStyle name="Comma 5 6 3 5 3 2" xfId="19038" xr:uid="{5BBA1A34-A3FB-4B78-BBA2-820F9D3132DF}"/>
    <cellStyle name="Comma 5 6 3 5 3 2 2" xfId="38199" xr:uid="{7138294C-B5F8-4311-BFC9-319F6C8C55C1}"/>
    <cellStyle name="Comma 5 6 3 5 3 3" xfId="12702" xr:uid="{75835F6E-08B8-49BB-B3CE-F669DB20A628}"/>
    <cellStyle name="Comma 5 6 3 5 3 3 2" xfId="31865" xr:uid="{C6E54F0A-B33E-4317-966E-7A9D00B5A2C3}"/>
    <cellStyle name="Comma 5 6 3 5 3 4" xfId="25531" xr:uid="{07A1DE8B-1D16-437E-8C8C-C075BB56D765}"/>
    <cellStyle name="Comma 5 6 3 5 4" xfId="14815" xr:uid="{9A598DD9-8C26-4931-A004-4CF22456BBD3}"/>
    <cellStyle name="Comma 5 6 3 5 4 2" xfId="33976" xr:uid="{E187DB8E-BB35-4F8F-B870-922AFBCADA87}"/>
    <cellStyle name="Comma 5 6 3 5 5" xfId="8479" xr:uid="{662F9980-FA04-4F60-A800-9BA16715627E}"/>
    <cellStyle name="Comma 5 6 3 5 5 2" xfId="27642" xr:uid="{0920E37A-43C7-4451-8507-88D353C7518F}"/>
    <cellStyle name="Comma 5 6 3 5 6" xfId="21308" xr:uid="{B47EEB16-7489-4CC2-B969-BA86C1596DEE}"/>
    <cellStyle name="Comma 5 6 3 6" xfId="2407" xr:uid="{561DD15F-F88E-411A-A155-0A861E852AB0}"/>
    <cellStyle name="Comma 5 6 3 6 2" xfId="4504" xr:uid="{9E71BDD4-951E-4774-9547-5EF181EB9C5B}"/>
    <cellStyle name="Comma 5 6 3 6 2 2" xfId="17184" xr:uid="{85697BF9-6736-4665-9902-1FF5B9583F07}"/>
    <cellStyle name="Comma 5 6 3 6 2 2 2" xfId="36345" xr:uid="{F9C3E83B-675A-424A-9BE3-782C46483B6A}"/>
    <cellStyle name="Comma 5 6 3 6 2 3" xfId="10848" xr:uid="{95E10FE6-E619-4BFD-9D78-6C7FC05C4470}"/>
    <cellStyle name="Comma 5 6 3 6 2 3 2" xfId="30011" xr:uid="{A5395041-37FA-43E6-A0F8-876D3B3E4631}"/>
    <cellStyle name="Comma 5 6 3 6 2 4" xfId="23677" xr:uid="{CE1A825C-25B7-447A-BD14-4FE9C7EC9D16}"/>
    <cellStyle name="Comma 5 6 3 6 3" xfId="6668" xr:uid="{2E9CDE7F-D0EC-4A45-860D-000169E1CCE5}"/>
    <cellStyle name="Comma 5 6 3 6 3 2" xfId="19346" xr:uid="{AA31EDEE-3CC3-4630-B6E5-9C182C1B9BE7}"/>
    <cellStyle name="Comma 5 6 3 6 3 2 2" xfId="38507" xr:uid="{FB83CFE1-AA11-42B9-948C-97474C5C7A19}"/>
    <cellStyle name="Comma 5 6 3 6 3 3" xfId="13010" xr:uid="{D35C73A4-8A3D-4DF6-BFBA-FBADB990D4D4}"/>
    <cellStyle name="Comma 5 6 3 6 3 3 2" xfId="32173" xr:uid="{046863A9-88B7-4F21-842F-29CD7B2200C6}"/>
    <cellStyle name="Comma 5 6 3 6 3 4" xfId="25839" xr:uid="{1416AA94-DD49-4D9F-B673-59E76FD2C00F}"/>
    <cellStyle name="Comma 5 6 3 6 4" xfId="15123" xr:uid="{C0DBE591-ADFF-413B-9405-3DCC6DF6E9BF}"/>
    <cellStyle name="Comma 5 6 3 6 4 2" xfId="34284" xr:uid="{1C4C2766-2B1F-4934-85CC-65068C3413FC}"/>
    <cellStyle name="Comma 5 6 3 6 5" xfId="8787" xr:uid="{0B833A8A-DD75-491C-B89A-EA9860797040}"/>
    <cellStyle name="Comma 5 6 3 6 5 2" xfId="27950" xr:uid="{E6600400-F8EC-48F9-A4F0-F708195FFC7F}"/>
    <cellStyle name="Comma 5 6 3 6 6" xfId="21616" xr:uid="{4037902D-7EC5-4AD8-AE57-DA804AA0C493}"/>
    <cellStyle name="Comma 5 6 3 7" xfId="2659" xr:uid="{2634F167-5809-4731-BD1C-75A65CF9A9AE}"/>
    <cellStyle name="Comma 5 6 3 7 2" xfId="4752" xr:uid="{C77DCD29-079E-443D-ADF5-CB88BF493AEC}"/>
    <cellStyle name="Comma 5 6 3 7 2 2" xfId="17432" xr:uid="{85C312FF-1798-412F-B1B4-CCF6CF9EBD28}"/>
    <cellStyle name="Comma 5 6 3 7 2 2 2" xfId="36593" xr:uid="{2BC8C0D9-E8D9-44A3-819E-8BBD6C3748F4}"/>
    <cellStyle name="Comma 5 6 3 7 2 3" xfId="11096" xr:uid="{342BB127-61CF-45DD-8F08-D766F3BCB41E}"/>
    <cellStyle name="Comma 5 6 3 7 2 3 2" xfId="30259" xr:uid="{5C20D1E5-51F6-470B-9D9B-C8F613A63DC7}"/>
    <cellStyle name="Comma 5 6 3 7 2 4" xfId="23925" xr:uid="{9ED6B5A7-2558-433F-95A2-79D174E93712}"/>
    <cellStyle name="Comma 5 6 3 7 3" xfId="6916" xr:uid="{CEC1513F-4863-4954-9DC1-65BC381C783F}"/>
    <cellStyle name="Comma 5 6 3 7 3 2" xfId="19594" xr:uid="{4B27E915-237E-4805-9EDC-E0AE70A512D1}"/>
    <cellStyle name="Comma 5 6 3 7 3 2 2" xfId="38755" xr:uid="{EC60271D-A458-472B-9A5D-BF1CFE4F5841}"/>
    <cellStyle name="Comma 5 6 3 7 3 3" xfId="13258" xr:uid="{1A9A306E-15B4-4F73-B590-20A9A11E53B8}"/>
    <cellStyle name="Comma 5 6 3 7 3 3 2" xfId="32421" xr:uid="{4348B10A-55A6-4E34-8C89-CE8F5A1A7977}"/>
    <cellStyle name="Comma 5 6 3 7 3 4" xfId="26087" xr:uid="{04BBFBB4-5DA8-458F-8145-6A984F5DA17F}"/>
    <cellStyle name="Comma 5 6 3 7 4" xfId="15371" xr:uid="{1A9E85A9-352F-41D1-8848-A359FB4C9362}"/>
    <cellStyle name="Comma 5 6 3 7 4 2" xfId="34532" xr:uid="{16DB345D-8E57-4FBE-B6F1-A922F115313E}"/>
    <cellStyle name="Comma 5 6 3 7 5" xfId="9035" xr:uid="{EAA85CE4-A717-4554-8BD6-826EAC0B8A6D}"/>
    <cellStyle name="Comma 5 6 3 7 5 2" xfId="28198" xr:uid="{36B9C56F-E7E0-4D4B-96F6-B2E8C3F58688}"/>
    <cellStyle name="Comma 5 6 3 7 6" xfId="21864" xr:uid="{EFA2A48C-1FB5-4979-A731-42F8F9670B80}"/>
    <cellStyle name="Comma 5 6 3 8" xfId="2872" xr:uid="{BF7D6D6C-24B2-4B62-A2F7-6D46B195401A}"/>
    <cellStyle name="Comma 5 6 3 8 2" xfId="4957" xr:uid="{1E84DF74-F9DE-4223-9C01-58C68ACC63A2}"/>
    <cellStyle name="Comma 5 6 3 8 2 2" xfId="17637" xr:uid="{FA5AADBB-50A6-4A2A-AB7E-B11290A65FEA}"/>
    <cellStyle name="Comma 5 6 3 8 2 2 2" xfId="36798" xr:uid="{4F5ADCC3-31A8-44E0-81EC-434CB0CE80CB}"/>
    <cellStyle name="Comma 5 6 3 8 2 3" xfId="11301" xr:uid="{3B0A7C76-70F9-4A12-B721-DD7C24213B5B}"/>
    <cellStyle name="Comma 5 6 3 8 2 3 2" xfId="30464" xr:uid="{F669EBB5-2D5C-4A2B-8366-06343337D074}"/>
    <cellStyle name="Comma 5 6 3 8 2 4" xfId="24130" xr:uid="{D9F4B351-6F5F-47C9-B44A-AAD73FA1E8FA}"/>
    <cellStyle name="Comma 5 6 3 8 3" xfId="7121" xr:uid="{AF57F185-2673-4289-B3E3-A0BFD9F11629}"/>
    <cellStyle name="Comma 5 6 3 8 3 2" xfId="19799" xr:uid="{4CAACFCA-BBC4-4F34-B6F0-010163D8AFAD}"/>
    <cellStyle name="Comma 5 6 3 8 3 2 2" xfId="38960" xr:uid="{71C81B35-236C-47A2-9226-ED176CBFF983}"/>
    <cellStyle name="Comma 5 6 3 8 3 3" xfId="13463" xr:uid="{164379D9-EB6B-4F54-97B6-087E67758A7C}"/>
    <cellStyle name="Comma 5 6 3 8 3 3 2" xfId="32626" xr:uid="{4281BA77-F989-49E9-A53B-5BEBB8045D83}"/>
    <cellStyle name="Comma 5 6 3 8 3 4" xfId="26292" xr:uid="{F3F6F686-73A7-44E9-8FB9-1B0162C8E5E9}"/>
    <cellStyle name="Comma 5 6 3 8 4" xfId="15576" xr:uid="{2FC98F34-0CA1-4DB1-AE19-213270D1E894}"/>
    <cellStyle name="Comma 5 6 3 8 4 2" xfId="34737" xr:uid="{042550EF-6C12-4057-9936-8ABC8EC734EE}"/>
    <cellStyle name="Comma 5 6 3 8 5" xfId="9240" xr:uid="{84C9C2D2-C5CD-441C-B495-0CE71D1F5A6C}"/>
    <cellStyle name="Comma 5 6 3 8 5 2" xfId="28403" xr:uid="{66CF1A15-1E2B-4661-9836-999625421647}"/>
    <cellStyle name="Comma 5 6 3 8 6" xfId="22069" xr:uid="{D4F372BE-AF6E-430B-B367-FFF4627C8E7B}"/>
    <cellStyle name="Comma 5 6 3 9" xfId="3100" xr:uid="{544A4B3C-5451-4E25-9A6E-0C7F99060A46}"/>
    <cellStyle name="Comma 5 6 3 9 2" xfId="15780" xr:uid="{BCDBDF15-5B50-46BF-9003-0D0AC1917CE6}"/>
    <cellStyle name="Comma 5 6 3 9 2 2" xfId="34941" xr:uid="{2C2F21F0-F4DE-4A65-9370-BA6A8499F23E}"/>
    <cellStyle name="Comma 5 6 3 9 3" xfId="9444" xr:uid="{BAF0B33C-75D6-4286-AEE0-6A0CDC002A13}"/>
    <cellStyle name="Comma 5 6 3 9 3 2" xfId="28607" xr:uid="{64E7EE2B-311C-488B-B530-BD05D1CA8DAA}"/>
    <cellStyle name="Comma 5 6 3 9 4" xfId="22273" xr:uid="{CC2313A3-D325-45EB-AA3B-030FCC951EF8}"/>
    <cellStyle name="Comma 5 6 4" xfId="906" xr:uid="{18A0417D-7EA2-44BB-A1E0-6E6BC5FFF7FA}"/>
    <cellStyle name="Comma 5 6 4 10" xfId="6154" xr:uid="{140DBBC1-736D-4A23-A00B-05DD7EA2CB6D}"/>
    <cellStyle name="Comma 5 6 4 10 2" xfId="18832" xr:uid="{578CC9C8-B24B-400C-84D9-EA7D852D1D97}"/>
    <cellStyle name="Comma 5 6 4 10 2 2" xfId="37993" xr:uid="{DB3C96A7-1AB4-47E6-AE0F-132405194149}"/>
    <cellStyle name="Comma 5 6 4 10 3" xfId="12496" xr:uid="{3F662946-72C9-428C-A27B-F8E2EE0C3A64}"/>
    <cellStyle name="Comma 5 6 4 10 3 2" xfId="31659" xr:uid="{6E65B184-14E3-4268-85A7-DD3EAEFEC465}"/>
    <cellStyle name="Comma 5 6 4 10 4" xfId="25325" xr:uid="{E532BE2B-BD35-4EA0-9C74-E80B0E96B099}"/>
    <cellStyle name="Comma 5 6 4 11" xfId="13965" xr:uid="{4D8A908D-2D7F-4F1A-ADB1-04B0AE7CBC4B}"/>
    <cellStyle name="Comma 5 6 4 11 2" xfId="33126" xr:uid="{8FD92ED8-D8A4-4FA0-B40A-DC30A3D6004E}"/>
    <cellStyle name="Comma 5 6 4 12" xfId="7629" xr:uid="{E8B3FE86-505A-4240-8FCC-DF04A06655D7}"/>
    <cellStyle name="Comma 5 6 4 12 2" xfId="26792" xr:uid="{C97E2097-4BFD-41F4-9E8E-67782A5E1621}"/>
    <cellStyle name="Comma 5 6 4 13" xfId="20458" xr:uid="{F4771804-136B-42BE-876F-BE81EE6EDE1C}"/>
    <cellStyle name="Comma 5 6 4 2" xfId="1224" xr:uid="{E1CECFEE-50C0-4E26-AADE-1D2B96C20C34}"/>
    <cellStyle name="Comma 5 6 4 2 2" xfId="3597" xr:uid="{8B791506-BC1E-4394-B078-4C24FBB32FDD}"/>
    <cellStyle name="Comma 5 6 4 2 2 2" xfId="16277" xr:uid="{0D723CA6-9862-409D-8C91-C4F1C933E60C}"/>
    <cellStyle name="Comma 5 6 4 2 2 2 2" xfId="35438" xr:uid="{0C6148A0-CF57-4F00-9F94-DEE8210BF14D}"/>
    <cellStyle name="Comma 5 6 4 2 2 3" xfId="9941" xr:uid="{99E89716-C313-43F3-9E63-17250F9FD18F}"/>
    <cellStyle name="Comma 5 6 4 2 2 3 2" xfId="29104" xr:uid="{1F328EFE-9DB5-4243-BD7A-8A3D63503C91}"/>
    <cellStyle name="Comma 5 6 4 2 2 4" xfId="22770" xr:uid="{346E58DB-E0D2-47A7-A7AF-95BF9992BDB6}"/>
    <cellStyle name="Comma 5 6 4 2 3" xfId="5709" xr:uid="{FF27B110-CBDF-408C-A8C6-7D770C4B1088}"/>
    <cellStyle name="Comma 5 6 4 2 3 2" xfId="18387" xr:uid="{639B9900-2B3A-4E38-A9BC-9467B23FF422}"/>
    <cellStyle name="Comma 5 6 4 2 3 2 2" xfId="37548" xr:uid="{6972D5CA-D293-44BC-8D2E-4104660E674F}"/>
    <cellStyle name="Comma 5 6 4 2 3 3" xfId="12051" xr:uid="{485F79AC-8D9D-411E-9A8D-A43548B1137D}"/>
    <cellStyle name="Comma 5 6 4 2 3 3 2" xfId="31214" xr:uid="{B5969880-BBCC-4A05-81B2-8B5D8A39BFFD}"/>
    <cellStyle name="Comma 5 6 4 2 3 4" xfId="24880" xr:uid="{3AE342B0-6407-46B9-BA76-8D23B5E40E8C}"/>
    <cellStyle name="Comma 5 6 4 2 4" xfId="14216" xr:uid="{A05FCD11-6A42-4437-A21B-658543034635}"/>
    <cellStyle name="Comma 5 6 4 2 4 2" xfId="33377" xr:uid="{A6F69375-8E98-4A43-AA01-D62325D5F3C9}"/>
    <cellStyle name="Comma 5 6 4 2 5" xfId="7880" xr:uid="{5620D3B8-391F-4BA3-9703-3AA3603722CF}"/>
    <cellStyle name="Comma 5 6 4 2 5 2" xfId="27043" xr:uid="{B8340F00-5CC7-4913-A004-CB4A3E59A259}"/>
    <cellStyle name="Comma 5 6 4 2 6" xfId="20709" xr:uid="{491B8494-41F8-4628-946E-B1527F210D07}"/>
    <cellStyle name="Comma 5 6 4 3" xfId="1539" xr:uid="{48734DE1-BF39-40E1-8799-82973961AD0A}"/>
    <cellStyle name="Comma 5 6 4 3 2" xfId="3841" xr:uid="{73528EED-C939-4025-B27D-EAF50A860C99}"/>
    <cellStyle name="Comma 5 6 4 3 2 2" xfId="16521" xr:uid="{35AFEBEF-94DC-4007-8F33-558E42E75EDF}"/>
    <cellStyle name="Comma 5 6 4 3 2 2 2" xfId="35682" xr:uid="{4E16490E-FB2A-42B1-B339-23671CCC185D}"/>
    <cellStyle name="Comma 5 6 4 3 2 3" xfId="10185" xr:uid="{86CE3249-8763-4AB3-B3B1-D5D56B460425}"/>
    <cellStyle name="Comma 5 6 4 3 2 3 2" xfId="29348" xr:uid="{27B2C8E2-67A2-4FEA-A338-831470CAD4D7}"/>
    <cellStyle name="Comma 5 6 4 3 2 4" xfId="23014" xr:uid="{0695B733-8503-4615-B09D-1002C26069C5}"/>
    <cellStyle name="Comma 5 6 4 3 3" xfId="5964" xr:uid="{DE9AEA53-80CE-47AA-B024-C5B484E6B440}"/>
    <cellStyle name="Comma 5 6 4 3 3 2" xfId="18642" xr:uid="{7E00941C-A004-42BF-8E02-E5286DF0C4B9}"/>
    <cellStyle name="Comma 5 6 4 3 3 2 2" xfId="37803" xr:uid="{0356B30F-1A0A-439D-A0E8-E4EB7651444B}"/>
    <cellStyle name="Comma 5 6 4 3 3 3" xfId="12306" xr:uid="{7201DD5B-42A6-4DB0-AA27-FAF4DDB0A6D7}"/>
    <cellStyle name="Comma 5 6 4 3 3 3 2" xfId="31469" xr:uid="{603BAD11-A976-4681-B099-2727BDD35A25}"/>
    <cellStyle name="Comma 5 6 4 3 3 4" xfId="25135" xr:uid="{CCE47B2F-AEC5-4D9A-ACC9-7696A4956F23}"/>
    <cellStyle name="Comma 5 6 4 3 4" xfId="14460" xr:uid="{77C8AD22-38BA-433E-A216-5330CFDE9D35}"/>
    <cellStyle name="Comma 5 6 4 3 4 2" xfId="33621" xr:uid="{98B0B524-94B1-4175-BE0D-8AEEEF97877B}"/>
    <cellStyle name="Comma 5 6 4 3 5" xfId="8124" xr:uid="{634BF0A9-1D12-41FF-9547-AC99610DB228}"/>
    <cellStyle name="Comma 5 6 4 3 5 2" xfId="27287" xr:uid="{415412BD-0746-4FC0-A5EE-6F27C931EC04}"/>
    <cellStyle name="Comma 5 6 4 3 6" xfId="20953" xr:uid="{1F08FFA9-7C91-46C3-B216-95A943B16C3C}"/>
    <cellStyle name="Comma 5 6 4 4" xfId="2050" xr:uid="{54DA8B02-257A-4C1C-86C8-36DDBF9ABB0C}"/>
    <cellStyle name="Comma 5 6 4 4 2" xfId="4149" xr:uid="{AA2EA978-462F-4270-B9D5-217FCB25BC6A}"/>
    <cellStyle name="Comma 5 6 4 4 2 2" xfId="16829" xr:uid="{CCDF2AA9-2F6B-44DA-A99A-041B61A97C97}"/>
    <cellStyle name="Comma 5 6 4 4 2 2 2" xfId="35990" xr:uid="{D62BA029-77A6-4A95-BF11-9B730747F8F7}"/>
    <cellStyle name="Comma 5 6 4 4 2 3" xfId="10493" xr:uid="{3680F359-FD3D-40C0-8AB8-4CC4045746B3}"/>
    <cellStyle name="Comma 5 6 4 4 2 3 2" xfId="29656" xr:uid="{231A825F-BFE7-446E-B193-09FAB69164D8}"/>
    <cellStyle name="Comma 5 6 4 4 2 4" xfId="23322" xr:uid="{05A38044-7C65-448F-B657-DED34271C233}"/>
    <cellStyle name="Comma 5 6 4 4 3" xfId="6313" xr:uid="{4FDEF86D-D7F6-4AF8-9575-5057F963FE4D}"/>
    <cellStyle name="Comma 5 6 4 4 3 2" xfId="18991" xr:uid="{2127E3CF-EC04-4B8A-863A-F3039B866E38}"/>
    <cellStyle name="Comma 5 6 4 4 3 2 2" xfId="38152" xr:uid="{6CB46EF3-30EF-4284-B1DE-05317BA1006D}"/>
    <cellStyle name="Comma 5 6 4 4 3 3" xfId="12655" xr:uid="{3ADAB0B7-F9DC-4204-8D77-98E5B7C70830}"/>
    <cellStyle name="Comma 5 6 4 4 3 3 2" xfId="31818" xr:uid="{1F80E087-2EFF-4A05-937F-4D5DA8D47F96}"/>
    <cellStyle name="Comma 5 6 4 4 3 4" xfId="25484" xr:uid="{CFC93B77-38E8-4DD9-86BA-03F4B0462125}"/>
    <cellStyle name="Comma 5 6 4 4 4" xfId="14768" xr:uid="{FF4B204B-FABB-4879-9CF7-C8B5BC66236B}"/>
    <cellStyle name="Comma 5 6 4 4 4 2" xfId="33929" xr:uid="{840A5D0B-3C77-4FD5-AA3D-1EC0BC0B65E0}"/>
    <cellStyle name="Comma 5 6 4 4 5" xfId="8432" xr:uid="{19E76074-4F8E-4740-ACB1-5121E06E05A5}"/>
    <cellStyle name="Comma 5 6 4 4 5 2" xfId="27595" xr:uid="{D700A75C-D44F-43E7-B965-230FAFA73607}"/>
    <cellStyle name="Comma 5 6 4 4 6" xfId="21261" xr:uid="{6B0AA201-3E65-4DE0-A53E-122BF1D7FFC8}"/>
    <cellStyle name="Comma 5 6 4 5" xfId="2360" xr:uid="{56FEF5B0-BA1A-4B2E-9061-933E959FCDAE}"/>
    <cellStyle name="Comma 5 6 4 5 2" xfId="4457" xr:uid="{32466870-24FA-4053-95C3-D9C3FC2F8050}"/>
    <cellStyle name="Comma 5 6 4 5 2 2" xfId="17137" xr:uid="{C44F74FE-847E-4AB9-AAF7-43559818280C}"/>
    <cellStyle name="Comma 5 6 4 5 2 2 2" xfId="36298" xr:uid="{7EC61874-4D04-46BE-896B-4E2830FEC6F8}"/>
    <cellStyle name="Comma 5 6 4 5 2 3" xfId="10801" xr:uid="{C6DAD1B3-75DD-4690-81DF-787BF5D2D61A}"/>
    <cellStyle name="Comma 5 6 4 5 2 3 2" xfId="29964" xr:uid="{BBEFE13A-A106-40C5-98A5-595A8B2D6983}"/>
    <cellStyle name="Comma 5 6 4 5 2 4" xfId="23630" xr:uid="{F635E8BB-01EE-4FD6-A3E5-444F09447976}"/>
    <cellStyle name="Comma 5 6 4 5 3" xfId="6621" xr:uid="{8EC0D477-75EA-4E93-9439-0560035E0789}"/>
    <cellStyle name="Comma 5 6 4 5 3 2" xfId="19299" xr:uid="{EF342990-D1CB-4EF7-964F-3071914905A7}"/>
    <cellStyle name="Comma 5 6 4 5 3 2 2" xfId="38460" xr:uid="{56DD775F-104C-4B8F-A42F-7BC4DA20F19B}"/>
    <cellStyle name="Comma 5 6 4 5 3 3" xfId="12963" xr:uid="{B1B7B5CD-75CC-42C0-AB4C-90B3AB71EDFC}"/>
    <cellStyle name="Comma 5 6 4 5 3 3 2" xfId="32126" xr:uid="{AA7074D9-1E24-45FC-ACC4-AB7A78EA6C6A}"/>
    <cellStyle name="Comma 5 6 4 5 3 4" xfId="25792" xr:uid="{5F6619C8-F83D-436E-A7D2-F5B97BF11685}"/>
    <cellStyle name="Comma 5 6 4 5 4" xfId="15076" xr:uid="{FAE2B063-9307-4F07-ABA7-64A626EA34FE}"/>
    <cellStyle name="Comma 5 6 4 5 4 2" xfId="34237" xr:uid="{172F60BC-2AB0-40FD-8A7E-CEA8B35EB8DE}"/>
    <cellStyle name="Comma 5 6 4 5 5" xfId="8740" xr:uid="{C9D189C8-D2A3-4C36-81FF-A5C6B2A44690}"/>
    <cellStyle name="Comma 5 6 4 5 5 2" xfId="27903" xr:uid="{272B6851-ECB9-4903-8218-6AEA7CFBFDCB}"/>
    <cellStyle name="Comma 5 6 4 5 6" xfId="21569" xr:uid="{32861406-86D4-4213-AFFD-84E6E9EFE6D2}"/>
    <cellStyle name="Comma 5 6 4 6" xfId="2622" xr:uid="{E12FE2D2-0DC2-43A8-BB51-8AE9AC84CF3B}"/>
    <cellStyle name="Comma 5 6 4 6 2" xfId="4715" xr:uid="{614F04A7-20DA-4A4A-8782-B90812FE50C3}"/>
    <cellStyle name="Comma 5 6 4 6 2 2" xfId="17395" xr:uid="{5D10B34B-84E9-4020-9C49-C263EB4B8AA2}"/>
    <cellStyle name="Comma 5 6 4 6 2 2 2" xfId="36556" xr:uid="{AB92CB67-C391-43D7-8546-48AFF8420059}"/>
    <cellStyle name="Comma 5 6 4 6 2 3" xfId="11059" xr:uid="{4480D1A1-EA7B-4CFF-837F-73B00445E7E0}"/>
    <cellStyle name="Comma 5 6 4 6 2 3 2" xfId="30222" xr:uid="{8D8A84F1-D8B0-4F25-9AF9-3E8EF46B8FC2}"/>
    <cellStyle name="Comma 5 6 4 6 2 4" xfId="23888" xr:uid="{25540488-5879-413A-AC46-562F0F68C374}"/>
    <cellStyle name="Comma 5 6 4 6 3" xfId="6879" xr:uid="{3D55D8A9-B895-4C07-866F-0B76C3F28A77}"/>
    <cellStyle name="Comma 5 6 4 6 3 2" xfId="19557" xr:uid="{34EBB5EF-A0FA-4CBB-976E-76D18736FEFA}"/>
    <cellStyle name="Comma 5 6 4 6 3 2 2" xfId="38718" xr:uid="{5457F32A-B871-45A7-9AD5-06F517A8F8C6}"/>
    <cellStyle name="Comma 5 6 4 6 3 3" xfId="13221" xr:uid="{90DAB78D-86C2-4286-B17B-EC13ADBAFA62}"/>
    <cellStyle name="Comma 5 6 4 6 3 3 2" xfId="32384" xr:uid="{EC7BEC16-9573-4A8A-B88E-F7FB5FC3DCEF}"/>
    <cellStyle name="Comma 5 6 4 6 3 4" xfId="26050" xr:uid="{F9DF5DE2-3FBD-4832-92F4-F2BDEAB7C06A}"/>
    <cellStyle name="Comma 5 6 4 6 4" xfId="15334" xr:uid="{0BC877AF-C7C9-4EFF-A67C-7DCFD0F8D46C}"/>
    <cellStyle name="Comma 5 6 4 6 4 2" xfId="34495" xr:uid="{C40A4461-0B9B-431D-9363-05AF3DB457D6}"/>
    <cellStyle name="Comma 5 6 4 6 5" xfId="8998" xr:uid="{52FAA060-8A47-48E1-8F5A-01B3DEB91690}"/>
    <cellStyle name="Comma 5 6 4 6 5 2" xfId="28161" xr:uid="{61D61B89-5B1C-4BE5-889F-D452D9011BA4}"/>
    <cellStyle name="Comma 5 6 4 6 6" xfId="21827" xr:uid="{989EC9A2-DE10-4E4E-A425-F92AA898DB68}"/>
    <cellStyle name="Comma 5 6 4 7" xfId="2835" xr:uid="{23A51613-C347-445A-822E-38A5A96172C2}"/>
    <cellStyle name="Comma 5 6 4 7 2" xfId="4920" xr:uid="{2A73E5F1-22E9-4025-9B74-0F548B90269F}"/>
    <cellStyle name="Comma 5 6 4 7 2 2" xfId="17600" xr:uid="{862A51FF-74A3-40A9-9B7D-5C9D23382796}"/>
    <cellStyle name="Comma 5 6 4 7 2 2 2" xfId="36761" xr:uid="{53D7267D-3455-4BBC-87B5-6BADDF6A8F9F}"/>
    <cellStyle name="Comma 5 6 4 7 2 3" xfId="11264" xr:uid="{47EC9F45-3D5E-43E3-A173-45F53FC1D7F9}"/>
    <cellStyle name="Comma 5 6 4 7 2 3 2" xfId="30427" xr:uid="{2CAB649B-A998-4C73-9388-B56546A1736C}"/>
    <cellStyle name="Comma 5 6 4 7 2 4" xfId="24093" xr:uid="{F1F92050-A51C-44D8-BF75-0F551FA8A477}"/>
    <cellStyle name="Comma 5 6 4 7 3" xfId="7084" xr:uid="{067A8D49-8350-4825-A946-59BBEA755182}"/>
    <cellStyle name="Comma 5 6 4 7 3 2" xfId="19762" xr:uid="{510A0E60-1972-4A95-99CB-E1B834CCD0EC}"/>
    <cellStyle name="Comma 5 6 4 7 3 2 2" xfId="38923" xr:uid="{AA03A539-8F69-4DEF-9776-4A659BA94539}"/>
    <cellStyle name="Comma 5 6 4 7 3 3" xfId="13426" xr:uid="{1BCED002-2143-4EF2-BA7D-A1CDE7083E0D}"/>
    <cellStyle name="Comma 5 6 4 7 3 3 2" xfId="32589" xr:uid="{1E1279FD-9189-49B4-AFB8-E7112B47108D}"/>
    <cellStyle name="Comma 5 6 4 7 3 4" xfId="26255" xr:uid="{C6672403-98DD-436F-B22F-5BF3C5C72F7D}"/>
    <cellStyle name="Comma 5 6 4 7 4" xfId="15539" xr:uid="{B85123EF-52E6-46B2-9845-F27D1EE594EE}"/>
    <cellStyle name="Comma 5 6 4 7 4 2" xfId="34700" xr:uid="{64455A3D-C183-45DE-B69E-8E0D9B385F8A}"/>
    <cellStyle name="Comma 5 6 4 7 5" xfId="9203" xr:uid="{0E865037-E4BE-49B0-B9C6-2B9DCA5AAFAD}"/>
    <cellStyle name="Comma 5 6 4 7 5 2" xfId="28366" xr:uid="{E139795F-C475-4F79-A611-0585B48188B7}"/>
    <cellStyle name="Comma 5 6 4 7 6" xfId="22032" xr:uid="{27318E28-E8C3-4750-90B1-1AC73D9BF9C3}"/>
    <cellStyle name="Comma 5 6 4 8" xfId="3346" xr:uid="{C6A8B1F8-3638-4502-AE65-CFA484399B1C}"/>
    <cellStyle name="Comma 5 6 4 8 2" xfId="16026" xr:uid="{48BBDA05-72AD-4287-8804-5CBC23A35716}"/>
    <cellStyle name="Comma 5 6 4 8 2 2" xfId="35187" xr:uid="{947D8198-2C4C-42A3-9CE4-F57778FDC874}"/>
    <cellStyle name="Comma 5 6 4 8 3" xfId="9690" xr:uid="{3A90E848-8E66-46E5-B4FE-7A16956BE08F}"/>
    <cellStyle name="Comma 5 6 4 8 3 2" xfId="28853" xr:uid="{96AC8BF8-8D9C-47EB-A945-71DF87AD4A7E}"/>
    <cellStyle name="Comma 5 6 4 8 4" xfId="22519" xr:uid="{CC00408B-2481-4466-BA56-9F2A05CA532D}"/>
    <cellStyle name="Comma 5 6 4 9" xfId="5449" xr:uid="{60A8857D-8D49-4CC1-A738-97E68999C902}"/>
    <cellStyle name="Comma 5 6 4 9 2" xfId="18127" xr:uid="{6F88C843-D4CF-445B-8ED8-03F5A36AB37F}"/>
    <cellStyle name="Comma 5 6 4 9 2 2" xfId="37288" xr:uid="{7DA5D477-BDE5-43A2-9A1B-652A42E2C2B9}"/>
    <cellStyle name="Comma 5 6 4 9 3" xfId="11791" xr:uid="{9BA1967D-41A1-472F-A7DB-996969C49782}"/>
    <cellStyle name="Comma 5 6 4 9 3 2" xfId="30954" xr:uid="{00239C59-28D0-4550-8FA6-524E4895E11B}"/>
    <cellStyle name="Comma 5 6 4 9 4" xfId="24620" xr:uid="{AC9795B2-E136-473A-AE7B-D2EF8DBEBC86}"/>
    <cellStyle name="Comma 5 6 5" xfId="764" xr:uid="{35D0CF3C-297B-4834-B6B0-525517375365}"/>
    <cellStyle name="Comma 5 6 5 2" xfId="3212" xr:uid="{BB295D31-3310-4688-91F7-3C052D6052F9}"/>
    <cellStyle name="Comma 5 6 5 2 2" xfId="15892" xr:uid="{2BFF1517-BC69-4021-B139-E201230353EB}"/>
    <cellStyle name="Comma 5 6 5 2 2 2" xfId="35053" xr:uid="{E1135C73-CB3C-4FFC-B3F5-B157762D9D7B}"/>
    <cellStyle name="Comma 5 6 5 2 3" xfId="9556" xr:uid="{C3D0E4E7-9098-4D99-8976-2494F1F83B5F}"/>
    <cellStyle name="Comma 5 6 5 2 3 2" xfId="28719" xr:uid="{B7B818CD-5AB9-40C3-BC86-037E33F212A4}"/>
    <cellStyle name="Comma 5 6 5 2 4" xfId="22385" xr:uid="{9DB5D5BB-614E-4E1A-B5D5-1A8469BDB774}"/>
    <cellStyle name="Comma 5 6 5 3" xfId="5312" xr:uid="{AA095AB7-8CBE-470F-A2EA-6B45267C766B}"/>
    <cellStyle name="Comma 5 6 5 3 2" xfId="17990" xr:uid="{AB9904A8-FC76-42FF-842C-D0B41B9F3387}"/>
    <cellStyle name="Comma 5 6 5 3 2 2" xfId="37151" xr:uid="{F1080D59-C88F-455E-93DF-55C60E924063}"/>
    <cellStyle name="Comma 5 6 5 3 3" xfId="11654" xr:uid="{3ADCAC3F-9191-471E-91C3-076FB77BF3C9}"/>
    <cellStyle name="Comma 5 6 5 3 3 2" xfId="30817" xr:uid="{FEF8A7B5-3B1D-423D-8306-5D88DCFA89DF}"/>
    <cellStyle name="Comma 5 6 5 3 4" xfId="24483" xr:uid="{0E872118-6F85-45B3-9953-1142473E8D8B}"/>
    <cellStyle name="Comma 5 6 5 4" xfId="13831" xr:uid="{BDC76039-3221-44E0-9E9F-9E3FAFE7246A}"/>
    <cellStyle name="Comma 5 6 5 4 2" xfId="32992" xr:uid="{B341B7DA-DFBD-442E-8DA6-F96FCDF0DCE3}"/>
    <cellStyle name="Comma 5 6 5 5" xfId="7495" xr:uid="{44B63214-E131-4C44-8605-C9F14C16D6FB}"/>
    <cellStyle name="Comma 5 6 5 5 2" xfId="26658" xr:uid="{2321B1E5-DC60-4ABF-BCD7-FA34A3F8EC8E}"/>
    <cellStyle name="Comma 5 6 5 6" xfId="20324" xr:uid="{A4E90EEF-6D1C-41E2-8EAA-C08C3194369D}"/>
    <cellStyle name="Comma 5 6 6" xfId="1088" xr:uid="{AACBF2F8-1D37-49A6-90EA-30B4D2CA58E3}"/>
    <cellStyle name="Comma 5 6 6 2" xfId="3505" xr:uid="{0F3F9CD0-2623-4D98-92D8-670148F8C814}"/>
    <cellStyle name="Comma 5 6 6 2 2" xfId="16185" xr:uid="{CE799BDF-C6BE-4EAB-957D-00F2C27EC997}"/>
    <cellStyle name="Comma 5 6 6 2 2 2" xfId="35346" xr:uid="{E18A2204-EA6B-4548-9F5A-0E977F717D64}"/>
    <cellStyle name="Comma 5 6 6 2 3" xfId="9849" xr:uid="{12507145-5E35-41BD-AB75-C0413B702BAA}"/>
    <cellStyle name="Comma 5 6 6 2 3 2" xfId="29012" xr:uid="{997AA338-7054-4089-8D23-7D5CAB91A167}"/>
    <cellStyle name="Comma 5 6 6 2 4" xfId="22678" xr:uid="{95BFD1F6-E206-4E82-884E-113169A645A4}"/>
    <cellStyle name="Comma 5 6 6 3" xfId="5608" xr:uid="{243D61C4-470C-41E8-AD24-060EBEF7DF63}"/>
    <cellStyle name="Comma 5 6 6 3 2" xfId="18286" xr:uid="{B51226B2-480C-4EDE-92F6-71BD0EAE6995}"/>
    <cellStyle name="Comma 5 6 6 3 2 2" xfId="37447" xr:uid="{B2F03ABF-F44E-4A64-851D-AA8802BA090B}"/>
    <cellStyle name="Comma 5 6 6 3 3" xfId="11950" xr:uid="{4E8C4688-CF28-4E57-95C8-1F1852F60150}"/>
    <cellStyle name="Comma 5 6 6 3 3 2" xfId="31113" xr:uid="{26E46256-3A72-469D-B055-8211F9B44159}"/>
    <cellStyle name="Comma 5 6 6 3 4" xfId="24779" xr:uid="{ED0F175B-9F4E-430C-837B-54D344BD5AD3}"/>
    <cellStyle name="Comma 5 6 6 4" xfId="14124" xr:uid="{81EBD1E5-AE42-4893-8538-5136A7238264}"/>
    <cellStyle name="Comma 5 6 6 4 2" xfId="33285" xr:uid="{992713D6-1E89-47F7-A322-01D21666AC25}"/>
    <cellStyle name="Comma 5 6 6 5" xfId="7788" xr:uid="{308DC1DA-B5A1-4DE3-8673-B2105869612C}"/>
    <cellStyle name="Comma 5 6 6 5 2" xfId="26951" xr:uid="{48E9BFF0-32B0-49F9-9BCF-6BAE373EF2FA}"/>
    <cellStyle name="Comma 5 6 6 6" xfId="20617" xr:uid="{364D3738-16AB-46CA-80AB-6BF9BBCDBD41}"/>
    <cellStyle name="Comma 5 6 7" xfId="1401" xr:uid="{23CCC6D1-EFEE-4FCA-AD10-91EA34A58028}"/>
    <cellStyle name="Comma 5 6 7 2" xfId="3707" xr:uid="{717FBF86-DAE5-4C38-9F03-42C018C62CED}"/>
    <cellStyle name="Comma 5 6 7 2 2" xfId="16387" xr:uid="{824E68A6-E208-41C2-9F97-C91104AE9CD7}"/>
    <cellStyle name="Comma 5 6 7 2 2 2" xfId="35548" xr:uid="{3C63048F-89D5-4DF5-ABC3-4894BB4EC379}"/>
    <cellStyle name="Comma 5 6 7 2 3" xfId="10051" xr:uid="{E77AC114-0F2A-415D-982F-D7FFE087592E}"/>
    <cellStyle name="Comma 5 6 7 2 3 2" xfId="29214" xr:uid="{8D8FE9D8-C0D7-47BD-9D08-3C4E0249384C}"/>
    <cellStyle name="Comma 5 6 7 2 4" xfId="22880" xr:uid="{FBDDA6C1-4DC9-4E1C-93DD-9AD5110F4E97}"/>
    <cellStyle name="Comma 5 6 7 3" xfId="5830" xr:uid="{1A5D59AE-E71B-4193-92F2-B4041593D929}"/>
    <cellStyle name="Comma 5 6 7 3 2" xfId="18508" xr:uid="{3BCADA4F-80D6-4C3C-9B8A-B6405641D502}"/>
    <cellStyle name="Comma 5 6 7 3 2 2" xfId="37669" xr:uid="{6FF82E4A-9429-4FE5-BCEB-8584C7F2ADB3}"/>
    <cellStyle name="Comma 5 6 7 3 3" xfId="12172" xr:uid="{25F8F3A4-0CC7-4AC9-A6B8-5F0CE5D8EB00}"/>
    <cellStyle name="Comma 5 6 7 3 3 2" xfId="31335" xr:uid="{872F81C3-9724-4DD2-929F-2BA51A56D3A7}"/>
    <cellStyle name="Comma 5 6 7 3 4" xfId="25001" xr:uid="{DA678D02-7D9F-4334-A60C-7053189D3BDE}"/>
    <cellStyle name="Comma 5 6 7 4" xfId="14326" xr:uid="{C92D4FE7-F18E-4362-A3D9-43D74584FD99}"/>
    <cellStyle name="Comma 5 6 7 4 2" xfId="33487" xr:uid="{488D4331-3FE9-4520-8EFB-24D8AC0B39DB}"/>
    <cellStyle name="Comma 5 6 7 5" xfId="7990" xr:uid="{099BBA39-3B20-4F6B-8DAD-44D7422769DC}"/>
    <cellStyle name="Comma 5 6 7 5 2" xfId="27153" xr:uid="{E67B4DCE-E238-4A96-88D7-4979D956BFCC}"/>
    <cellStyle name="Comma 5 6 7 6" xfId="20819" xr:uid="{375AE9DA-F56E-46C6-8E2E-ED92D38BB23F}"/>
    <cellStyle name="Comma 5 6 8" xfId="1916" xr:uid="{F8867BEC-201C-47BF-8199-2276EB102FAE}"/>
    <cellStyle name="Comma 5 6 8 2" xfId="4015" xr:uid="{806106F6-07AF-40A7-9BFF-CEE9F0E2E5AF}"/>
    <cellStyle name="Comma 5 6 8 2 2" xfId="16695" xr:uid="{A1194929-D0F8-4162-890B-7CB2AAA0F9E3}"/>
    <cellStyle name="Comma 5 6 8 2 2 2" xfId="35856" xr:uid="{91D6147D-8792-4DF6-BE94-FFAE8928A518}"/>
    <cellStyle name="Comma 5 6 8 2 3" xfId="10359" xr:uid="{58503BA2-03C5-4F45-8203-90347508E9D2}"/>
    <cellStyle name="Comma 5 6 8 2 3 2" xfId="29522" xr:uid="{21898744-574B-43B9-AA99-FD4790389C35}"/>
    <cellStyle name="Comma 5 6 8 2 4" xfId="23188" xr:uid="{DB1C8067-B0F6-4FAA-AFE1-8EA262DD4741}"/>
    <cellStyle name="Comma 5 6 8 3" xfId="6179" xr:uid="{011CB786-500E-4CBF-87D7-6B34AD84185A}"/>
    <cellStyle name="Comma 5 6 8 3 2" xfId="18857" xr:uid="{C35B715E-88FB-4C6D-9B6D-49DD4BD67AE9}"/>
    <cellStyle name="Comma 5 6 8 3 2 2" xfId="38018" xr:uid="{DA5B078B-E51B-4230-B3CA-AD3FA6C0580D}"/>
    <cellStyle name="Comma 5 6 8 3 3" xfId="12521" xr:uid="{7BC3FD49-5F07-4A88-A12A-3C274770CDC9}"/>
    <cellStyle name="Comma 5 6 8 3 3 2" xfId="31684" xr:uid="{4D6BFDD1-EFB6-4F58-A30F-1540B4995115}"/>
    <cellStyle name="Comma 5 6 8 3 4" xfId="25350" xr:uid="{AAAE4C9C-46F6-4B48-872A-B3B1DE789C49}"/>
    <cellStyle name="Comma 5 6 8 4" xfId="14634" xr:uid="{3D1C31DE-8114-4A6A-BDE3-0C60D94AB3A3}"/>
    <cellStyle name="Comma 5 6 8 4 2" xfId="33795" xr:uid="{5B8FD1B2-678B-43E9-9777-AC7909ED5746}"/>
    <cellStyle name="Comma 5 6 8 5" xfId="8298" xr:uid="{727A59C1-F8BC-4C7D-AD77-C60BF2C06917}"/>
    <cellStyle name="Comma 5 6 8 5 2" xfId="27461" xr:uid="{9BCB4091-CA61-4BF4-8DC5-2EA20E0B6BB4}"/>
    <cellStyle name="Comma 5 6 8 6" xfId="21127" xr:uid="{2AE24D14-D08C-44B6-BE82-46B81F25B4B4}"/>
    <cellStyle name="Comma 5 6 9" xfId="2226" xr:uid="{4FED2596-6A06-40BE-A27E-E8109EF31494}"/>
    <cellStyle name="Comma 5 6 9 2" xfId="4323" xr:uid="{EE4C3D08-2FBC-4E4D-8169-F5C6DE67E8F1}"/>
    <cellStyle name="Comma 5 6 9 2 2" xfId="17003" xr:uid="{7D38EE86-79D6-463A-92F6-17885D15E689}"/>
    <cellStyle name="Comma 5 6 9 2 2 2" xfId="36164" xr:uid="{9BB4EF90-B058-484A-90FE-0EAA1CB68641}"/>
    <cellStyle name="Comma 5 6 9 2 3" xfId="10667" xr:uid="{61829AD3-BB60-4323-B2FC-4DBF29E7CBE2}"/>
    <cellStyle name="Comma 5 6 9 2 3 2" xfId="29830" xr:uid="{8F9CCFC6-22BC-4224-905C-71A6573AB7D6}"/>
    <cellStyle name="Comma 5 6 9 2 4" xfId="23496" xr:uid="{A6FF7945-1547-48D8-B41C-53C4F3478FDB}"/>
    <cellStyle name="Comma 5 6 9 3" xfId="6487" xr:uid="{B37129EF-3331-4B69-ABCF-FAED7449D488}"/>
    <cellStyle name="Comma 5 6 9 3 2" xfId="19165" xr:uid="{0DC95042-F1B4-474B-B186-160D1F6CFDFA}"/>
    <cellStyle name="Comma 5 6 9 3 2 2" xfId="38326" xr:uid="{72F10EED-4320-4659-8E95-045FB7DBBCF7}"/>
    <cellStyle name="Comma 5 6 9 3 3" xfId="12829" xr:uid="{2DB42C31-8300-4158-82EE-A4E0FD610473}"/>
    <cellStyle name="Comma 5 6 9 3 3 2" xfId="31992" xr:uid="{039F5217-6289-42BF-A0B7-C882858B5DD8}"/>
    <cellStyle name="Comma 5 6 9 3 4" xfId="25658" xr:uid="{5ED5D964-6BEE-4773-B2D1-BDDCEA177384}"/>
    <cellStyle name="Comma 5 6 9 4" xfId="14942" xr:uid="{4236DB99-08CE-47FD-96B9-3B478C61042F}"/>
    <cellStyle name="Comma 5 6 9 4 2" xfId="34103" xr:uid="{919A6E14-41BC-489F-9D2D-09B490E57B38}"/>
    <cellStyle name="Comma 5 6 9 5" xfId="8606" xr:uid="{9B11FF58-681C-4BBA-8688-0678CBBAA678}"/>
    <cellStyle name="Comma 5 6 9 5 2" xfId="27769" xr:uid="{E3A59FC2-AAB2-405F-8516-B586955B754A}"/>
    <cellStyle name="Comma 5 6 9 6" xfId="21435" xr:uid="{2437777C-AA0D-4BAE-8D73-9221062C8526}"/>
    <cellStyle name="Comma 5 7" xfId="621" xr:uid="{53A50B09-87DC-4164-B5CB-9393D43EAE17}"/>
    <cellStyle name="Comma 5 7 10" xfId="5187" xr:uid="{8362B6E9-5B7B-45DB-9F90-8A4B86DD10A7}"/>
    <cellStyle name="Comma 5 7 10 2" xfId="17865" xr:uid="{D18B983B-73EB-49ED-A9FE-3E3244957369}"/>
    <cellStyle name="Comma 5 7 10 2 2" xfId="37026" xr:uid="{05B744E8-08E2-49ED-8D0B-0B18A67685E2}"/>
    <cellStyle name="Comma 5 7 10 3" xfId="11529" xr:uid="{C783B58D-8462-4426-9873-CF082969746B}"/>
    <cellStyle name="Comma 5 7 10 3 2" xfId="30692" xr:uid="{05D072D4-9B37-4B11-86F6-78DACD03B600}"/>
    <cellStyle name="Comma 5 7 10 4" xfId="24358" xr:uid="{4ED5A840-A1CD-4440-8931-7F27A909B79C}"/>
    <cellStyle name="Comma 5 7 11" xfId="5109" xr:uid="{3BCEE9E5-FA5A-499D-B715-89D2BE1043CC}"/>
    <cellStyle name="Comma 5 7 11 2" xfId="17788" xr:uid="{F200C85E-A9E9-4065-90EA-3AB335DE89EA}"/>
    <cellStyle name="Comma 5 7 11 2 2" xfId="36949" xr:uid="{B0B34F55-89C6-42DF-9FA8-93CE9688A29C}"/>
    <cellStyle name="Comma 5 7 11 3" xfId="11452" xr:uid="{230F562C-2D3D-4ACC-A477-223C6F9851FE}"/>
    <cellStyle name="Comma 5 7 11 3 2" xfId="30615" xr:uid="{6AAEC4FD-7798-4FE1-9121-4199F873F659}"/>
    <cellStyle name="Comma 5 7 11 4" xfId="24281" xr:uid="{F7E92351-A33D-4A0E-B6E1-632AAA9F7F25}"/>
    <cellStyle name="Comma 5 7 12" xfId="13709" xr:uid="{11EFEBDB-6232-437F-8DE8-9BAE230DAE42}"/>
    <cellStyle name="Comma 5 7 12 2" xfId="32870" xr:uid="{D33B2222-5E2E-40C0-A702-5958D327FA0A}"/>
    <cellStyle name="Comma 5 7 13" xfId="7373" xr:uid="{15C3BE23-15AA-44BC-B71F-23DACF9C07BD}"/>
    <cellStyle name="Comma 5 7 13 2" xfId="26536" xr:uid="{59A2FB82-F8F3-4B06-B850-DC389C472B94}"/>
    <cellStyle name="Comma 5 7 14" xfId="20202" xr:uid="{331B417E-7B9A-49B1-A551-0BD4485B0CBA}"/>
    <cellStyle name="Comma 5 7 2" xfId="943" xr:uid="{D9A07E2E-CAC6-49C0-AB78-6DDCB7C100FF}"/>
    <cellStyle name="Comma 5 7 2 2" xfId="3383" xr:uid="{AB875443-B0B3-4CAF-8EEE-FAF379743397}"/>
    <cellStyle name="Comma 5 7 2 2 2" xfId="16063" xr:uid="{47565D60-1307-4D1F-9843-1396222D6E9C}"/>
    <cellStyle name="Comma 5 7 2 2 2 2" xfId="35224" xr:uid="{03D3736B-9099-4C6A-B43B-306060964A2B}"/>
    <cellStyle name="Comma 5 7 2 2 3" xfId="9727" xr:uid="{EE0813E8-2535-48B1-8208-B5C434B9A4AA}"/>
    <cellStyle name="Comma 5 7 2 2 3 2" xfId="28890" xr:uid="{13DC2CBB-72D3-4C2F-87C3-8B4D3114D2FC}"/>
    <cellStyle name="Comma 5 7 2 2 4" xfId="22556" xr:uid="{745A588C-853B-4DD8-B902-50171AD8B25B}"/>
    <cellStyle name="Comma 5 7 2 3" xfId="5486" xr:uid="{D1F69482-1662-47EB-8B98-F34FABDC0469}"/>
    <cellStyle name="Comma 5 7 2 3 2" xfId="18164" xr:uid="{B1F51801-3FD5-4D26-8940-6733027B0718}"/>
    <cellStyle name="Comma 5 7 2 3 2 2" xfId="37325" xr:uid="{99D54A33-3DEB-4BFF-878D-71C06FB18F40}"/>
    <cellStyle name="Comma 5 7 2 3 3" xfId="11828" xr:uid="{484E6137-0AD6-4915-8117-16CE50290B71}"/>
    <cellStyle name="Comma 5 7 2 3 3 2" xfId="30991" xr:uid="{664940AD-0C23-4E67-B3E3-CEC157E11C00}"/>
    <cellStyle name="Comma 5 7 2 3 4" xfId="24657" xr:uid="{3212CCE7-3A42-4E99-8FF2-4A75410B328C}"/>
    <cellStyle name="Comma 5 7 2 4" xfId="14002" xr:uid="{3758FCB7-8F30-42EF-B622-EE64392C9C76}"/>
    <cellStyle name="Comma 5 7 2 4 2" xfId="33163" xr:uid="{ABEAEE93-977C-41A6-A9B2-2637410CEE13}"/>
    <cellStyle name="Comma 5 7 2 5" xfId="7666" xr:uid="{2089C824-A7AF-4F02-8370-DAF8F1594A09}"/>
    <cellStyle name="Comma 5 7 2 5 2" xfId="26829" xr:uid="{CE7105F7-B54D-4729-BE61-45F0A86A770C}"/>
    <cellStyle name="Comma 5 7 2 6" xfId="20495" xr:uid="{1C2AEE74-13C6-4B86-B711-AB8A8C79C285}"/>
    <cellStyle name="Comma 5 7 3" xfId="1261" xr:uid="{9D23ED19-3415-4A40-B014-32FFFDC90E1D}"/>
    <cellStyle name="Comma 5 7 3 2" xfId="3630" xr:uid="{34FF90CC-0FD4-46FF-8E84-DE8F588514F9}"/>
    <cellStyle name="Comma 5 7 3 2 2" xfId="16310" xr:uid="{7841A869-954B-4EA2-9E76-4351DE133D11}"/>
    <cellStyle name="Comma 5 7 3 2 2 2" xfId="35471" xr:uid="{532D3C84-F81E-4875-A966-1D259BE45DB5}"/>
    <cellStyle name="Comma 5 7 3 2 3" xfId="9974" xr:uid="{0D8631F2-7FB3-4D68-9D7E-A71461CBB12C}"/>
    <cellStyle name="Comma 5 7 3 2 3 2" xfId="29137" xr:uid="{4B089852-8DD9-48DF-8CC1-14F3948CFCA9}"/>
    <cellStyle name="Comma 5 7 3 2 4" xfId="22803" xr:uid="{526EFCE3-8A41-4DD1-85E6-526C87F53CD4}"/>
    <cellStyle name="Comma 5 7 3 3" xfId="5742" xr:uid="{8EA69E84-5519-4C8D-9F0C-4B24C6C1E243}"/>
    <cellStyle name="Comma 5 7 3 3 2" xfId="18420" xr:uid="{B667015B-B816-4526-A230-F1DFECD0328B}"/>
    <cellStyle name="Comma 5 7 3 3 2 2" xfId="37581" xr:uid="{36091180-6C38-4EB2-9661-853516EF0A89}"/>
    <cellStyle name="Comma 5 7 3 3 3" xfId="12084" xr:uid="{2A77B37E-C026-4133-A4F0-2AF50A715552}"/>
    <cellStyle name="Comma 5 7 3 3 3 2" xfId="31247" xr:uid="{14F50B47-5DD1-463C-BD34-C707048606D9}"/>
    <cellStyle name="Comma 5 7 3 3 4" xfId="24913" xr:uid="{D1DDA3BB-EC89-4DDB-AEC4-7AA83CD27874}"/>
    <cellStyle name="Comma 5 7 3 4" xfId="14249" xr:uid="{58225E94-481C-4D2C-8F02-98B81E6D358E}"/>
    <cellStyle name="Comma 5 7 3 4 2" xfId="33410" xr:uid="{2282A007-7386-44D5-BFFE-49E47912B36B}"/>
    <cellStyle name="Comma 5 7 3 5" xfId="7913" xr:uid="{CA26D8EC-AEE1-44DC-8858-0939D1C4BDF0}"/>
    <cellStyle name="Comma 5 7 3 5 2" xfId="27076" xr:uid="{14780430-921E-43DE-9568-C3FBFC6B1943}"/>
    <cellStyle name="Comma 5 7 3 6" xfId="20742" xr:uid="{29CFB320-FE3C-472B-B45E-A1844E5B5FFA}"/>
    <cellStyle name="Comma 5 7 4" xfId="1576" xr:uid="{B12AB1D9-2310-427F-8EE0-CD5471603115}"/>
    <cellStyle name="Comma 5 7 4 2" xfId="3878" xr:uid="{E0ADC938-D20E-49AA-832B-56A833AE0FE7}"/>
    <cellStyle name="Comma 5 7 4 2 2" xfId="16558" xr:uid="{E2E2CC86-EC0E-4967-A409-CB6F4239E5C5}"/>
    <cellStyle name="Comma 5 7 4 2 2 2" xfId="35719" xr:uid="{4E7961A7-F699-46A7-8E5C-08DA115F25B0}"/>
    <cellStyle name="Comma 5 7 4 2 3" xfId="10222" xr:uid="{C8D65E83-4267-4AB1-9CBC-D6183436C5CF}"/>
    <cellStyle name="Comma 5 7 4 2 3 2" xfId="29385" xr:uid="{7D3CDF32-B83A-4D83-8929-CAB0F64D252B}"/>
    <cellStyle name="Comma 5 7 4 2 4" xfId="23051" xr:uid="{67C8D527-46F9-4FBB-BADC-C5F56D95A8DD}"/>
    <cellStyle name="Comma 5 7 4 3" xfId="6001" xr:uid="{AF203BAA-5A73-46F7-A372-63B700E98BFB}"/>
    <cellStyle name="Comma 5 7 4 3 2" xfId="18679" xr:uid="{4BEC42C9-65E2-4598-94DF-EE7AB49C8592}"/>
    <cellStyle name="Comma 5 7 4 3 2 2" xfId="37840" xr:uid="{DC0E7561-CE6B-4B22-B449-6F0822A53C8A}"/>
    <cellStyle name="Comma 5 7 4 3 3" xfId="12343" xr:uid="{5A8E504A-3470-4588-8FC3-EAC4A1244D66}"/>
    <cellStyle name="Comma 5 7 4 3 3 2" xfId="31506" xr:uid="{BAD922FA-6C0E-4389-8C3C-21CACE645DC8}"/>
    <cellStyle name="Comma 5 7 4 3 4" xfId="25172" xr:uid="{E41F1FA0-7796-449C-8B0C-907113DFCA9D}"/>
    <cellStyle name="Comma 5 7 4 4" xfId="14497" xr:uid="{8FE5D051-F953-4482-A47C-93E650F475CB}"/>
    <cellStyle name="Comma 5 7 4 4 2" xfId="33658" xr:uid="{508E0873-EFE8-434E-B1D7-FD260E9F3B1E}"/>
    <cellStyle name="Comma 5 7 4 5" xfId="8161" xr:uid="{A5103DE9-4FD8-46FC-9C14-E0CF8B2C26C0}"/>
    <cellStyle name="Comma 5 7 4 5 2" xfId="27324" xr:uid="{9053FFBA-47E5-4DCF-AA54-8E94016135C2}"/>
    <cellStyle name="Comma 5 7 4 6" xfId="20990" xr:uid="{966C762D-6C48-4310-83B0-4C6667316741}"/>
    <cellStyle name="Comma 5 7 5" xfId="2087" xr:uid="{6FB06858-D861-4CC1-A730-E95566DC0AF3}"/>
    <cellStyle name="Comma 5 7 5 2" xfId="4186" xr:uid="{A8811F2B-F8DA-42E5-A71E-14D2F30D8F96}"/>
    <cellStyle name="Comma 5 7 5 2 2" xfId="16866" xr:uid="{A3C5DFDC-E110-4044-9963-95A532DA24A6}"/>
    <cellStyle name="Comma 5 7 5 2 2 2" xfId="36027" xr:uid="{4780B3D9-75CB-4267-B481-C444DE0C2643}"/>
    <cellStyle name="Comma 5 7 5 2 3" xfId="10530" xr:uid="{57BDDADD-B6AB-4F0D-A27D-0255808DE154}"/>
    <cellStyle name="Comma 5 7 5 2 3 2" xfId="29693" xr:uid="{F2505567-DB4B-4F48-9902-1E7379EDA2BD}"/>
    <cellStyle name="Comma 5 7 5 2 4" xfId="23359" xr:uid="{1E7F9593-B6E3-467F-9A40-2B70D8803606}"/>
    <cellStyle name="Comma 5 7 5 3" xfId="6350" xr:uid="{7E46211B-F10A-4701-9315-703E355D0AC8}"/>
    <cellStyle name="Comma 5 7 5 3 2" xfId="19028" xr:uid="{75ACF1C3-E121-42BB-B0DA-53364A150564}"/>
    <cellStyle name="Comma 5 7 5 3 2 2" xfId="38189" xr:uid="{1FB84BC5-86E1-4C29-8C8E-10E0FC9AF349}"/>
    <cellStyle name="Comma 5 7 5 3 3" xfId="12692" xr:uid="{703AF133-7169-41F3-96A2-C99767A0E2FE}"/>
    <cellStyle name="Comma 5 7 5 3 3 2" xfId="31855" xr:uid="{0C895276-8FD2-4E1F-B06F-72E55B18AABD}"/>
    <cellStyle name="Comma 5 7 5 3 4" xfId="25521" xr:uid="{1C1182DD-51EB-4A19-962A-641B687846A5}"/>
    <cellStyle name="Comma 5 7 5 4" xfId="14805" xr:uid="{11E70459-B27A-45EF-B0CA-6D576F6CB3E4}"/>
    <cellStyle name="Comma 5 7 5 4 2" xfId="33966" xr:uid="{7594ABF1-7E00-45DC-AD6D-185E8D5C7F6D}"/>
    <cellStyle name="Comma 5 7 5 5" xfId="8469" xr:uid="{73D8E7CF-0B0C-4C2D-8AFC-7456A6586BF9}"/>
    <cellStyle name="Comma 5 7 5 5 2" xfId="27632" xr:uid="{E010D79A-257A-4E25-B5F7-CE41866A1A8D}"/>
    <cellStyle name="Comma 5 7 5 6" xfId="21298" xr:uid="{C1F1532B-D6F9-453B-9820-25C567B2D54D}"/>
    <cellStyle name="Comma 5 7 6" xfId="2397" xr:uid="{1E5BEBD0-EB75-472C-9297-ABE38193BCFE}"/>
    <cellStyle name="Comma 5 7 6 2" xfId="4494" xr:uid="{115E925E-2CA7-4443-A67F-F0F208717EF4}"/>
    <cellStyle name="Comma 5 7 6 2 2" xfId="17174" xr:uid="{22DC73F2-8CED-4BDD-9729-43210B7E00F4}"/>
    <cellStyle name="Comma 5 7 6 2 2 2" xfId="36335" xr:uid="{E42EEC08-4B37-44C4-9F36-D53238C6A583}"/>
    <cellStyle name="Comma 5 7 6 2 3" xfId="10838" xr:uid="{BE5D7ED7-B5FC-412A-9F34-F439E23E5F1E}"/>
    <cellStyle name="Comma 5 7 6 2 3 2" xfId="30001" xr:uid="{C141C751-EFA9-441E-A246-176859797F92}"/>
    <cellStyle name="Comma 5 7 6 2 4" xfId="23667" xr:uid="{323125DD-E193-4F81-B375-5703C96FE70B}"/>
    <cellStyle name="Comma 5 7 6 3" xfId="6658" xr:uid="{BECF962B-3A3D-49AA-97F6-C5323B857B52}"/>
    <cellStyle name="Comma 5 7 6 3 2" xfId="19336" xr:uid="{91B8BE7D-BE55-43EE-A3D4-6FED58F856DD}"/>
    <cellStyle name="Comma 5 7 6 3 2 2" xfId="38497" xr:uid="{B4383197-7CD8-44A8-A25C-503AC5771F83}"/>
    <cellStyle name="Comma 5 7 6 3 3" xfId="13000" xr:uid="{EA84810B-F575-4D46-BDE4-2B39F5441753}"/>
    <cellStyle name="Comma 5 7 6 3 3 2" xfId="32163" xr:uid="{D60FBB75-F2DA-4D66-B7C0-28BA403F7F14}"/>
    <cellStyle name="Comma 5 7 6 3 4" xfId="25829" xr:uid="{C3716D0A-E1A5-4CA8-BCDA-3FDE6FC6FC10}"/>
    <cellStyle name="Comma 5 7 6 4" xfId="15113" xr:uid="{6CA7A970-B026-436B-9178-0DBDF1A90531}"/>
    <cellStyle name="Comma 5 7 6 4 2" xfId="34274" xr:uid="{FB2EE3E8-44BD-457C-95A1-9FB4490F85B2}"/>
    <cellStyle name="Comma 5 7 6 5" xfId="8777" xr:uid="{D9389691-7BD6-49A6-96EA-48B2D58F3993}"/>
    <cellStyle name="Comma 5 7 6 5 2" xfId="27940" xr:uid="{12A12FDB-B20D-4570-9FCA-8B753CBE5880}"/>
    <cellStyle name="Comma 5 7 6 6" xfId="21606" xr:uid="{B6C07BE7-32B2-4B0D-9251-1E8E4449E90A}"/>
    <cellStyle name="Comma 5 7 7" xfId="2655" xr:uid="{0E974D5D-A1CB-45BD-A8C4-66B867D07976}"/>
    <cellStyle name="Comma 5 7 7 2" xfId="4748" xr:uid="{D9AB6280-252E-4029-8A0E-12098811277C}"/>
    <cellStyle name="Comma 5 7 7 2 2" xfId="17428" xr:uid="{5DDD5558-9BBF-4218-8C7F-FB96F6A72557}"/>
    <cellStyle name="Comma 5 7 7 2 2 2" xfId="36589" xr:uid="{5F16A120-9762-4BB4-AFC6-D0745F646E9F}"/>
    <cellStyle name="Comma 5 7 7 2 3" xfId="11092" xr:uid="{EC9B262F-0B90-41CD-8BD6-9EC41B2A3551}"/>
    <cellStyle name="Comma 5 7 7 2 3 2" xfId="30255" xr:uid="{D1382065-FD08-4402-9956-C4E7DFC9407A}"/>
    <cellStyle name="Comma 5 7 7 2 4" xfId="23921" xr:uid="{400B461D-0280-40D8-9C9E-B9F9F11D02FE}"/>
    <cellStyle name="Comma 5 7 7 3" xfId="6912" xr:uid="{DD1ADED5-17DF-4A12-BDA9-DC12B47731AA}"/>
    <cellStyle name="Comma 5 7 7 3 2" xfId="19590" xr:uid="{0129CB15-4F9E-4C21-BECC-CB080A5286B7}"/>
    <cellStyle name="Comma 5 7 7 3 2 2" xfId="38751" xr:uid="{35697BDC-0F0B-42CB-A62F-72D573FC8F44}"/>
    <cellStyle name="Comma 5 7 7 3 3" xfId="13254" xr:uid="{1E888727-0A5F-4CAC-A4CB-2FF2E1D751DE}"/>
    <cellStyle name="Comma 5 7 7 3 3 2" xfId="32417" xr:uid="{6903DFB6-3114-49D1-9A5F-69C8B2D77770}"/>
    <cellStyle name="Comma 5 7 7 3 4" xfId="26083" xr:uid="{14B07F97-68C8-44EE-9658-02EDF10E353E}"/>
    <cellStyle name="Comma 5 7 7 4" xfId="15367" xr:uid="{A179F38E-2B10-4A34-89B7-26B958A0532D}"/>
    <cellStyle name="Comma 5 7 7 4 2" xfId="34528" xr:uid="{DE5DA32F-E738-45B1-81F2-64B0643472FA}"/>
    <cellStyle name="Comma 5 7 7 5" xfId="9031" xr:uid="{DAEF70C3-1EEE-4A10-9AA1-C71B9C06B693}"/>
    <cellStyle name="Comma 5 7 7 5 2" xfId="28194" xr:uid="{E3E68052-ECEE-400A-8842-0C975152645F}"/>
    <cellStyle name="Comma 5 7 7 6" xfId="21860" xr:uid="{81095648-C034-4700-BCB6-0CAEDFFE9D39}"/>
    <cellStyle name="Comma 5 7 8" xfId="2868" xr:uid="{1E7A758F-5BEB-46FE-B280-02C5080CCFC1}"/>
    <cellStyle name="Comma 5 7 8 2" xfId="4953" xr:uid="{0EB0F6AE-CC3F-4E0C-93E6-992E4AB667DE}"/>
    <cellStyle name="Comma 5 7 8 2 2" xfId="17633" xr:uid="{702C5072-7DE4-47E2-899D-B98AB0319901}"/>
    <cellStyle name="Comma 5 7 8 2 2 2" xfId="36794" xr:uid="{E7C34335-0E20-4CE3-9F20-BFF1126C611B}"/>
    <cellStyle name="Comma 5 7 8 2 3" xfId="11297" xr:uid="{02BFE3ED-FE79-4A08-A321-8FEF16735EFA}"/>
    <cellStyle name="Comma 5 7 8 2 3 2" xfId="30460" xr:uid="{52F58357-C55F-4D61-9821-9BE62D01B844}"/>
    <cellStyle name="Comma 5 7 8 2 4" xfId="24126" xr:uid="{33B4CFB9-7A18-4DB5-BACE-8DE59D3DDA79}"/>
    <cellStyle name="Comma 5 7 8 3" xfId="7117" xr:uid="{1BFEE1A9-EB89-43F6-8BDC-E460B72510FD}"/>
    <cellStyle name="Comma 5 7 8 3 2" xfId="19795" xr:uid="{CB7AF283-7149-498A-83E2-74817D926E5C}"/>
    <cellStyle name="Comma 5 7 8 3 2 2" xfId="38956" xr:uid="{406CE119-4EC3-4279-990B-6CFAE0E233C5}"/>
    <cellStyle name="Comma 5 7 8 3 3" xfId="13459" xr:uid="{8DB94BF5-91EB-4DA6-BD3C-68BF7F59B18A}"/>
    <cellStyle name="Comma 5 7 8 3 3 2" xfId="32622" xr:uid="{D5365BC0-8AC5-4C64-8B64-C44698CAC01F}"/>
    <cellStyle name="Comma 5 7 8 3 4" xfId="26288" xr:uid="{FC1ED616-C8D7-4A45-B850-EE78717F472C}"/>
    <cellStyle name="Comma 5 7 8 4" xfId="15572" xr:uid="{409987D8-A502-47FC-BDBE-C015851355B6}"/>
    <cellStyle name="Comma 5 7 8 4 2" xfId="34733" xr:uid="{08239354-6FB7-41E9-B9BE-CC2B5BA93221}"/>
    <cellStyle name="Comma 5 7 8 5" xfId="9236" xr:uid="{23393DDC-18C3-4663-A83F-66FE26041994}"/>
    <cellStyle name="Comma 5 7 8 5 2" xfId="28399" xr:uid="{99AE3F7B-0537-4B5D-8B9A-51363299B551}"/>
    <cellStyle name="Comma 5 7 8 6" xfId="22065" xr:uid="{9AEDA6F5-F0FD-49E1-AE78-88D90FFE8659}"/>
    <cellStyle name="Comma 5 7 9" xfId="3090" xr:uid="{FC561919-DF49-4333-AF57-6A92C0F965A0}"/>
    <cellStyle name="Comma 5 7 9 2" xfId="15770" xr:uid="{DA2270E8-55D9-4E14-8E27-19B5E2F1C08F}"/>
    <cellStyle name="Comma 5 7 9 2 2" xfId="34931" xr:uid="{E66B9C1C-9CFB-4557-A0AF-9B544BF99D43}"/>
    <cellStyle name="Comma 5 7 9 3" xfId="9434" xr:uid="{ACBD5150-42CC-44E9-9D4E-6D8F37A93BBB}"/>
    <cellStyle name="Comma 5 7 9 3 2" xfId="28597" xr:uid="{9000694C-4CB4-41AB-9AD3-BAA937DE3754}"/>
    <cellStyle name="Comma 5 7 9 4" xfId="22263" xr:uid="{92EA9990-9256-4E3A-BCB1-99EC609A61D8}"/>
    <cellStyle name="Comma 5 8" xfId="874" xr:uid="{AC7B37D8-1D44-4D88-AD3A-F68A8D710929}"/>
    <cellStyle name="Comma 5 8 10" xfId="6126" xr:uid="{49E7A31F-6101-4317-97D4-18334D79B6A6}"/>
    <cellStyle name="Comma 5 8 10 2" xfId="18804" xr:uid="{4F5EAFCE-7F6B-4A20-B3E1-2F8A6506781F}"/>
    <cellStyle name="Comma 5 8 10 2 2" xfId="37965" xr:uid="{ED489D74-F569-409E-94E9-E2D6BC0DD545}"/>
    <cellStyle name="Comma 5 8 10 3" xfId="12468" xr:uid="{6C480743-0152-4DD3-8A9E-C5B752924A42}"/>
    <cellStyle name="Comma 5 8 10 3 2" xfId="31631" xr:uid="{0274247B-6E96-4F03-B889-EE4A99189EE7}"/>
    <cellStyle name="Comma 5 8 10 4" xfId="25297" xr:uid="{357BD80E-45FB-4D89-8512-D777137FE275}"/>
    <cellStyle name="Comma 5 8 11" xfId="13933" xr:uid="{ADF35A06-1928-4D92-846A-D056FE33E4BF}"/>
    <cellStyle name="Comma 5 8 11 2" xfId="33094" xr:uid="{1348A28E-9646-4284-93B2-B69AE3D9918E}"/>
    <cellStyle name="Comma 5 8 12" xfId="7597" xr:uid="{075BC7E5-1B3A-43D2-B84F-CB3D511A8C65}"/>
    <cellStyle name="Comma 5 8 12 2" xfId="26760" xr:uid="{95375AA4-D8C5-44DA-B5E6-0AAFC83E5CED}"/>
    <cellStyle name="Comma 5 8 13" xfId="20426" xr:uid="{185C8D1E-705B-4686-BF6E-84755B2A1EAA}"/>
    <cellStyle name="Comma 5 8 2" xfId="1192" xr:uid="{4A1E117F-690A-4D46-8C89-CB9D69D41C24}"/>
    <cellStyle name="Comma 5 8 2 2" xfId="3565" xr:uid="{94E98848-0F89-4391-85C7-4A3F61EC955C}"/>
    <cellStyle name="Comma 5 8 2 2 2" xfId="16245" xr:uid="{08F54BDC-7D0E-4F9C-BDCF-4D2E43DC5A16}"/>
    <cellStyle name="Comma 5 8 2 2 2 2" xfId="35406" xr:uid="{BBBBD9DD-2C4C-47DB-ADC6-6D6E986E960F}"/>
    <cellStyle name="Comma 5 8 2 2 3" xfId="9909" xr:uid="{6B3BECF6-778A-4DC2-BF3F-F86A8AAC4E27}"/>
    <cellStyle name="Comma 5 8 2 2 3 2" xfId="29072" xr:uid="{EA2900A1-2976-4490-9343-F8AA85103BBB}"/>
    <cellStyle name="Comma 5 8 2 2 4" xfId="22738" xr:uid="{F45A0848-86EC-4B86-AFAD-F55259765E42}"/>
    <cellStyle name="Comma 5 8 2 3" xfId="5677" xr:uid="{43BCC0DE-1156-4E92-8628-004ED5EA8B21}"/>
    <cellStyle name="Comma 5 8 2 3 2" xfId="18355" xr:uid="{338A678F-E691-4C8A-B3B0-1CADBDD6806D}"/>
    <cellStyle name="Comma 5 8 2 3 2 2" xfId="37516" xr:uid="{D635C371-C7DD-40D0-93A2-8AA7865EEAC8}"/>
    <cellStyle name="Comma 5 8 2 3 3" xfId="12019" xr:uid="{7C782F60-36AD-4079-BF05-3648252725F1}"/>
    <cellStyle name="Comma 5 8 2 3 3 2" xfId="31182" xr:uid="{48F8425E-AEC0-4A50-82AB-263512BD3ED8}"/>
    <cellStyle name="Comma 5 8 2 3 4" xfId="24848" xr:uid="{FA9006C8-720D-4733-B6BE-3748C5DD8E2A}"/>
    <cellStyle name="Comma 5 8 2 4" xfId="14184" xr:uid="{EDD0D3A0-7BEE-4FAD-B868-75AE43D9D0BE}"/>
    <cellStyle name="Comma 5 8 2 4 2" xfId="33345" xr:uid="{4D68F4F7-4C3B-40FE-AB48-82C5C1D7939C}"/>
    <cellStyle name="Comma 5 8 2 5" xfId="7848" xr:uid="{DE32390F-7273-4580-9AEE-75E86A4B48FA}"/>
    <cellStyle name="Comma 5 8 2 5 2" xfId="27011" xr:uid="{4EFF62BE-349F-4C36-B72B-20FEFF3B9283}"/>
    <cellStyle name="Comma 5 8 2 6" xfId="20677" xr:uid="{C47511C9-207A-44F7-870F-FA515863FA9B}"/>
    <cellStyle name="Comma 5 8 3" xfId="1507" xr:uid="{5DE53F36-F03F-4DCA-9F3C-33B4FC16DCD2}"/>
    <cellStyle name="Comma 5 8 3 2" xfId="3809" xr:uid="{2297594A-1208-4417-A9E2-04657BE15022}"/>
    <cellStyle name="Comma 5 8 3 2 2" xfId="16489" xr:uid="{033D59DD-24EC-4F41-A203-C4A5E1DCAFD8}"/>
    <cellStyle name="Comma 5 8 3 2 2 2" xfId="35650" xr:uid="{6CB4A3C9-5DE0-4E23-9DC0-822554CEB99B}"/>
    <cellStyle name="Comma 5 8 3 2 3" xfId="10153" xr:uid="{6D8B7E4C-8325-4494-871E-6915F37F2B48}"/>
    <cellStyle name="Comma 5 8 3 2 3 2" xfId="29316" xr:uid="{612AC6F3-1E32-48E9-A2F3-C81E438EE6A5}"/>
    <cellStyle name="Comma 5 8 3 2 4" xfId="22982" xr:uid="{A8ACEE72-B095-4170-9A46-FD8CBB2E1D4C}"/>
    <cellStyle name="Comma 5 8 3 3" xfId="5932" xr:uid="{CBD173B1-BC5C-4768-805B-D9349132DCF1}"/>
    <cellStyle name="Comma 5 8 3 3 2" xfId="18610" xr:uid="{A5157FF3-E7FB-467B-9D80-05BDDB26D8D1}"/>
    <cellStyle name="Comma 5 8 3 3 2 2" xfId="37771" xr:uid="{DC2BD474-0EE8-42A8-9461-5157DCC48D88}"/>
    <cellStyle name="Comma 5 8 3 3 3" xfId="12274" xr:uid="{F6F078ED-DF5B-471A-BC41-FBCC200443CC}"/>
    <cellStyle name="Comma 5 8 3 3 3 2" xfId="31437" xr:uid="{A4537E07-A30A-467C-930B-A16384CDC0F2}"/>
    <cellStyle name="Comma 5 8 3 3 4" xfId="25103" xr:uid="{9F637C90-DC53-45F2-96AD-252AB4922CA7}"/>
    <cellStyle name="Comma 5 8 3 4" xfId="14428" xr:uid="{0536894E-A9F7-4C0D-964C-44D7322F6015}"/>
    <cellStyle name="Comma 5 8 3 4 2" xfId="33589" xr:uid="{9C72B7D7-98A6-41BC-A98D-029FCB2B741E}"/>
    <cellStyle name="Comma 5 8 3 5" xfId="8092" xr:uid="{AEC46F1C-BAF1-40C9-9EC6-9608EFF87468}"/>
    <cellStyle name="Comma 5 8 3 5 2" xfId="27255" xr:uid="{30A8173A-1367-47A2-A212-072CF0D11470}"/>
    <cellStyle name="Comma 5 8 3 6" xfId="20921" xr:uid="{6C68D32B-DD68-40C8-8BD4-4C2488D91E6C}"/>
    <cellStyle name="Comma 5 8 4" xfId="2018" xr:uid="{A8CAB992-37CF-4FBB-BD5F-F72B1961C83B}"/>
    <cellStyle name="Comma 5 8 4 2" xfId="4117" xr:uid="{3346F236-2077-4129-B7F7-33D47ECAE19E}"/>
    <cellStyle name="Comma 5 8 4 2 2" xfId="16797" xr:uid="{4B909D4D-1AE3-421E-9EBB-0A8D298C0385}"/>
    <cellStyle name="Comma 5 8 4 2 2 2" xfId="35958" xr:uid="{C4E02D17-369E-4AC9-A3F7-DD3BA093F9F0}"/>
    <cellStyle name="Comma 5 8 4 2 3" xfId="10461" xr:uid="{5396F68C-61BF-4DFA-B7C7-EA12A9F597DE}"/>
    <cellStyle name="Comma 5 8 4 2 3 2" xfId="29624" xr:uid="{A5CA0CDE-261A-470B-A1A9-F3170630AEC7}"/>
    <cellStyle name="Comma 5 8 4 2 4" xfId="23290" xr:uid="{3AF70CE2-BD6B-43E4-A84B-5EA7E24D33A2}"/>
    <cellStyle name="Comma 5 8 4 3" xfId="6281" xr:uid="{F04DA02B-0B91-443D-845E-403DA4C82445}"/>
    <cellStyle name="Comma 5 8 4 3 2" xfId="18959" xr:uid="{747BF17B-6EE7-47D1-BAD3-6D55BAC5E04E}"/>
    <cellStyle name="Comma 5 8 4 3 2 2" xfId="38120" xr:uid="{FA965942-5280-4C2D-82C9-C27C511CC03E}"/>
    <cellStyle name="Comma 5 8 4 3 3" xfId="12623" xr:uid="{6B36D702-3D3A-4082-80A8-B71CC907F4EB}"/>
    <cellStyle name="Comma 5 8 4 3 3 2" xfId="31786" xr:uid="{FD564640-00F7-4FFC-9FE6-7E0BF4902080}"/>
    <cellStyle name="Comma 5 8 4 3 4" xfId="25452" xr:uid="{301DDCDF-BEC1-487C-B6B9-BD6B61739345}"/>
    <cellStyle name="Comma 5 8 4 4" xfId="14736" xr:uid="{70188B71-4D4F-4045-922A-EF779459DEEE}"/>
    <cellStyle name="Comma 5 8 4 4 2" xfId="33897" xr:uid="{2AC8E57C-2A48-4046-A2C5-FD58F6559F09}"/>
    <cellStyle name="Comma 5 8 4 5" xfId="8400" xr:uid="{D5410CD9-AD62-4B47-A460-B69C6E78FEDD}"/>
    <cellStyle name="Comma 5 8 4 5 2" xfId="27563" xr:uid="{4BD16517-728D-4202-B2DC-CE26329A6D2E}"/>
    <cellStyle name="Comma 5 8 4 6" xfId="21229" xr:uid="{11EA1E15-0FB1-432C-8D33-F71E931ED85D}"/>
    <cellStyle name="Comma 5 8 5" xfId="2328" xr:uid="{19EFEEAE-E1D6-4174-852E-9728A68BA906}"/>
    <cellStyle name="Comma 5 8 5 2" xfId="4425" xr:uid="{9A78AAE5-9ACF-4269-B6B2-B985552E16B7}"/>
    <cellStyle name="Comma 5 8 5 2 2" xfId="17105" xr:uid="{DABE5FCB-ECAC-441F-84DD-54E70D93BE00}"/>
    <cellStyle name="Comma 5 8 5 2 2 2" xfId="36266" xr:uid="{43908CF2-60E4-4FA5-9675-99835F41FE11}"/>
    <cellStyle name="Comma 5 8 5 2 3" xfId="10769" xr:uid="{4C690554-3FDF-45DB-9A14-E641C199328B}"/>
    <cellStyle name="Comma 5 8 5 2 3 2" xfId="29932" xr:uid="{9F88817D-E979-4C8F-AFA8-C47FBC535133}"/>
    <cellStyle name="Comma 5 8 5 2 4" xfId="23598" xr:uid="{2D420C3E-63E3-4BFB-B386-5390C36FE1A1}"/>
    <cellStyle name="Comma 5 8 5 3" xfId="6589" xr:uid="{7662FD78-5E12-47D0-B68D-CA71674FE6B0}"/>
    <cellStyle name="Comma 5 8 5 3 2" xfId="19267" xr:uid="{ED036057-B065-4568-B56B-7EE69C8FE276}"/>
    <cellStyle name="Comma 5 8 5 3 2 2" xfId="38428" xr:uid="{8979F88E-80E1-48F0-A0AD-6DA2D90935D2}"/>
    <cellStyle name="Comma 5 8 5 3 3" xfId="12931" xr:uid="{99BFFEE2-0114-4DCC-BE1A-F37C33ACF474}"/>
    <cellStyle name="Comma 5 8 5 3 3 2" xfId="32094" xr:uid="{1698CB3F-79A0-4209-ADBF-1AF7DBA3C33D}"/>
    <cellStyle name="Comma 5 8 5 3 4" xfId="25760" xr:uid="{1DB49DC2-4906-4B1D-A218-F58A30329BF6}"/>
    <cellStyle name="Comma 5 8 5 4" xfId="15044" xr:uid="{6A9B10EA-5317-4A5D-B10C-2188AC9A5A56}"/>
    <cellStyle name="Comma 5 8 5 4 2" xfId="34205" xr:uid="{417E170D-48E8-478B-A806-4E7F1D6DF2BC}"/>
    <cellStyle name="Comma 5 8 5 5" xfId="8708" xr:uid="{5B402987-1B4D-4EC7-91CD-68EF5289E7FA}"/>
    <cellStyle name="Comma 5 8 5 5 2" xfId="27871" xr:uid="{C6F37FCB-1DCF-4079-841D-E4C3D8A64F58}"/>
    <cellStyle name="Comma 5 8 5 6" xfId="21537" xr:uid="{44D9B217-CB2C-4157-8969-86033EE4CBA8}"/>
    <cellStyle name="Comma 5 8 6" xfId="2590" xr:uid="{43F792A1-F7DF-4BF2-8416-E844BD987C7A}"/>
    <cellStyle name="Comma 5 8 6 2" xfId="4683" xr:uid="{145FDDDA-1600-4A9B-A982-1F3C42AC5470}"/>
    <cellStyle name="Comma 5 8 6 2 2" xfId="17363" xr:uid="{ABC39DF8-837C-40A9-86A0-621B1F62A1FA}"/>
    <cellStyle name="Comma 5 8 6 2 2 2" xfId="36524" xr:uid="{9C0C7370-0F3A-4DB5-BE27-8EF1B27A3A4D}"/>
    <cellStyle name="Comma 5 8 6 2 3" xfId="11027" xr:uid="{14F0B66A-73AD-495F-996C-CA54FAA3BEAC}"/>
    <cellStyle name="Comma 5 8 6 2 3 2" xfId="30190" xr:uid="{D51E552C-FCFB-43FA-9B38-2A58DEDD8BEE}"/>
    <cellStyle name="Comma 5 8 6 2 4" xfId="23856" xr:uid="{F8CC8555-EBD4-477A-8476-C8DC1A00551E}"/>
    <cellStyle name="Comma 5 8 6 3" xfId="6847" xr:uid="{765E1186-A467-46D6-9631-15E2F264534A}"/>
    <cellStyle name="Comma 5 8 6 3 2" xfId="19525" xr:uid="{67621E99-1BC2-457F-ADE9-74A78A5F6D1C}"/>
    <cellStyle name="Comma 5 8 6 3 2 2" xfId="38686" xr:uid="{37D84100-64A2-4DFD-8D8C-45B292E79FDD}"/>
    <cellStyle name="Comma 5 8 6 3 3" xfId="13189" xr:uid="{FB8B3989-820F-4FA1-85BF-6D4E3B0429DD}"/>
    <cellStyle name="Comma 5 8 6 3 3 2" xfId="32352" xr:uid="{B54CD79F-C84E-49CE-B451-1F7B199C2781}"/>
    <cellStyle name="Comma 5 8 6 3 4" xfId="26018" xr:uid="{1897882A-8D47-4328-9774-D64B527A9D2F}"/>
    <cellStyle name="Comma 5 8 6 4" xfId="15302" xr:uid="{9590E24D-30EE-44D1-9FA8-A5AB6C64BCD7}"/>
    <cellStyle name="Comma 5 8 6 4 2" xfId="34463" xr:uid="{313B2866-F3AF-447F-B3C0-27869D54AD9D}"/>
    <cellStyle name="Comma 5 8 6 5" xfId="8966" xr:uid="{B796C0F6-25A3-4EDE-B7E0-224A4F418F87}"/>
    <cellStyle name="Comma 5 8 6 5 2" xfId="28129" xr:uid="{E5171149-B26D-4D9D-A7BF-1D43ED672B5F}"/>
    <cellStyle name="Comma 5 8 6 6" xfId="21795" xr:uid="{240BC3FB-882C-44B6-B15D-974E0FC5BC53}"/>
    <cellStyle name="Comma 5 8 7" xfId="2803" xr:uid="{3E56511C-4977-47FC-9041-8C06F4090D0C}"/>
    <cellStyle name="Comma 5 8 7 2" xfId="4888" xr:uid="{7D6E04A3-C533-46C3-BB6E-20BDD36D15DA}"/>
    <cellStyle name="Comma 5 8 7 2 2" xfId="17568" xr:uid="{A4CDAB7C-3CD4-4057-BDDD-679D31D59E75}"/>
    <cellStyle name="Comma 5 8 7 2 2 2" xfId="36729" xr:uid="{F4AC6C3E-885C-4609-B559-83ED0C19DD4A}"/>
    <cellStyle name="Comma 5 8 7 2 3" xfId="11232" xr:uid="{6B0386C4-D0B2-47C3-B0BA-F25862F46B68}"/>
    <cellStyle name="Comma 5 8 7 2 3 2" xfId="30395" xr:uid="{74987074-0C70-4902-99D1-AFADCD85C59F}"/>
    <cellStyle name="Comma 5 8 7 2 4" xfId="24061" xr:uid="{2543072A-A438-43C6-9756-E0ABE54F512E}"/>
    <cellStyle name="Comma 5 8 7 3" xfId="7052" xr:uid="{D1ACC08E-8602-4E5B-8AA5-26C0B62DAAD7}"/>
    <cellStyle name="Comma 5 8 7 3 2" xfId="19730" xr:uid="{56722CDE-8FA3-4F1D-8725-A870EE4EA498}"/>
    <cellStyle name="Comma 5 8 7 3 2 2" xfId="38891" xr:uid="{3F0B798F-75CF-4BF1-A418-A8F39FF12164}"/>
    <cellStyle name="Comma 5 8 7 3 3" xfId="13394" xr:uid="{8D8D4E23-E8AE-426A-9C91-BCB0CC1BFE8C}"/>
    <cellStyle name="Comma 5 8 7 3 3 2" xfId="32557" xr:uid="{63E2AB5B-409C-4BF0-855F-200208572664}"/>
    <cellStyle name="Comma 5 8 7 3 4" xfId="26223" xr:uid="{7B514D4A-2BD5-4B4F-B617-46DE858D683A}"/>
    <cellStyle name="Comma 5 8 7 4" xfId="15507" xr:uid="{4CE3C119-ABF8-4AF0-A1EA-7024D3486BE7}"/>
    <cellStyle name="Comma 5 8 7 4 2" xfId="34668" xr:uid="{91EAB7E2-AB5B-42E2-A77E-16ED12660043}"/>
    <cellStyle name="Comma 5 8 7 5" xfId="9171" xr:uid="{D40609F2-30BA-4997-9AC0-4D35535D0282}"/>
    <cellStyle name="Comma 5 8 7 5 2" xfId="28334" xr:uid="{E0D80908-B4A2-4ABB-A6F9-BAF0C14DAF20}"/>
    <cellStyle name="Comma 5 8 7 6" xfId="22000" xr:uid="{F3B560DA-9326-4F71-9108-90D36291258A}"/>
    <cellStyle name="Comma 5 8 8" xfId="3314" xr:uid="{25C56C9D-60AE-41EC-BFBB-B1DA917EB75C}"/>
    <cellStyle name="Comma 5 8 8 2" xfId="15994" xr:uid="{8E898E73-ACAC-4878-8CA3-29C55FADC3BC}"/>
    <cellStyle name="Comma 5 8 8 2 2" xfId="35155" xr:uid="{72638DC8-BBA8-4A3D-859E-AF9FD0CB86B3}"/>
    <cellStyle name="Comma 5 8 8 3" xfId="9658" xr:uid="{5EF86CB8-8D52-42F0-BE67-F5B2891DA6CB}"/>
    <cellStyle name="Comma 5 8 8 3 2" xfId="28821" xr:uid="{28764719-738E-402C-860B-1C151759B9FA}"/>
    <cellStyle name="Comma 5 8 8 4" xfId="22487" xr:uid="{C079689E-091D-4038-8A45-5357D4A717DD}"/>
    <cellStyle name="Comma 5 8 9" xfId="5417" xr:uid="{723C32A2-E8CD-4106-AE70-DDA01DCDB4E9}"/>
    <cellStyle name="Comma 5 8 9 2" xfId="18095" xr:uid="{650A6D93-C2C0-491D-AD94-4D036BD8A0D8}"/>
    <cellStyle name="Comma 5 8 9 2 2" xfId="37256" xr:uid="{0FEC5581-1894-416D-8C13-31D6B11318CE}"/>
    <cellStyle name="Comma 5 8 9 3" xfId="11759" xr:uid="{DC30AF38-A53C-4D1F-BC1F-CE10C5BCA76C}"/>
    <cellStyle name="Comma 5 8 9 3 2" xfId="30922" xr:uid="{ABD0E189-53CF-406B-A082-5C681D956D1F}"/>
    <cellStyle name="Comma 5 8 9 4" xfId="24588" xr:uid="{02F4BA05-263A-4447-8539-9CB4C0B55443}"/>
    <cellStyle name="Comma 5 9" xfId="754" xr:uid="{C25281AC-4CA0-48AE-9058-68DC3F3AB2DE}"/>
    <cellStyle name="Comma 5 9 2" xfId="3202" xr:uid="{FC0783A0-8F12-4E42-912C-0A264B4E38E6}"/>
    <cellStyle name="Comma 5 9 2 2" xfId="15882" xr:uid="{709F7235-98E8-4C2E-8AD9-EE613111F381}"/>
    <cellStyle name="Comma 5 9 2 2 2" xfId="35043" xr:uid="{10261303-4E19-450D-A421-D2BFD5F0839C}"/>
    <cellStyle name="Comma 5 9 2 3" xfId="9546" xr:uid="{E12E51AF-C783-4761-A9FE-F96E27CD8E5B}"/>
    <cellStyle name="Comma 5 9 2 3 2" xfId="28709" xr:uid="{BD553CE7-F83A-43AE-A033-871D144879E8}"/>
    <cellStyle name="Comma 5 9 2 4" xfId="22375" xr:uid="{8074346A-A4D3-4B7A-A50E-6302A86EB157}"/>
    <cellStyle name="Comma 5 9 3" xfId="5302" xr:uid="{38848903-67AC-4DAB-9AE4-A69561E8A11E}"/>
    <cellStyle name="Comma 5 9 3 2" xfId="17980" xr:uid="{8266147D-0C8D-4E5B-A2A5-9A3237A41377}"/>
    <cellStyle name="Comma 5 9 3 2 2" xfId="37141" xr:uid="{C390E183-4051-4141-8977-06A562B8D1BD}"/>
    <cellStyle name="Comma 5 9 3 3" xfId="11644" xr:uid="{595BD58E-B2A5-435D-834B-340827C98AA2}"/>
    <cellStyle name="Comma 5 9 3 3 2" xfId="30807" xr:uid="{B601AE92-4896-4CED-BF73-C9E555E14365}"/>
    <cellStyle name="Comma 5 9 3 4" xfId="24473" xr:uid="{04EBD4C7-C711-4ADB-ACAC-AB5CBFA44A1F}"/>
    <cellStyle name="Comma 5 9 4" xfId="13821" xr:uid="{727D9DDE-17ED-4BDC-8BE1-9461C3A7F5C7}"/>
    <cellStyle name="Comma 5 9 4 2" xfId="32982" xr:uid="{D405E9A2-7052-4F86-BB57-04D3A6A57515}"/>
    <cellStyle name="Comma 5 9 5" xfId="7485" xr:uid="{AFA660CB-9B8E-4822-8613-81E0E550B622}"/>
    <cellStyle name="Comma 5 9 5 2" xfId="26648" xr:uid="{C3963699-40D9-475C-AFC2-C18511E75B9F}"/>
    <cellStyle name="Comma 5 9 6" xfId="20314" xr:uid="{D7735C36-A25D-4D4E-80E8-D0892C6669F2}"/>
    <cellStyle name="Comma 6" xfId="97" xr:uid="{A57CD8D7-1297-47AB-BDD7-503EB7F17C94}"/>
    <cellStyle name="Comma 6 10" xfId="5037" xr:uid="{77F31134-D622-4D36-94D1-5582E6B5B59F}"/>
    <cellStyle name="Comma 6 10 2" xfId="17717" xr:uid="{74A01E9F-B5A0-4A4D-B258-DD207FD70B53}"/>
    <cellStyle name="Comma 6 10 2 2" xfId="36878" xr:uid="{C4ED4A09-8E65-475A-9380-5D1C365DC71D}"/>
    <cellStyle name="Comma 6 10 3" xfId="11381" xr:uid="{E17DC5AD-E44F-429B-A746-F7B0DDA56FD4}"/>
    <cellStyle name="Comma 6 10 3 2" xfId="30544" xr:uid="{CBF51D5B-F0B3-43EB-B2A6-E5BBF1EA4EC2}"/>
    <cellStyle name="Comma 6 10 4" xfId="24210" xr:uid="{E0DE3600-2B1D-48F0-BC98-20E7C657D83B}"/>
    <cellStyle name="Comma 6 11" xfId="13588" xr:uid="{8DF3C882-36CE-4408-97D5-E82D96BB9121}"/>
    <cellStyle name="Comma 6 11 2" xfId="32750" xr:uid="{76220079-6C05-4635-817B-44490E60ECE8}"/>
    <cellStyle name="Comma 6 12" xfId="7253" xr:uid="{6A097914-1179-470E-A3FC-6EB0CD4508CB}"/>
    <cellStyle name="Comma 6 12 2" xfId="26416" xr:uid="{0AC3A644-1350-45B7-BC06-8CA59FEE39A6}"/>
    <cellStyle name="Comma 6 13" xfId="20080" xr:uid="{A0DBEE3D-8758-4D79-8A6A-699CD1570033}"/>
    <cellStyle name="Comma 6 2" xfId="503" xr:uid="{3D87AF0E-A09A-41A2-98DA-6D9A584CB4C0}"/>
    <cellStyle name="Comma 6 2 10" xfId="13645" xr:uid="{B2275F93-C469-4123-9BB1-2231186E6B7E}"/>
    <cellStyle name="Comma 6 2 10 2" xfId="32806" xr:uid="{2E8E6EBE-0EFF-4FA4-B7D5-AF8449FCCCC8}"/>
    <cellStyle name="Comma 6 2 11" xfId="7309" xr:uid="{9B4E3180-F1EF-4BA7-B1FC-897185653FCF}"/>
    <cellStyle name="Comma 6 2 11 2" xfId="26472" xr:uid="{55CFB6A2-4B86-42F2-8013-43A73471D80B}"/>
    <cellStyle name="Comma 6 2 12" xfId="20138" xr:uid="{C75A1ED5-6CB4-463C-A3C1-4E78E89897F9}"/>
    <cellStyle name="Comma 6 2 2" xfId="689" xr:uid="{53379743-4D8D-4086-A33A-CED96B5E30BC}"/>
    <cellStyle name="Comma 6 2 2 10" xfId="7433" xr:uid="{53CA8233-EFB8-4371-B5CA-6CBF8D3C6F21}"/>
    <cellStyle name="Comma 6 2 2 10 2" xfId="26596" xr:uid="{910CBB95-A2E1-49AF-BA7B-004913D4760D}"/>
    <cellStyle name="Comma 6 2 2 11" xfId="20262" xr:uid="{824E8E11-B541-469E-853A-BA4B75F6A8C5}"/>
    <cellStyle name="Comma 6 2 2 2" xfId="1003" xr:uid="{C1CCDDA5-BA8B-4DE6-97E6-A41B8C9F5A21}"/>
    <cellStyle name="Comma 6 2 2 2 2" xfId="3443" xr:uid="{93022CE0-B7CC-43B9-8E3C-C838049D3F44}"/>
    <cellStyle name="Comma 6 2 2 2 2 2" xfId="16123" xr:uid="{FF76842F-3C04-4020-BA43-AAB04E9D1E1A}"/>
    <cellStyle name="Comma 6 2 2 2 2 2 2" xfId="35284" xr:uid="{9B46D0B1-5282-4DCF-8998-B23A3DDA97C7}"/>
    <cellStyle name="Comma 6 2 2 2 2 3" xfId="9787" xr:uid="{31B50D88-38C7-439D-8BFD-97B38BB4AC39}"/>
    <cellStyle name="Comma 6 2 2 2 2 3 2" xfId="28950" xr:uid="{8224D89B-258C-4879-B0BE-581DB8A69CFB}"/>
    <cellStyle name="Comma 6 2 2 2 2 4" xfId="22616" xr:uid="{E6D3B19E-2692-4690-B227-F6B789817295}"/>
    <cellStyle name="Comma 6 2 2 2 3" xfId="5546" xr:uid="{E4CD6B82-173A-4FE0-8E3B-19DA80CA5377}"/>
    <cellStyle name="Comma 6 2 2 2 3 2" xfId="18224" xr:uid="{8C51E3BE-3BE0-4E30-9392-89010519D597}"/>
    <cellStyle name="Comma 6 2 2 2 3 2 2" xfId="37385" xr:uid="{AD8CAF3E-B412-4F92-B2F4-68880C31DE1A}"/>
    <cellStyle name="Comma 6 2 2 2 3 3" xfId="11888" xr:uid="{398CAA69-9B7D-496F-A8B3-42EB9776283B}"/>
    <cellStyle name="Comma 6 2 2 2 3 3 2" xfId="31051" xr:uid="{F8E059C8-6428-40E3-8948-A540E9F3D4AB}"/>
    <cellStyle name="Comma 6 2 2 2 3 4" xfId="24717" xr:uid="{5C9C5085-1341-4FFD-9ABF-16BC8C80FF90}"/>
    <cellStyle name="Comma 6 2 2 2 4" xfId="14062" xr:uid="{12D617CC-4026-4988-82CF-2618506A2FA1}"/>
    <cellStyle name="Comma 6 2 2 2 4 2" xfId="33223" xr:uid="{BC214BF0-7C39-4FB7-8877-E0C113706F1E}"/>
    <cellStyle name="Comma 6 2 2 2 5" xfId="7726" xr:uid="{94B8FAA1-ACB5-4D1B-AFB4-F392AD935EC6}"/>
    <cellStyle name="Comma 6 2 2 2 5 2" xfId="26889" xr:uid="{8FD1324C-4F43-4A16-B105-429E34B3FDBF}"/>
    <cellStyle name="Comma 6 2 2 2 6" xfId="20555" xr:uid="{68F1AC6C-BDC7-4BE8-B9DA-E81E98498770}"/>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2 2" xfId="35779" xr:uid="{D15C95F2-A0D8-422F-B9D8-FB2EB0B41CD1}"/>
    <cellStyle name="Comma 6 2 2 4 2 3" xfId="10282" xr:uid="{E5872AF6-E4AF-41E6-982D-724D73B4E126}"/>
    <cellStyle name="Comma 6 2 2 4 2 3 2" xfId="29445" xr:uid="{5CE2F0F1-AE4A-4B7E-8A86-C9A23130D05A}"/>
    <cellStyle name="Comma 6 2 2 4 2 4" xfId="23111" xr:uid="{39FA18D5-02FC-4EF8-ACAE-C65F8501D35C}"/>
    <cellStyle name="Comma 6 2 2 4 3" xfId="6061" xr:uid="{E0F6B723-A4F2-42A6-A456-67C9DE08AD43}"/>
    <cellStyle name="Comma 6 2 2 4 3 2" xfId="18739" xr:uid="{8F3FD4FF-985B-41E2-BAB7-456B1B42C51E}"/>
    <cellStyle name="Comma 6 2 2 4 3 2 2" xfId="37900" xr:uid="{8BAC9CFF-B3F3-449A-B411-D84B720A6C6A}"/>
    <cellStyle name="Comma 6 2 2 4 3 3" xfId="12403" xr:uid="{467E1EB7-2373-40A9-A925-FCCE1B3DCAAD}"/>
    <cellStyle name="Comma 6 2 2 4 3 3 2" xfId="31566" xr:uid="{C0B444CC-C704-4E4B-A396-96AE3B8021AE}"/>
    <cellStyle name="Comma 6 2 2 4 3 4" xfId="25232" xr:uid="{A30DCEB6-EAE3-4891-8DDE-A5FFC26B8C8B}"/>
    <cellStyle name="Comma 6 2 2 4 4" xfId="14557" xr:uid="{3DA53696-6E47-4F56-9CCF-00F1AA6563EA}"/>
    <cellStyle name="Comma 6 2 2 4 4 2" xfId="33718" xr:uid="{DC57555A-7E38-4583-ADE4-E7127DDD9455}"/>
    <cellStyle name="Comma 6 2 2 4 5" xfId="8221" xr:uid="{E1A44EE3-234C-4923-AA72-9815E1E32812}"/>
    <cellStyle name="Comma 6 2 2 4 5 2" xfId="27384" xr:uid="{8441DB23-4355-4498-B870-3AE92E7131EF}"/>
    <cellStyle name="Comma 6 2 2 4 6" xfId="21050" xr:uid="{21B28738-662E-410C-972D-3F9B459D4AB6}"/>
    <cellStyle name="Comma 6 2 2 5" xfId="2147" xr:uid="{51AF0D32-F5DC-487A-8095-563D1C0522EF}"/>
    <cellStyle name="Comma 6 2 2 5 2" xfId="4246" xr:uid="{CFCA0E69-004A-48BE-9C09-70CF466550F7}"/>
    <cellStyle name="Comma 6 2 2 5 2 2" xfId="16926" xr:uid="{4A71A960-8F26-4228-9BA3-BC48DF4AE571}"/>
    <cellStyle name="Comma 6 2 2 5 2 2 2" xfId="36087" xr:uid="{18A698AF-22B3-4DC3-A174-E241E93F06F1}"/>
    <cellStyle name="Comma 6 2 2 5 2 3" xfId="10590" xr:uid="{F2C0EE19-A373-4EAA-B27E-4C9DA1AF1468}"/>
    <cellStyle name="Comma 6 2 2 5 2 3 2" xfId="29753" xr:uid="{671F26B3-EF13-4005-ABB2-D74FE9344662}"/>
    <cellStyle name="Comma 6 2 2 5 2 4" xfId="23419" xr:uid="{1CE50FFF-3A3B-40C3-8BA5-8080A4DF12BD}"/>
    <cellStyle name="Comma 6 2 2 5 3" xfId="6410" xr:uid="{A6B66155-C78F-4C57-9B2E-5FDA31EE4899}"/>
    <cellStyle name="Comma 6 2 2 5 3 2" xfId="19088" xr:uid="{E878007B-EC5B-470F-A722-80F79011D2C8}"/>
    <cellStyle name="Comma 6 2 2 5 3 2 2" xfId="38249" xr:uid="{6EECA8DA-386E-46E4-9F6D-B8D40DF8B868}"/>
    <cellStyle name="Comma 6 2 2 5 3 3" xfId="12752" xr:uid="{3A43E6F5-8317-48F3-816C-A12F81B0ECC5}"/>
    <cellStyle name="Comma 6 2 2 5 3 3 2" xfId="31915" xr:uid="{755E4343-5EDC-4E54-B794-7477CCAF3510}"/>
    <cellStyle name="Comma 6 2 2 5 3 4" xfId="25581" xr:uid="{F16F2373-80FF-4AD7-9D4E-5B47EB4533B1}"/>
    <cellStyle name="Comma 6 2 2 5 4" xfId="14865" xr:uid="{BCC48DC0-A1F9-4A7D-AE16-C7F52CAA80B3}"/>
    <cellStyle name="Comma 6 2 2 5 4 2" xfId="34026" xr:uid="{F57EA30F-BAA1-4B99-AA4F-B3353ADAC3B5}"/>
    <cellStyle name="Comma 6 2 2 5 5" xfId="8529" xr:uid="{6C849B6E-9286-482A-8CC0-8716201482CE}"/>
    <cellStyle name="Comma 6 2 2 5 5 2" xfId="27692" xr:uid="{7A45695D-AAB8-4571-A200-A128F8704FD9}"/>
    <cellStyle name="Comma 6 2 2 5 6" xfId="21358" xr:uid="{94770601-74B5-4541-A634-BE7152A09ADB}"/>
    <cellStyle name="Comma 6 2 2 6" xfId="2457" xr:uid="{F7E53CDD-1D2A-4790-A497-7A6250B94EEB}"/>
    <cellStyle name="Comma 6 2 2 6 2" xfId="4554" xr:uid="{CBC5C869-BB5F-4AB4-8918-6B8560BD7E68}"/>
    <cellStyle name="Comma 6 2 2 6 2 2" xfId="17234" xr:uid="{5C25644E-47A8-48B5-834D-E51F29A81525}"/>
    <cellStyle name="Comma 6 2 2 6 2 2 2" xfId="36395" xr:uid="{AC00A784-3815-4AFE-A7B1-68CA6A924685}"/>
    <cellStyle name="Comma 6 2 2 6 2 3" xfId="10898" xr:uid="{E135D2EA-79F4-4751-B921-28E5A4E9202E}"/>
    <cellStyle name="Comma 6 2 2 6 2 3 2" xfId="30061" xr:uid="{1EA8E2B7-8F5D-40DE-BE00-119F8AC536B0}"/>
    <cellStyle name="Comma 6 2 2 6 2 4" xfId="23727" xr:uid="{D1FF4675-9324-4825-8AAA-B694EFDD0133}"/>
    <cellStyle name="Comma 6 2 2 6 3" xfId="6718" xr:uid="{3A2FF6E3-1BAB-4671-9C43-B3B30B741CDE}"/>
    <cellStyle name="Comma 6 2 2 6 3 2" xfId="19396" xr:uid="{6F0611E9-6382-4978-A9DD-5D2CB0151815}"/>
    <cellStyle name="Comma 6 2 2 6 3 2 2" xfId="38557" xr:uid="{D1B8B923-A3A7-44EB-BFD1-91765DB78811}"/>
    <cellStyle name="Comma 6 2 2 6 3 3" xfId="13060" xr:uid="{BE8C4695-468F-4F41-AF4A-B5C3AB1BF335}"/>
    <cellStyle name="Comma 6 2 2 6 3 3 2" xfId="32223" xr:uid="{90E3BEED-4749-48C0-BA31-395597AAFD3F}"/>
    <cellStyle name="Comma 6 2 2 6 3 4" xfId="25889" xr:uid="{BA19912B-DF1E-4A62-AE04-D3CC6FF257EE}"/>
    <cellStyle name="Comma 6 2 2 6 4" xfId="15173" xr:uid="{F9511304-7DE5-4852-A7CE-D1ECED9E020B}"/>
    <cellStyle name="Comma 6 2 2 6 4 2" xfId="34334" xr:uid="{286AE7CA-D0BF-44F4-BC86-D7AE41758895}"/>
    <cellStyle name="Comma 6 2 2 6 5" xfId="8837" xr:uid="{27C294DE-F69F-489D-8A11-3B4E78201CDD}"/>
    <cellStyle name="Comma 6 2 2 6 5 2" xfId="28000" xr:uid="{87B0EF1B-514D-409E-8F0D-ECB8763EE893}"/>
    <cellStyle name="Comma 6 2 2 6 6" xfId="21666" xr:uid="{E34717DB-C299-484A-8A1A-2D68AA23F9D1}"/>
    <cellStyle name="Comma 6 2 2 7" xfId="3150" xr:uid="{EA3B0D57-A380-4447-AD7E-33622544DADD}"/>
    <cellStyle name="Comma 6 2 2 7 2" xfId="15830" xr:uid="{7B704100-A0E5-4564-947E-B458B45283A2}"/>
    <cellStyle name="Comma 6 2 2 7 2 2" xfId="34991" xr:uid="{544F1EA8-FCE6-48E0-9CB6-B4129087996F}"/>
    <cellStyle name="Comma 6 2 2 7 3" xfId="9494" xr:uid="{DA755781-BBC4-4274-B57D-2A3BB784420E}"/>
    <cellStyle name="Comma 6 2 2 7 3 2" xfId="28657" xr:uid="{FDDC83CC-3B92-4CBD-B003-1B4AB51298D1}"/>
    <cellStyle name="Comma 6 2 2 7 4" xfId="22323" xr:uid="{C06F4976-5C42-421A-99E1-3AD4859A8974}"/>
    <cellStyle name="Comma 6 2 2 8" xfId="5249" xr:uid="{861FEA90-6722-4BBF-BA28-B8A1DC7B8AC0}"/>
    <cellStyle name="Comma 6 2 2 8 2" xfId="17927" xr:uid="{4033FBC1-68C6-4BEF-BE35-CE3DE757EE4E}"/>
    <cellStyle name="Comma 6 2 2 8 2 2" xfId="37088" xr:uid="{F5BE79B8-9B0A-4393-816B-D7BB1B8B335B}"/>
    <cellStyle name="Comma 6 2 2 8 3" xfId="11591" xr:uid="{0C30B75F-B123-4A1C-AF0E-2AAFF2628F4F}"/>
    <cellStyle name="Comma 6 2 2 8 3 2" xfId="30754" xr:uid="{A75E00FB-5134-478F-A720-CD0E6FE4ABBB}"/>
    <cellStyle name="Comma 6 2 2 8 4" xfId="24420" xr:uid="{17C59297-C5CE-4DF3-9CB3-7460F67F3D98}"/>
    <cellStyle name="Comma 6 2 2 9" xfId="13769" xr:uid="{322C430A-CF5C-48A9-95FC-76DDDFA0A58B}"/>
    <cellStyle name="Comma 6 2 2 9 2" xfId="32930" xr:uid="{374EC95B-42A3-470C-8B3F-E406DDA3B907}"/>
    <cellStyle name="Comma 6 2 3" xfId="814" xr:uid="{95BE3D94-2FA2-46C3-B997-971FE69E9ABD}"/>
    <cellStyle name="Comma 6 2 3 2" xfId="3262" xr:uid="{4B81555E-7D07-4FEF-BBA5-D25AF0913E0D}"/>
    <cellStyle name="Comma 6 2 3 2 2" xfId="15942" xr:uid="{9B7D32DB-94A1-4E7C-916E-B9FE24013E43}"/>
    <cellStyle name="Comma 6 2 3 2 2 2" xfId="35103" xr:uid="{9D3F3CD5-4D90-45F4-8F22-B5E6970F5481}"/>
    <cellStyle name="Comma 6 2 3 2 3" xfId="9606" xr:uid="{15743832-32DF-4F21-B76C-43FE557836B3}"/>
    <cellStyle name="Comma 6 2 3 2 3 2" xfId="28769" xr:uid="{D8637635-D992-481E-90F6-58B161F5AFE5}"/>
    <cellStyle name="Comma 6 2 3 2 4" xfId="22435" xr:uid="{09B53A11-09FF-48EA-AF82-1A4D3A1A84D0}"/>
    <cellStyle name="Comma 6 2 3 3" xfId="5362" xr:uid="{36307ABD-63DE-48D1-9EEA-B23C68872119}"/>
    <cellStyle name="Comma 6 2 3 3 2" xfId="18040" xr:uid="{512EE9F1-FA7F-4596-B886-8D4FE2E8547C}"/>
    <cellStyle name="Comma 6 2 3 3 2 2" xfId="37201" xr:uid="{9A37EC44-33AA-4480-A4F7-62082CA5C769}"/>
    <cellStyle name="Comma 6 2 3 3 3" xfId="11704" xr:uid="{618F6843-B90D-4F85-B187-37E161546059}"/>
    <cellStyle name="Comma 6 2 3 3 3 2" xfId="30867" xr:uid="{673C1FBD-DD3A-4D0B-92F9-125983F8048D}"/>
    <cellStyle name="Comma 6 2 3 3 4" xfId="24533" xr:uid="{93DB8C96-84E1-4854-996A-5F0DD7AD6FD8}"/>
    <cellStyle name="Comma 6 2 3 4" xfId="13881" xr:uid="{3D51EACC-6147-4F92-9D2D-548495F204AD}"/>
    <cellStyle name="Comma 6 2 3 4 2" xfId="33042" xr:uid="{027E797A-304E-4B47-82E8-1648316EFB23}"/>
    <cellStyle name="Comma 6 2 3 5" xfId="7545" xr:uid="{738B51E8-03BB-4B32-8907-C84B5FA1076D}"/>
    <cellStyle name="Comma 6 2 3 5 2" xfId="26708" xr:uid="{10D18E35-DEEE-47E4-8260-3AA7A651711B}"/>
    <cellStyle name="Comma 6 2 3 6" xfId="20374" xr:uid="{4F665DCB-2BAB-4A58-B0BC-C90CC19E0590}"/>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2 2" xfId="35598" xr:uid="{270F16E1-1F81-4447-BC23-4E04B4C365E3}"/>
    <cellStyle name="Comma 6 2 5 2 3" xfId="10101" xr:uid="{F3D594D5-6C39-4822-838C-168CBE7B9B9A}"/>
    <cellStyle name="Comma 6 2 5 2 3 2" xfId="29264" xr:uid="{4A6428C4-F3DE-4E8E-8A5B-E8229C86828E}"/>
    <cellStyle name="Comma 6 2 5 2 4" xfId="22930" xr:uid="{190049BE-0F9B-42AD-8BFC-616EC13BC0BF}"/>
    <cellStyle name="Comma 6 2 5 3" xfId="5880" xr:uid="{9F3BDB46-C933-470B-85F5-45F2D897054A}"/>
    <cellStyle name="Comma 6 2 5 3 2" xfId="18558" xr:uid="{60562CFC-A7E5-4224-A5C4-4AEF554C26BF}"/>
    <cellStyle name="Comma 6 2 5 3 2 2" xfId="37719" xr:uid="{B1BB47BE-1A2E-4B2E-B467-89D6B6DADEFF}"/>
    <cellStyle name="Comma 6 2 5 3 3" xfId="12222" xr:uid="{758D33B8-883D-4CAA-8E00-88E1E3CB8F16}"/>
    <cellStyle name="Comma 6 2 5 3 3 2" xfId="31385" xr:uid="{8DF3CA0E-79C7-4368-AD55-4B3AEC683C47}"/>
    <cellStyle name="Comma 6 2 5 3 4" xfId="25051" xr:uid="{37214C2C-67CA-4907-BE32-B7048CDA7EAC}"/>
    <cellStyle name="Comma 6 2 5 4" xfId="14376" xr:uid="{7A0AA4F0-DD67-4C13-82A3-8F2F9900ABCB}"/>
    <cellStyle name="Comma 6 2 5 4 2" xfId="33537" xr:uid="{AAF1C531-34AA-4612-BAF5-978E06392D29}"/>
    <cellStyle name="Comma 6 2 5 5" xfId="8040" xr:uid="{45EF7D45-CF7A-432D-BDA4-E9BE9EE7FB8E}"/>
    <cellStyle name="Comma 6 2 5 5 2" xfId="27203" xr:uid="{2D3E4916-6D00-4569-B554-1BEB311F57D9}"/>
    <cellStyle name="Comma 6 2 5 6" xfId="20869" xr:uid="{4C226955-2F09-4B52-913A-191E8BDBBE3E}"/>
    <cellStyle name="Comma 6 2 6" xfId="1966" xr:uid="{F5E5F926-86A8-43FE-8F75-9F40FDE65D2F}"/>
    <cellStyle name="Comma 6 2 6 2" xfId="4065" xr:uid="{3A4F2869-2868-452B-8F58-8CF997F4236C}"/>
    <cellStyle name="Comma 6 2 6 2 2" xfId="16745" xr:uid="{E83A728F-F052-4429-A621-89F4D4B5A5D9}"/>
    <cellStyle name="Comma 6 2 6 2 2 2" xfId="35906" xr:uid="{014690AD-D121-4A18-967F-6898D3806013}"/>
    <cellStyle name="Comma 6 2 6 2 3" xfId="10409" xr:uid="{BA117474-C36E-48C4-AD18-0D2374E3E963}"/>
    <cellStyle name="Comma 6 2 6 2 3 2" xfId="29572" xr:uid="{77209C9E-1AF7-4C11-867A-0995B16A5C03}"/>
    <cellStyle name="Comma 6 2 6 2 4" xfId="23238" xr:uid="{7AE5C059-52F2-4F55-95D8-D38863DA6672}"/>
    <cellStyle name="Comma 6 2 6 3" xfId="6229" xr:uid="{5CA10029-D95D-41CC-A828-AEA50B2BE36A}"/>
    <cellStyle name="Comma 6 2 6 3 2" xfId="18907" xr:uid="{2D679327-DEBD-42BD-86E8-C3E021A1FA42}"/>
    <cellStyle name="Comma 6 2 6 3 2 2" xfId="38068" xr:uid="{00B10D7D-A6CD-4ECB-8E9B-376A908FB16A}"/>
    <cellStyle name="Comma 6 2 6 3 3" xfId="12571" xr:uid="{116C48A9-FB97-46F3-A5EB-D0BF5845D839}"/>
    <cellStyle name="Comma 6 2 6 3 3 2" xfId="31734" xr:uid="{43128F07-30DA-4C81-B744-21D3489A070B}"/>
    <cellStyle name="Comma 6 2 6 3 4" xfId="25400" xr:uid="{C5F4EF3A-2499-48A0-AE8A-AAFB176D7D84}"/>
    <cellStyle name="Comma 6 2 6 4" xfId="14684" xr:uid="{1B2CD3CC-ADC4-43D8-9AAF-6217191CF112}"/>
    <cellStyle name="Comma 6 2 6 4 2" xfId="33845" xr:uid="{6824CCDC-E452-4190-BBE8-32BC71CA211A}"/>
    <cellStyle name="Comma 6 2 6 5" xfId="8348" xr:uid="{3DE04D58-61EA-436E-B56B-01ABF58A3AE1}"/>
    <cellStyle name="Comma 6 2 6 5 2" xfId="27511" xr:uid="{B8D3F87D-868E-4D0F-83CA-7E40BFA0A500}"/>
    <cellStyle name="Comma 6 2 6 6" xfId="21177" xr:uid="{431CA6B7-4C70-4497-BAC4-2176C2083950}"/>
    <cellStyle name="Comma 6 2 7" xfId="2276" xr:uid="{FD317678-D6D7-4940-B262-79944B631515}"/>
    <cellStyle name="Comma 6 2 7 2" xfId="4373" xr:uid="{8BE72E44-2225-42CF-B239-4B8A8976AD07}"/>
    <cellStyle name="Comma 6 2 7 2 2" xfId="17053" xr:uid="{B9F8BC01-A987-4327-A5DC-01F1EC501693}"/>
    <cellStyle name="Comma 6 2 7 2 2 2" xfId="36214" xr:uid="{19C3E333-A711-4B31-81ED-1019AB99E76F}"/>
    <cellStyle name="Comma 6 2 7 2 3" xfId="10717" xr:uid="{26B556D0-9254-4861-A40B-69112580A7BD}"/>
    <cellStyle name="Comma 6 2 7 2 3 2" xfId="29880" xr:uid="{33FD1491-5C3B-4DC8-B52B-D0F7F250DFAF}"/>
    <cellStyle name="Comma 6 2 7 2 4" xfId="23546" xr:uid="{298E8B19-E8D4-4EEC-B6C3-A95CD3202E9E}"/>
    <cellStyle name="Comma 6 2 7 3" xfId="6537" xr:uid="{1489CDAE-2C57-4DE3-BED1-6CC3BD4EA250}"/>
    <cellStyle name="Comma 6 2 7 3 2" xfId="19215" xr:uid="{E5ED71ED-147E-4888-8867-BCF5AED1F803}"/>
    <cellStyle name="Comma 6 2 7 3 2 2" xfId="38376" xr:uid="{5F698C5D-C747-44CE-BA9D-494CEF6780D2}"/>
    <cellStyle name="Comma 6 2 7 3 3" xfId="12879" xr:uid="{870029B6-9C0C-4144-8E3B-A6E98FA0F9DF}"/>
    <cellStyle name="Comma 6 2 7 3 3 2" xfId="32042" xr:uid="{BAFB2E42-1CA1-4486-BAB5-F189B917F0CD}"/>
    <cellStyle name="Comma 6 2 7 3 4" xfId="25708" xr:uid="{752827D6-9CCC-43E9-A414-D1CAA02C00E4}"/>
    <cellStyle name="Comma 6 2 7 4" xfId="14992" xr:uid="{547546BB-FBCB-4378-9AD3-C02BFB86305B}"/>
    <cellStyle name="Comma 6 2 7 4 2" xfId="34153" xr:uid="{85756A2D-9177-4DFA-9480-FD3F2549FC25}"/>
    <cellStyle name="Comma 6 2 7 5" xfId="8656" xr:uid="{CE725D37-2D9D-4AAA-BC24-93F3AA2BF413}"/>
    <cellStyle name="Comma 6 2 7 5 2" xfId="27819" xr:uid="{832F7A93-D1B0-4833-903F-4950C9266AF6}"/>
    <cellStyle name="Comma 6 2 7 6" xfId="21485" xr:uid="{E5707D54-9825-488A-B7E4-D557CA9F4532}"/>
    <cellStyle name="Comma 6 2 8" xfId="3026" xr:uid="{122D0F8F-68E9-474D-9EC4-E19CD975A8B7}"/>
    <cellStyle name="Comma 6 2 8 2" xfId="15706" xr:uid="{7DA95170-4E99-42EC-BAA9-C62FA9507A8B}"/>
    <cellStyle name="Comma 6 2 8 2 2" xfId="34867" xr:uid="{F0515B95-89A7-44B7-BFF6-F0BE85AA4801}"/>
    <cellStyle name="Comma 6 2 8 3" xfId="9370" xr:uid="{02B4C51F-100D-47B7-BFD1-E52E41519EBF}"/>
    <cellStyle name="Comma 6 2 8 3 2" xfId="28533" xr:uid="{D632F0C9-77CF-4182-BB67-B92A63582AA6}"/>
    <cellStyle name="Comma 6 2 8 4" xfId="22199" xr:uid="{6C3A5187-1193-44C4-AD28-9F6224A6635F}"/>
    <cellStyle name="Comma 6 2 9" xfId="5123" xr:uid="{EC4C6223-E2E3-49C4-A692-BB3E63218986}"/>
    <cellStyle name="Comma 6 2 9 2" xfId="17801" xr:uid="{745E2953-0F6F-411C-939E-6455AED55AA9}"/>
    <cellStyle name="Comma 6 2 9 2 2" xfId="36962" xr:uid="{80C47DDA-E8E3-4324-9EF9-A6C677E9CB17}"/>
    <cellStyle name="Comma 6 2 9 3" xfId="11465" xr:uid="{41C0E959-4757-4023-8366-7022B8E90909}"/>
    <cellStyle name="Comma 6 2 9 3 2" xfId="30628" xr:uid="{CC16BDED-98A2-470C-9C56-AD6A550C1E2C}"/>
    <cellStyle name="Comma 6 2 9 4" xfId="24294" xr:uid="{A61A8E43-01B9-4A0C-8D2E-989D75DAB588}"/>
    <cellStyle name="Comma 6 3" xfId="627" xr:uid="{C6BC6D48-54DA-40DC-AAA4-372A21CEB1F8}"/>
    <cellStyle name="Comma 6 3 10" xfId="7377" xr:uid="{48E2F7EE-1148-4A91-A51B-6368C47B2291}"/>
    <cellStyle name="Comma 6 3 10 2" xfId="26540" xr:uid="{1CD2FA2E-4CDD-49FB-946E-7459D8D802DE}"/>
    <cellStyle name="Comma 6 3 11" xfId="20206" xr:uid="{DFA7DF85-8ADF-42EA-8E01-BF6F72807594}"/>
    <cellStyle name="Comma 6 3 2" xfId="947" xr:uid="{5524E57A-D4CE-45E6-9301-28603E39A4D0}"/>
    <cellStyle name="Comma 6 3 2 2" xfId="3387" xr:uid="{3189E124-B8E3-44B2-96FA-01419183DD74}"/>
    <cellStyle name="Comma 6 3 2 2 2" xfId="16067" xr:uid="{D4C70BC7-BAA2-41EF-B583-1E8ACC2D81D2}"/>
    <cellStyle name="Comma 6 3 2 2 2 2" xfId="35228" xr:uid="{15B9AC12-2512-46F7-B69C-FECD4A73F63A}"/>
    <cellStyle name="Comma 6 3 2 2 3" xfId="9731" xr:uid="{599E633F-9DD6-4E86-B1E7-D15DF0063D16}"/>
    <cellStyle name="Comma 6 3 2 2 3 2" xfId="28894" xr:uid="{CD1E7BBF-D327-4094-8081-323E039DF784}"/>
    <cellStyle name="Comma 6 3 2 2 4" xfId="22560" xr:uid="{FA04BE21-DC91-4CCC-A7E1-0C66591CCE6E}"/>
    <cellStyle name="Comma 6 3 2 3" xfId="5490" xr:uid="{42610F38-8AEF-4654-8808-281A12B451CB}"/>
    <cellStyle name="Comma 6 3 2 3 2" xfId="18168" xr:uid="{D3F32AA4-1152-4F01-9F5F-729C367F1A36}"/>
    <cellStyle name="Comma 6 3 2 3 2 2" xfId="37329" xr:uid="{D964E22F-BF2B-41B4-A9D9-24B1FCEE43AA}"/>
    <cellStyle name="Comma 6 3 2 3 3" xfId="11832" xr:uid="{52D64999-C542-4C83-B50B-27ADF7E2F903}"/>
    <cellStyle name="Comma 6 3 2 3 3 2" xfId="30995" xr:uid="{CA5920BD-0F70-4796-BBA2-E5C649933BF5}"/>
    <cellStyle name="Comma 6 3 2 3 4" xfId="24661" xr:uid="{7FE49C82-1D88-40DE-8CE1-07D4E9693356}"/>
    <cellStyle name="Comma 6 3 2 4" xfId="14006" xr:uid="{972E8017-1BCF-4537-910A-D97987A79162}"/>
    <cellStyle name="Comma 6 3 2 4 2" xfId="33167" xr:uid="{DC2CC3DA-C8A2-4956-A59A-9E4469A62E2B}"/>
    <cellStyle name="Comma 6 3 2 5" xfId="7670" xr:uid="{E581183C-95EA-400B-82A9-15538FA8DBBD}"/>
    <cellStyle name="Comma 6 3 2 5 2" xfId="26833" xr:uid="{9D1A1EB2-F55E-4AC4-BB20-6551D1EFD2E8}"/>
    <cellStyle name="Comma 6 3 2 6" xfId="20499" xr:uid="{C365C989-185B-479C-A412-D25EDEB19B27}"/>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2 2" xfId="35723" xr:uid="{4BDBA0E3-103B-429F-9E23-3C674A8227AB}"/>
    <cellStyle name="Comma 6 3 4 2 3" xfId="10226" xr:uid="{D0C9B227-241E-48C8-A131-A52F763CF7C0}"/>
    <cellStyle name="Comma 6 3 4 2 3 2" xfId="29389" xr:uid="{AC39D8EB-2AC9-467E-B728-B513F18DB008}"/>
    <cellStyle name="Comma 6 3 4 2 4" xfId="23055" xr:uid="{71A676BC-DE5C-42EC-B627-C32F991F81FC}"/>
    <cellStyle name="Comma 6 3 4 3" xfId="6005" xr:uid="{CDA2DA37-366D-49BA-8C12-301B36BD8C7B}"/>
    <cellStyle name="Comma 6 3 4 3 2" xfId="18683" xr:uid="{5BDB65A2-39CB-49C7-96AE-95E0294A48FE}"/>
    <cellStyle name="Comma 6 3 4 3 2 2" xfId="37844" xr:uid="{E62D698A-AACC-44A2-A853-0632FE89D8E4}"/>
    <cellStyle name="Comma 6 3 4 3 3" xfId="12347" xr:uid="{9BEC1E56-907C-42F1-A74C-5A8D1232CC1D}"/>
    <cellStyle name="Comma 6 3 4 3 3 2" xfId="31510" xr:uid="{59E6B7D4-455F-464A-869E-753C5AF3D629}"/>
    <cellStyle name="Comma 6 3 4 3 4" xfId="25176" xr:uid="{9976182D-3473-4E9B-A428-56D7E5998173}"/>
    <cellStyle name="Comma 6 3 4 4" xfId="14501" xr:uid="{18DDD397-B2CD-4B82-BD27-BCF8CFE5A118}"/>
    <cellStyle name="Comma 6 3 4 4 2" xfId="33662" xr:uid="{9837D159-4B0E-4D70-934D-D85763CD740D}"/>
    <cellStyle name="Comma 6 3 4 5" xfId="8165" xr:uid="{2EC77B32-30F3-464B-82A6-639DB45EB549}"/>
    <cellStyle name="Comma 6 3 4 5 2" xfId="27328" xr:uid="{8FBB36BF-661B-40E3-99AF-4405D78B8E62}"/>
    <cellStyle name="Comma 6 3 4 6" xfId="20994" xr:uid="{675DF2C7-269C-4F81-BF2C-0369D76E9C04}"/>
    <cellStyle name="Comma 6 3 5" xfId="2091" xr:uid="{A3CA29F5-8BB7-4EE4-994E-D7B265E27C06}"/>
    <cellStyle name="Comma 6 3 5 2" xfId="4190" xr:uid="{D9FD6AF8-B17C-4938-9A2B-2BA5A2C0283E}"/>
    <cellStyle name="Comma 6 3 5 2 2" xfId="16870" xr:uid="{B7173C30-6BA8-4518-B036-266B0BE4E8D0}"/>
    <cellStyle name="Comma 6 3 5 2 2 2" xfId="36031" xr:uid="{3D0341D8-8F57-4834-86A3-401D075C3631}"/>
    <cellStyle name="Comma 6 3 5 2 3" xfId="10534" xr:uid="{386D8E9C-EACC-4D06-84D8-5DFB6441A46B}"/>
    <cellStyle name="Comma 6 3 5 2 3 2" xfId="29697" xr:uid="{86DA7157-C98A-4EE0-8BB1-9BB2C3EF96F7}"/>
    <cellStyle name="Comma 6 3 5 2 4" xfId="23363" xr:uid="{E220C6A6-EBA7-41ED-9A64-CB61C55AFC4A}"/>
    <cellStyle name="Comma 6 3 5 3" xfId="6354" xr:uid="{B7F0EB81-8415-42BD-8A02-0E6E4F65B0C1}"/>
    <cellStyle name="Comma 6 3 5 3 2" xfId="19032" xr:uid="{756C088F-1D2E-4D17-9A76-D8A39FCC7801}"/>
    <cellStyle name="Comma 6 3 5 3 2 2" xfId="38193" xr:uid="{AB32B145-3926-47DC-8031-A80604881420}"/>
    <cellStyle name="Comma 6 3 5 3 3" xfId="12696" xr:uid="{AC2C7A0F-48B6-48F5-B0EF-EB24950EE8BD}"/>
    <cellStyle name="Comma 6 3 5 3 3 2" xfId="31859" xr:uid="{8C20D724-322D-4716-8402-9EA0A939C6C1}"/>
    <cellStyle name="Comma 6 3 5 3 4" xfId="25525" xr:uid="{DFE56237-4E21-4F79-A3D3-642B2565DCC3}"/>
    <cellStyle name="Comma 6 3 5 4" xfId="14809" xr:uid="{B9D62422-208B-4066-887C-853B64F9D22A}"/>
    <cellStyle name="Comma 6 3 5 4 2" xfId="33970" xr:uid="{533054CD-FBFB-4FDE-AD7B-BF5E7A07DD6B}"/>
    <cellStyle name="Comma 6 3 5 5" xfId="8473" xr:uid="{83A7C37E-46ED-40B2-B671-3FAFBBE9EAF0}"/>
    <cellStyle name="Comma 6 3 5 5 2" xfId="27636" xr:uid="{5684AA21-3110-4ED1-B1AC-079834CAFB28}"/>
    <cellStyle name="Comma 6 3 5 6" xfId="21302" xr:uid="{AEFF8141-665B-48D9-8BC4-590CF148FD6B}"/>
    <cellStyle name="Comma 6 3 6" xfId="2401" xr:uid="{60D59D2E-8F9B-4B2C-B1A8-2A189B3C47CE}"/>
    <cellStyle name="Comma 6 3 6 2" xfId="4498" xr:uid="{5C677CBC-12C4-4551-8BD1-9057714925AB}"/>
    <cellStyle name="Comma 6 3 6 2 2" xfId="17178" xr:uid="{01AEC542-9F23-444E-A7E4-341957567D5B}"/>
    <cellStyle name="Comma 6 3 6 2 2 2" xfId="36339" xr:uid="{42267C35-07BC-4B35-A666-4714B7398B6D}"/>
    <cellStyle name="Comma 6 3 6 2 3" xfId="10842" xr:uid="{66964DB8-4E38-4C2A-8CB7-5F22E4C5F0F5}"/>
    <cellStyle name="Comma 6 3 6 2 3 2" xfId="30005" xr:uid="{E547D54C-B03D-4F8F-9F36-80019A1B9FEF}"/>
    <cellStyle name="Comma 6 3 6 2 4" xfId="23671" xr:uid="{C7E7705D-F163-4CFC-ABF3-526B11604EF1}"/>
    <cellStyle name="Comma 6 3 6 3" xfId="6662" xr:uid="{1D20B94F-CC73-442E-A05B-DD50DEBAD1B2}"/>
    <cellStyle name="Comma 6 3 6 3 2" xfId="19340" xr:uid="{903C0176-B150-4427-86E2-23154122BAE2}"/>
    <cellStyle name="Comma 6 3 6 3 2 2" xfId="38501" xr:uid="{D3C14534-F171-4CAC-B4F5-35D548943C1C}"/>
    <cellStyle name="Comma 6 3 6 3 3" xfId="13004" xr:uid="{791ACD85-1A67-483E-AAB9-A3C4D7C78E50}"/>
    <cellStyle name="Comma 6 3 6 3 3 2" xfId="32167" xr:uid="{42325B08-69F6-4935-965C-BF89738CAB7C}"/>
    <cellStyle name="Comma 6 3 6 3 4" xfId="25833" xr:uid="{15C26BEC-84A1-4D04-8DC3-92BE6280E873}"/>
    <cellStyle name="Comma 6 3 6 4" xfId="15117" xr:uid="{8AC4D163-1E1F-4371-8E40-062A69190C34}"/>
    <cellStyle name="Comma 6 3 6 4 2" xfId="34278" xr:uid="{9BAF4C6E-1421-4D06-BC9F-115C098DD984}"/>
    <cellStyle name="Comma 6 3 6 5" xfId="8781" xr:uid="{A52FCB1D-5F93-43B7-A964-04D59683D6D3}"/>
    <cellStyle name="Comma 6 3 6 5 2" xfId="27944" xr:uid="{A08DE906-45AC-46B4-9350-09474936594E}"/>
    <cellStyle name="Comma 6 3 6 6" xfId="21610" xr:uid="{4AC9AFFD-E9FB-408B-A681-21B1370A3B50}"/>
    <cellStyle name="Comma 6 3 7" xfId="3094" xr:uid="{5B1BB4F0-214F-41CA-B6AC-A5787438FE03}"/>
    <cellStyle name="Comma 6 3 7 2" xfId="15774" xr:uid="{E45471D9-4588-431D-9A44-65C089A01047}"/>
    <cellStyle name="Comma 6 3 7 2 2" xfId="34935" xr:uid="{5895C298-2325-47E3-923F-B55074E7795E}"/>
    <cellStyle name="Comma 6 3 7 3" xfId="9438" xr:uid="{092BF2F9-5D23-4C80-A975-2FD09667BE4A}"/>
    <cellStyle name="Comma 6 3 7 3 2" xfId="28601" xr:uid="{4F4F4FF0-2DCE-4561-AD06-F3A1C7DC62DD}"/>
    <cellStyle name="Comma 6 3 7 4" xfId="22267" xr:uid="{E58ED0E9-D7D7-4D76-B99C-D1F6027583B1}"/>
    <cellStyle name="Comma 6 3 8" xfId="5192" xr:uid="{4E7173A9-2CBE-4B95-87EC-368FE97B65D0}"/>
    <cellStyle name="Comma 6 3 8 2" xfId="17870" xr:uid="{2F90423E-23CF-4C43-BFAA-BF2890F00CB3}"/>
    <cellStyle name="Comma 6 3 8 2 2" xfId="37031" xr:uid="{1AD06015-FCC0-4DE0-A896-7FA6A9B58295}"/>
    <cellStyle name="Comma 6 3 8 3" xfId="11534" xr:uid="{2D8555C6-7FD0-4166-87A7-ADD0E720A591}"/>
    <cellStyle name="Comma 6 3 8 3 2" xfId="30697" xr:uid="{DE50DA2A-514B-478F-B61A-464BDA9C8D04}"/>
    <cellStyle name="Comma 6 3 8 4" xfId="24363" xr:uid="{E3842083-B52C-4FDE-9443-B03E2E5BAD4D}"/>
    <cellStyle name="Comma 6 3 9" xfId="13713" xr:uid="{5DBCF67F-B39A-4A7B-A4FA-890652D0FF2C}"/>
    <cellStyle name="Comma 6 3 9 2" xfId="32874" xr:uid="{17F1AB36-0CA8-44F4-AAA3-EC8A151504A9}"/>
    <cellStyle name="Comma 6 4" xfId="758" xr:uid="{C51A4814-1E45-499C-B810-81B1CCBAE225}"/>
    <cellStyle name="Comma 6 4 2" xfId="3206" xr:uid="{CC185F40-8C26-4402-886B-E5B303A975C3}"/>
    <cellStyle name="Comma 6 4 2 2" xfId="15886" xr:uid="{938B659F-0411-41C9-BD0A-47EDCB157260}"/>
    <cellStyle name="Comma 6 4 2 2 2" xfId="35047" xr:uid="{DCCB4374-CBCC-494B-BF3C-123EFF7D9F93}"/>
    <cellStyle name="Comma 6 4 2 3" xfId="9550" xr:uid="{B65EC446-4F44-4885-8F59-C88907ACF80B}"/>
    <cellStyle name="Comma 6 4 2 3 2" xfId="28713" xr:uid="{AE1EAEE4-212A-4E67-A1BB-0BBA505D170F}"/>
    <cellStyle name="Comma 6 4 2 4" xfId="22379" xr:uid="{C00D4F88-1FCE-4894-8D57-398D9ED513A5}"/>
    <cellStyle name="Comma 6 4 3" xfId="5306" xr:uid="{24BD5702-30B1-4141-9EDE-4ED211EAE6ED}"/>
    <cellStyle name="Comma 6 4 3 2" xfId="17984" xr:uid="{E101993C-D4BB-4B79-8C1D-019F748EA7C2}"/>
    <cellStyle name="Comma 6 4 3 2 2" xfId="37145" xr:uid="{8452DC3C-664D-4C9B-A5AE-5C6F6C25CD96}"/>
    <cellStyle name="Comma 6 4 3 3" xfId="11648" xr:uid="{BF37F0C1-58B4-4868-9370-C4CD3F3F3F88}"/>
    <cellStyle name="Comma 6 4 3 3 2" xfId="30811" xr:uid="{16FDF59B-1C71-4BBB-BC01-430B4FDCAFF9}"/>
    <cellStyle name="Comma 6 4 3 4" xfId="24477" xr:uid="{69D9F3EB-21D8-4069-A7DD-35DE419CE10B}"/>
    <cellStyle name="Comma 6 4 4" xfId="13825" xr:uid="{DD9AF7B7-E5B5-4995-B219-CA07CA7D0BC7}"/>
    <cellStyle name="Comma 6 4 4 2" xfId="32986" xr:uid="{777CAB41-3B9B-4B6A-9C37-043757A0FA4A}"/>
    <cellStyle name="Comma 6 4 5" xfId="7489" xr:uid="{0A836FB5-0E74-49E8-82C2-1374AF213AC7}"/>
    <cellStyle name="Comma 6 4 5 2" xfId="26652" xr:uid="{2F682F47-6E0A-464B-8C42-54FCC25A150C}"/>
    <cellStyle name="Comma 6 4 6" xfId="20318" xr:uid="{7373A8B0-C600-410C-AFDF-5CA9C5665A39}"/>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2 2" xfId="35542" xr:uid="{4FDDE41E-783C-41F8-9709-EEF101719E57}"/>
    <cellStyle name="Comma 6 6 2 3" xfId="10045" xr:uid="{22615DC7-2797-46C3-BDCB-200D107065FF}"/>
    <cellStyle name="Comma 6 6 2 3 2" xfId="29208" xr:uid="{4DF255BC-B67E-40B4-9316-654A33274E69}"/>
    <cellStyle name="Comma 6 6 2 4" xfId="22874" xr:uid="{BB689445-4DFB-41C5-8948-533485BD8DEF}"/>
    <cellStyle name="Comma 6 6 3" xfId="5824" xr:uid="{5155A62F-FC4C-44C8-AB9E-5DB78404A65F}"/>
    <cellStyle name="Comma 6 6 3 2" xfId="18502" xr:uid="{323AFB01-B974-4549-AA88-B9F7B083027C}"/>
    <cellStyle name="Comma 6 6 3 2 2" xfId="37663" xr:uid="{318479C8-2A26-4CB6-A299-F4D8A98AB1BF}"/>
    <cellStyle name="Comma 6 6 3 3" xfId="12166" xr:uid="{017BC182-A3D4-49D0-BD3C-C941327AE0E8}"/>
    <cellStyle name="Comma 6 6 3 3 2" xfId="31329" xr:uid="{7029D660-93FA-49BB-81F7-DB8993891C12}"/>
    <cellStyle name="Comma 6 6 3 4" xfId="24995" xr:uid="{17D85312-8315-4DF4-B82C-7CCAE78ED8AD}"/>
    <cellStyle name="Comma 6 6 4" xfId="14320" xr:uid="{42F31C3F-CF6D-4594-8996-0FB8DF576620}"/>
    <cellStyle name="Comma 6 6 4 2" xfId="33481" xr:uid="{5545A6BD-47CE-4658-8B9F-314A01D234B2}"/>
    <cellStyle name="Comma 6 6 5" xfId="7984" xr:uid="{31CB46DF-B78D-42C4-995C-FBD73CF00C35}"/>
    <cellStyle name="Comma 6 6 5 2" xfId="27147" xr:uid="{8667F297-DF5B-4EAA-A25F-5C8D890B266F}"/>
    <cellStyle name="Comma 6 6 6" xfId="20813" xr:uid="{EC13CAB1-1071-4673-9BC4-CB1D85226718}"/>
    <cellStyle name="Comma 6 7" xfId="1910" xr:uid="{C6AA0833-3147-4E9E-B622-8F2BC22488A9}"/>
    <cellStyle name="Comma 6 7 2" xfId="4009" xr:uid="{BA8E334A-90E5-45FE-8461-FAA32F9CA99D}"/>
    <cellStyle name="Comma 6 7 2 2" xfId="16689" xr:uid="{6B193D98-C9D9-43F5-8F87-F896F810C72F}"/>
    <cellStyle name="Comma 6 7 2 2 2" xfId="35850" xr:uid="{B97778A6-4ECD-42AF-9516-36427E6AECC7}"/>
    <cellStyle name="Comma 6 7 2 3" xfId="10353" xr:uid="{DEC07560-F48C-42E6-8865-A9A422D6FE99}"/>
    <cellStyle name="Comma 6 7 2 3 2" xfId="29516" xr:uid="{F533D331-CCA5-4ACB-B2AD-5F4C4B2E7BCD}"/>
    <cellStyle name="Comma 6 7 2 4" xfId="23182" xr:uid="{F6E0B339-9993-44BB-A396-DE5D1495DF23}"/>
    <cellStyle name="Comma 6 7 3" xfId="6173" xr:uid="{EE8C2B27-1136-41E6-8D38-F102E09BB7F8}"/>
    <cellStyle name="Comma 6 7 3 2" xfId="18851" xr:uid="{8508EA9C-9145-4D98-BFE2-542EFB9D30B9}"/>
    <cellStyle name="Comma 6 7 3 2 2" xfId="38012" xr:uid="{F1F277C9-1132-4BCB-A4DE-FEE9B4478716}"/>
    <cellStyle name="Comma 6 7 3 3" xfId="12515" xr:uid="{6F9F2E8B-BD9C-402B-867E-6F461D27C7BF}"/>
    <cellStyle name="Comma 6 7 3 3 2" xfId="31678" xr:uid="{F7C921AC-7245-4D19-86F2-14437BB7F310}"/>
    <cellStyle name="Comma 6 7 3 4" xfId="25344" xr:uid="{CD2AEC4E-6DA2-4EF4-BED8-0EB689AF8C36}"/>
    <cellStyle name="Comma 6 7 4" xfId="14628" xr:uid="{15649B05-E8F1-4341-9568-ADD5289C1674}"/>
    <cellStyle name="Comma 6 7 4 2" xfId="33789" xr:uid="{F79AA423-593C-4D31-B2FB-FC00D7FBE144}"/>
    <cellStyle name="Comma 6 7 5" xfId="8292" xr:uid="{884CA9E7-6AA5-4BF8-B6F6-EDDF26F524C3}"/>
    <cellStyle name="Comma 6 7 5 2" xfId="27455" xr:uid="{BBBFB37D-52B3-4269-B5B4-C791939B7444}"/>
    <cellStyle name="Comma 6 7 6" xfId="21121" xr:uid="{939E8738-815F-4D28-8D65-2896F33C0747}"/>
    <cellStyle name="Comma 6 8" xfId="2220" xr:uid="{6E49EF42-A695-4320-ADAF-A1479D142792}"/>
    <cellStyle name="Comma 6 8 2" xfId="4317" xr:uid="{5D1C5D03-FD96-477E-9397-C17DD50AC5D8}"/>
    <cellStyle name="Comma 6 8 2 2" xfId="16997" xr:uid="{D3312622-0597-4F41-8FC1-9653B7793FBB}"/>
    <cellStyle name="Comma 6 8 2 2 2" xfId="36158" xr:uid="{A8DD706C-9FF1-493D-B096-614A5DB37CEC}"/>
    <cellStyle name="Comma 6 8 2 3" xfId="10661" xr:uid="{48ECA685-011C-4F8B-A2AA-9DEFA77A3F4E}"/>
    <cellStyle name="Comma 6 8 2 3 2" xfId="29824" xr:uid="{39489084-5215-4269-8602-E01B954A6ADE}"/>
    <cellStyle name="Comma 6 8 2 4" xfId="23490" xr:uid="{0C259EAC-15F2-4ED1-9C85-209E1DDBD747}"/>
    <cellStyle name="Comma 6 8 3" xfId="6481" xr:uid="{A94D5E8E-D3A1-4ED5-8A54-1A59D42840A1}"/>
    <cellStyle name="Comma 6 8 3 2" xfId="19159" xr:uid="{57B58488-BCC6-4CA3-A600-2BF5D6C4F738}"/>
    <cellStyle name="Comma 6 8 3 2 2" xfId="38320" xr:uid="{D8C2A45A-9F14-4984-A2C3-021A73F2DFF5}"/>
    <cellStyle name="Comma 6 8 3 3" xfId="12823" xr:uid="{F2B75408-3146-4256-B620-388F6DF3DA6A}"/>
    <cellStyle name="Comma 6 8 3 3 2" xfId="31986" xr:uid="{6F19CF42-D3D2-437F-B8D8-704263AB3174}"/>
    <cellStyle name="Comma 6 8 3 4" xfId="25652" xr:uid="{FF312FF0-1E39-4448-8EB3-9C7CD4DC6CDD}"/>
    <cellStyle name="Comma 6 8 4" xfId="14936" xr:uid="{17CADAD1-AA15-4FBE-B4A2-C42AF30E6F48}"/>
    <cellStyle name="Comma 6 8 4 2" xfId="34097" xr:uid="{82B8DA18-480B-4B1B-A4DD-A2CFD847A00F}"/>
    <cellStyle name="Comma 6 8 5" xfId="8600" xr:uid="{BBB26E87-7046-4D57-86EE-104C4EB2FDA9}"/>
    <cellStyle name="Comma 6 8 5 2" xfId="27763" xr:uid="{D50752C1-28D9-4282-A1A9-54758C23FD18}"/>
    <cellStyle name="Comma 6 8 6" xfId="21429" xr:uid="{06F9054F-13E3-41CA-B634-75CE7D6E4D7A}"/>
    <cellStyle name="Comma 6 9" xfId="2969" xr:uid="{C47ABC84-ACD0-44AC-97F1-458D07456CB2}"/>
    <cellStyle name="Comma 6 9 2" xfId="15649" xr:uid="{ED500BC5-6BB1-4E4C-9B0B-9180945F35AC}"/>
    <cellStyle name="Comma 6 9 2 2" xfId="34810" xr:uid="{CC5B36D2-A3C0-41C9-AF75-FF55F0D593EA}"/>
    <cellStyle name="Comma 6 9 3" xfId="9313" xr:uid="{E961A31A-D3FB-4291-9C7A-507236F3B096}"/>
    <cellStyle name="Comma 6 9 3 2" xfId="28476" xr:uid="{69254DB3-5163-4680-BBC5-A637CE2AE41A}"/>
    <cellStyle name="Comma 6 9 4" xfId="22142" xr:uid="{84EBA043-5A56-4D5A-BB92-C727ED2460DD}"/>
    <cellStyle name="Comma 7" xfId="330" xr:uid="{4312CE7D-C9EE-4239-93CA-608A9DFE78F2}"/>
    <cellStyle name="Comma 7 10" xfId="5057" xr:uid="{46D4977A-1997-4B75-86A5-F11D5C5F935A}"/>
    <cellStyle name="Comma 7 10 2" xfId="17737" xr:uid="{9FAEAC7F-9200-4F68-A17B-CA790F144327}"/>
    <cellStyle name="Comma 7 10 2 2" xfId="36898" xr:uid="{E219BF44-A428-49DD-8912-201C182A30EA}"/>
    <cellStyle name="Comma 7 10 3" xfId="11401" xr:uid="{040AAF74-14A9-46A4-9BA1-7560EF019EBD}"/>
    <cellStyle name="Comma 7 10 3 2" xfId="30564" xr:uid="{0373D6E8-5336-4694-B7F5-4488FC0A09DA}"/>
    <cellStyle name="Comma 7 10 4" xfId="24230" xr:uid="{E54D1698-2427-4C9F-AFD8-2EB3CF8C0F0E}"/>
    <cellStyle name="Comma 7 11" xfId="13596" xr:uid="{A9363E2C-7D28-4AA4-8680-1A531329947A}"/>
    <cellStyle name="Comma 7 11 2" xfId="32757" xr:uid="{06B28580-A70B-44C5-AD36-6EA08CFEBC94}"/>
    <cellStyle name="Comma 7 12" xfId="7260" xr:uid="{18C1DEEA-4BCC-46BA-B45D-D5D542F5DAF6}"/>
    <cellStyle name="Comma 7 12 2" xfId="26423" xr:uid="{EECE018C-4041-4023-8FAA-9EE495637E10}"/>
    <cellStyle name="Comma 7 13" xfId="20089" xr:uid="{6F2D73E0-7C3E-4125-9B64-3E9AFCB333C7}"/>
    <cellStyle name="Comma 7 2" xfId="547" xr:uid="{0DA2D599-B4AA-4846-9B01-5CD075BA6317}"/>
    <cellStyle name="Comma 7 2 10" xfId="13652" xr:uid="{FEFAAB27-170E-4A74-B681-EF5B5FA476FA}"/>
    <cellStyle name="Comma 7 2 10 2" xfId="32813" xr:uid="{13A6A71E-A89F-4220-8455-66E14346D5BB}"/>
    <cellStyle name="Comma 7 2 11" xfId="7316" xr:uid="{3E85E144-3A24-4727-A18A-EC2CB79E969D}"/>
    <cellStyle name="Comma 7 2 11 2" xfId="26479" xr:uid="{6AFD909E-60FE-4E91-ABAE-D698340C40C5}"/>
    <cellStyle name="Comma 7 2 12" xfId="20145" xr:uid="{B68355BB-52F6-4503-8D45-6622F0EA835C}"/>
    <cellStyle name="Comma 7 2 2" xfId="696" xr:uid="{B8669B88-2908-4EF5-A90A-B184ECB80800}"/>
    <cellStyle name="Comma 7 2 2 10" xfId="7438" xr:uid="{274945B6-20F6-413A-81EB-66F254E64D3E}"/>
    <cellStyle name="Comma 7 2 2 10 2" xfId="26601" xr:uid="{0FBBE7DD-FF79-436A-BD38-A303DB841BBC}"/>
    <cellStyle name="Comma 7 2 2 11" xfId="20267" xr:uid="{D7558D7D-A5D6-45D7-92DC-C0A3EE381C25}"/>
    <cellStyle name="Comma 7 2 2 2" xfId="1008" xr:uid="{4755FA84-4DE9-4030-B802-9DA46B92CC61}"/>
    <cellStyle name="Comma 7 2 2 2 2" xfId="3448" xr:uid="{6E915ACC-F825-43F2-867F-C342B37A0DCA}"/>
    <cellStyle name="Comma 7 2 2 2 2 2" xfId="16128" xr:uid="{D58A9473-68E1-4076-82E8-CE3CFF97CB22}"/>
    <cellStyle name="Comma 7 2 2 2 2 2 2" xfId="35289" xr:uid="{CD75AB3F-B1F8-48E6-8B0E-4489E171877C}"/>
    <cellStyle name="Comma 7 2 2 2 2 3" xfId="9792" xr:uid="{CC87A841-ED4B-48E2-9B41-AAB03C6AD759}"/>
    <cellStyle name="Comma 7 2 2 2 2 3 2" xfId="28955" xr:uid="{D7884414-667A-4C46-8CD3-FE40E224928C}"/>
    <cellStyle name="Comma 7 2 2 2 2 4" xfId="22621" xr:uid="{84393EE3-F009-48AC-909A-EF72C8C71734}"/>
    <cellStyle name="Comma 7 2 2 2 3" xfId="5551" xr:uid="{0B8A6232-46CA-4922-A984-ABF05905B3BC}"/>
    <cellStyle name="Comma 7 2 2 2 3 2" xfId="18229" xr:uid="{EDCA8E42-5075-415B-B74D-4BF438A9A56C}"/>
    <cellStyle name="Comma 7 2 2 2 3 2 2" xfId="37390" xr:uid="{8EDC20F7-CC8C-471E-821F-73067EF8165A}"/>
    <cellStyle name="Comma 7 2 2 2 3 3" xfId="11893" xr:uid="{D5BF3E93-9F8E-499A-8A04-0EBE3E1B0204}"/>
    <cellStyle name="Comma 7 2 2 2 3 3 2" xfId="31056" xr:uid="{55594DB3-A372-4B1D-818B-7D908ED3F57C}"/>
    <cellStyle name="Comma 7 2 2 2 3 4" xfId="24722" xr:uid="{DAD23C21-5C74-49DE-B8AF-7FAD03A9CA96}"/>
    <cellStyle name="Comma 7 2 2 2 4" xfId="14067" xr:uid="{D93B5744-FF86-49DC-A7F4-15F605FAEF1E}"/>
    <cellStyle name="Comma 7 2 2 2 4 2" xfId="33228" xr:uid="{763C6DEB-B986-46EB-9D58-90F3CADC825C}"/>
    <cellStyle name="Comma 7 2 2 2 5" xfId="7731" xr:uid="{E0FAD312-70D7-426B-AB75-3A65B6B75FF1}"/>
    <cellStyle name="Comma 7 2 2 2 5 2" xfId="26894" xr:uid="{9AFF19E9-CC68-491A-AB54-A601745EF0ED}"/>
    <cellStyle name="Comma 7 2 2 2 6" xfId="20560" xr:uid="{1CA01787-93E1-4DF3-9FFF-868D1E134E52}"/>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2 2" xfId="35784" xr:uid="{517E15F8-3708-499E-958C-BDEF172E0F46}"/>
    <cellStyle name="Comma 7 2 2 4 2 3" xfId="10287" xr:uid="{9FEB6DB3-F651-418C-997E-F96A81E6F4FA}"/>
    <cellStyle name="Comma 7 2 2 4 2 3 2" xfId="29450" xr:uid="{5F07F54C-E9BC-404C-8083-124107F82967}"/>
    <cellStyle name="Comma 7 2 2 4 2 4" xfId="23116" xr:uid="{E992F4F9-C151-43A6-B5B1-411141689D3C}"/>
    <cellStyle name="Comma 7 2 2 4 3" xfId="6066" xr:uid="{F0A441A3-0883-4F50-997A-74E1110F0BAA}"/>
    <cellStyle name="Comma 7 2 2 4 3 2" xfId="18744" xr:uid="{BEC53BB5-572E-4A56-B2B5-93137CAEEC5F}"/>
    <cellStyle name="Comma 7 2 2 4 3 2 2" xfId="37905" xr:uid="{1C0C61FE-EF01-4CD5-AC6D-CBF7CD200AE4}"/>
    <cellStyle name="Comma 7 2 2 4 3 3" xfId="12408" xr:uid="{6EBB006B-3E53-4DC2-A141-C8CE9E342B8E}"/>
    <cellStyle name="Comma 7 2 2 4 3 3 2" xfId="31571" xr:uid="{7998F52A-FEED-49F4-B785-A0CDEEB0E77E}"/>
    <cellStyle name="Comma 7 2 2 4 3 4" xfId="25237" xr:uid="{00D6A943-8B8A-49B7-BF3F-A62405F059BA}"/>
    <cellStyle name="Comma 7 2 2 4 4" xfId="14562" xr:uid="{8786E84F-9C47-483B-9E64-4F55A3E6D6E7}"/>
    <cellStyle name="Comma 7 2 2 4 4 2" xfId="33723" xr:uid="{DC8ACFC8-6C42-4041-B767-C2157AA038D9}"/>
    <cellStyle name="Comma 7 2 2 4 5" xfId="8226" xr:uid="{FFD881E9-0749-4469-B8F0-2D26B024C860}"/>
    <cellStyle name="Comma 7 2 2 4 5 2" xfId="27389" xr:uid="{F30C7EB6-6D57-487C-A46A-64BFB976D4D1}"/>
    <cellStyle name="Comma 7 2 2 4 6" xfId="21055" xr:uid="{5FAF9EEE-13C2-41B4-B986-3E2130232129}"/>
    <cellStyle name="Comma 7 2 2 5" xfId="2152" xr:uid="{309EE1AE-32BD-469B-9B06-0C9A5632CC08}"/>
    <cellStyle name="Comma 7 2 2 5 2" xfId="4251" xr:uid="{DD0F4626-C336-4CA8-AC90-C868861D659A}"/>
    <cellStyle name="Comma 7 2 2 5 2 2" xfId="16931" xr:uid="{01DD3961-C1DF-4582-9257-F2C4F85CFC43}"/>
    <cellStyle name="Comma 7 2 2 5 2 2 2" xfId="36092" xr:uid="{A9ECECC4-18A0-4B09-B44E-E7D4FEF937EC}"/>
    <cellStyle name="Comma 7 2 2 5 2 3" xfId="10595" xr:uid="{04400AFF-D1BB-455A-A97D-413C76ACF25F}"/>
    <cellStyle name="Comma 7 2 2 5 2 3 2" xfId="29758" xr:uid="{48F7022A-D05D-4F9E-A286-4CE3B9543A91}"/>
    <cellStyle name="Comma 7 2 2 5 2 4" xfId="23424" xr:uid="{40FCDBF3-CB76-4E7C-8A08-E42D05452837}"/>
    <cellStyle name="Comma 7 2 2 5 3" xfId="6415" xr:uid="{476DD7F3-C17F-4A41-939E-C858E045EFD9}"/>
    <cellStyle name="Comma 7 2 2 5 3 2" xfId="19093" xr:uid="{E4704770-3D9A-4D33-BBB4-CD65A84F6864}"/>
    <cellStyle name="Comma 7 2 2 5 3 2 2" xfId="38254" xr:uid="{0E4BB6C4-B16E-49E3-9C2E-AF21871CB881}"/>
    <cellStyle name="Comma 7 2 2 5 3 3" xfId="12757" xr:uid="{89EB7B69-89BB-4434-A7EC-D8F6DC5F3B78}"/>
    <cellStyle name="Comma 7 2 2 5 3 3 2" xfId="31920" xr:uid="{2B1D957B-A834-4E9B-A541-8C65D15BA331}"/>
    <cellStyle name="Comma 7 2 2 5 3 4" xfId="25586" xr:uid="{0C9B0784-3F12-4F39-B539-184D8B6D2D52}"/>
    <cellStyle name="Comma 7 2 2 5 4" xfId="14870" xr:uid="{A9745FB7-9B51-4757-8AB7-62702DC17543}"/>
    <cellStyle name="Comma 7 2 2 5 4 2" xfId="34031" xr:uid="{D6EF66B3-F2E3-486A-AA17-2D7FA5658D0C}"/>
    <cellStyle name="Comma 7 2 2 5 5" xfId="8534" xr:uid="{FAC57DC4-AAD8-4B79-AED7-BBD02D477DA5}"/>
    <cellStyle name="Comma 7 2 2 5 5 2" xfId="27697" xr:uid="{6B39207A-4316-466A-95F6-C7C08D39528C}"/>
    <cellStyle name="Comma 7 2 2 5 6" xfId="21363" xr:uid="{7BDA7392-277E-48A4-A7BA-9C6A65FB2BF1}"/>
    <cellStyle name="Comma 7 2 2 6" xfId="2462" xr:uid="{7A1FC95C-E0D1-4BEA-A563-7BDA7BCED157}"/>
    <cellStyle name="Comma 7 2 2 6 2" xfId="4559" xr:uid="{9EBAA612-EAEA-4329-A7E8-AC5865561569}"/>
    <cellStyle name="Comma 7 2 2 6 2 2" xfId="17239" xr:uid="{CA7E8E6F-578A-4649-A477-739BF2D3BD50}"/>
    <cellStyle name="Comma 7 2 2 6 2 2 2" xfId="36400" xr:uid="{D24F49EE-7C9A-4F84-BE42-BB8538F9D5EB}"/>
    <cellStyle name="Comma 7 2 2 6 2 3" xfId="10903" xr:uid="{2F8C75E5-575F-42B6-9F6F-CF5180CE05FE}"/>
    <cellStyle name="Comma 7 2 2 6 2 3 2" xfId="30066" xr:uid="{D604D1F2-F369-4A8C-B723-885662BF4F36}"/>
    <cellStyle name="Comma 7 2 2 6 2 4" xfId="23732" xr:uid="{4C638951-4E39-4769-A876-94B2151BCDE9}"/>
    <cellStyle name="Comma 7 2 2 6 3" xfId="6723" xr:uid="{03C2C209-93B2-4ABD-B16E-C1026F1E7C42}"/>
    <cellStyle name="Comma 7 2 2 6 3 2" xfId="19401" xr:uid="{0AF974E2-7333-4B0A-B287-57661268C6F4}"/>
    <cellStyle name="Comma 7 2 2 6 3 2 2" xfId="38562" xr:uid="{6848BDCF-EE5B-4FC8-B29B-F045FDB79C91}"/>
    <cellStyle name="Comma 7 2 2 6 3 3" xfId="13065" xr:uid="{5646C215-DA7F-4731-ABF8-901E7573C820}"/>
    <cellStyle name="Comma 7 2 2 6 3 3 2" xfId="32228" xr:uid="{87EF034F-0B5D-4F37-ADDF-A90F732355D6}"/>
    <cellStyle name="Comma 7 2 2 6 3 4" xfId="25894" xr:uid="{2B892200-AD0E-49C3-93DB-719F50BCCBC4}"/>
    <cellStyle name="Comma 7 2 2 6 4" xfId="15178" xr:uid="{DB81478B-F027-47A7-ADA3-D2D18C60E67E}"/>
    <cellStyle name="Comma 7 2 2 6 4 2" xfId="34339" xr:uid="{88AA4A3C-D9B3-4B6E-BFD9-F0C74C5448EA}"/>
    <cellStyle name="Comma 7 2 2 6 5" xfId="8842" xr:uid="{CFAA7632-7587-43EC-87A2-E53838F8F03F}"/>
    <cellStyle name="Comma 7 2 2 6 5 2" xfId="28005" xr:uid="{AAD67EAE-947A-4BC9-B1EA-8BCD25882119}"/>
    <cellStyle name="Comma 7 2 2 6 6" xfId="21671" xr:uid="{8309FBB8-E514-4A9D-BE9D-176D5693781E}"/>
    <cellStyle name="Comma 7 2 2 7" xfId="3155" xr:uid="{93F13BD5-2FAC-43CD-80B3-67110EC2B3C1}"/>
    <cellStyle name="Comma 7 2 2 7 2" xfId="15835" xr:uid="{1D657496-3E1C-41B5-9A4D-15241325C7E6}"/>
    <cellStyle name="Comma 7 2 2 7 2 2" xfId="34996" xr:uid="{FF3DE2ED-078A-4B9B-8AA2-02DE962710E3}"/>
    <cellStyle name="Comma 7 2 2 7 3" xfId="9499" xr:uid="{2D1205EA-ED25-4DF9-9423-1F197FB0811E}"/>
    <cellStyle name="Comma 7 2 2 7 3 2" xfId="28662" xr:uid="{F78121F9-36DD-446B-B349-B4EB7AE7CEF7}"/>
    <cellStyle name="Comma 7 2 2 7 4" xfId="22328" xr:uid="{151C3274-037E-4CE7-812F-E70130F822B1}"/>
    <cellStyle name="Comma 7 2 2 8" xfId="5255" xr:uid="{11245A6B-B69E-4820-9E37-AF90819C0DBF}"/>
    <cellStyle name="Comma 7 2 2 8 2" xfId="17933" xr:uid="{68A270ED-BB8E-4A61-9873-2EBB5E853B69}"/>
    <cellStyle name="Comma 7 2 2 8 2 2" xfId="37094" xr:uid="{199570FE-1FD9-455E-B77D-0BCE1E4F044F}"/>
    <cellStyle name="Comma 7 2 2 8 3" xfId="11597" xr:uid="{F1496B6B-3B47-4120-B060-FC072CB4B957}"/>
    <cellStyle name="Comma 7 2 2 8 3 2" xfId="30760" xr:uid="{40773F70-0397-4771-B94B-B55E485A6679}"/>
    <cellStyle name="Comma 7 2 2 8 4" xfId="24426" xr:uid="{F14CDFF1-695E-4226-A3A2-9284663679F1}"/>
    <cellStyle name="Comma 7 2 2 9" xfId="13774" xr:uid="{FE31567F-EADC-4F3D-A7EB-915278D23D7A}"/>
    <cellStyle name="Comma 7 2 2 9 2" xfId="32935" xr:uid="{C4F981A1-8484-4934-97E4-8BA82D04CAB6}"/>
    <cellStyle name="Comma 7 2 3" xfId="819" xr:uid="{6F38AC91-EA38-4533-8018-28ADFB940AC1}"/>
    <cellStyle name="Comma 7 2 3 2" xfId="3267" xr:uid="{37346B8A-F00C-4EF4-AF64-BCB92D677594}"/>
    <cellStyle name="Comma 7 2 3 2 2" xfId="15947" xr:uid="{33B087A4-A5DA-447D-94CC-9A5AB9CFE61C}"/>
    <cellStyle name="Comma 7 2 3 2 2 2" xfId="35108" xr:uid="{0560D394-0437-4993-98D1-485499A695CC}"/>
    <cellStyle name="Comma 7 2 3 2 3" xfId="9611" xr:uid="{9F648C0E-76E3-47D2-86BA-32C8B3A69374}"/>
    <cellStyle name="Comma 7 2 3 2 3 2" xfId="28774" xr:uid="{8C250A11-25A9-466A-959F-46490EA81BE7}"/>
    <cellStyle name="Comma 7 2 3 2 4" xfId="22440" xr:uid="{D0075D7A-D102-4509-B668-C2BBEC8A4E56}"/>
    <cellStyle name="Comma 7 2 3 3" xfId="5367" xr:uid="{42A7409D-EECB-4976-8220-80E4F1475C72}"/>
    <cellStyle name="Comma 7 2 3 3 2" xfId="18045" xr:uid="{108A751F-94F8-496C-BA8D-F892386895D7}"/>
    <cellStyle name="Comma 7 2 3 3 2 2" xfId="37206" xr:uid="{CCC62AB3-9E52-4EBC-A2A7-270D11CB0C06}"/>
    <cellStyle name="Comma 7 2 3 3 3" xfId="11709" xr:uid="{1A35B200-0317-4D3E-B731-334DF4B22C6F}"/>
    <cellStyle name="Comma 7 2 3 3 3 2" xfId="30872" xr:uid="{84AB75CB-52C3-4F6E-86DD-34CDD48FC726}"/>
    <cellStyle name="Comma 7 2 3 3 4" xfId="24538" xr:uid="{EABE92CB-CDB1-4D98-9CA6-FC2FF7376E46}"/>
    <cellStyle name="Comma 7 2 3 4" xfId="13886" xr:uid="{5B021F2C-43AE-4747-AD3F-91E3E98C596E}"/>
    <cellStyle name="Comma 7 2 3 4 2" xfId="33047" xr:uid="{9E1F2CD7-5353-4B90-B94B-54D30B8DD429}"/>
    <cellStyle name="Comma 7 2 3 5" xfId="7550" xr:uid="{3D0BED0B-8A4E-49D9-A911-4F90655706D6}"/>
    <cellStyle name="Comma 7 2 3 5 2" xfId="26713" xr:uid="{AD627AC4-9B09-4189-8C2C-357F28610877}"/>
    <cellStyle name="Comma 7 2 3 6" xfId="20379" xr:uid="{32400748-1DDA-4A96-9E83-F2915EC16E53}"/>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2 2" xfId="35603" xr:uid="{F5B79D27-41BF-4A6B-909D-653C7DC8F9D6}"/>
    <cellStyle name="Comma 7 2 5 2 3" xfId="10106" xr:uid="{1FE298C3-83E3-4BAE-94EE-E4B5BE32F21D}"/>
    <cellStyle name="Comma 7 2 5 2 3 2" xfId="29269" xr:uid="{26185534-C93F-440D-A63E-D1E525099B35}"/>
    <cellStyle name="Comma 7 2 5 2 4" xfId="22935" xr:uid="{9E22736E-F28D-45E8-A5EB-96EAFF23DD40}"/>
    <cellStyle name="Comma 7 2 5 3" xfId="5885" xr:uid="{7D4708FB-AAB5-4021-B7A5-04C998D7F269}"/>
    <cellStyle name="Comma 7 2 5 3 2" xfId="18563" xr:uid="{AC40E6E6-6A54-42AE-BCCF-D2DD57C080BA}"/>
    <cellStyle name="Comma 7 2 5 3 2 2" xfId="37724" xr:uid="{22FF9FD8-0150-4209-9640-A40FC8457C74}"/>
    <cellStyle name="Comma 7 2 5 3 3" xfId="12227" xr:uid="{ACA41186-BB18-4E43-B8B1-9211FF15B2CC}"/>
    <cellStyle name="Comma 7 2 5 3 3 2" xfId="31390" xr:uid="{D8D6EA79-0991-4F52-831B-CD1B6EDEE183}"/>
    <cellStyle name="Comma 7 2 5 3 4" xfId="25056" xr:uid="{29284C18-8FEA-47E2-B96A-471AE5B2BFE7}"/>
    <cellStyle name="Comma 7 2 5 4" xfId="14381" xr:uid="{12FD7668-0AEE-47C8-9818-381CDF4C3F8D}"/>
    <cellStyle name="Comma 7 2 5 4 2" xfId="33542" xr:uid="{DC82803F-CA75-4A01-BF37-B256582A6316}"/>
    <cellStyle name="Comma 7 2 5 5" xfId="8045" xr:uid="{F6D68342-1348-47B1-9437-9BAA0ED31846}"/>
    <cellStyle name="Comma 7 2 5 5 2" xfId="27208" xr:uid="{024383CC-8A89-4576-AEF2-17BA365CF580}"/>
    <cellStyle name="Comma 7 2 5 6" xfId="20874" xr:uid="{56D59DEE-56B7-43F6-ABB0-4F259085600A}"/>
    <cellStyle name="Comma 7 2 6" xfId="1971" xr:uid="{A7735D73-3859-4938-84E6-DD654DBF2C3C}"/>
    <cellStyle name="Comma 7 2 6 2" xfId="4070" xr:uid="{4E6021CD-303E-43F4-A79B-1089CE3E1FA5}"/>
    <cellStyle name="Comma 7 2 6 2 2" xfId="16750" xr:uid="{9E1933DA-C9D6-4A9F-BF47-893C9CB0F9D0}"/>
    <cellStyle name="Comma 7 2 6 2 2 2" xfId="35911" xr:uid="{F914E24E-0F01-428F-B8D4-8F778F7B7BE9}"/>
    <cellStyle name="Comma 7 2 6 2 3" xfId="10414" xr:uid="{AA9906B3-E0DC-439E-BC8E-B45CC82FEBC7}"/>
    <cellStyle name="Comma 7 2 6 2 3 2" xfId="29577" xr:uid="{471858D6-82F3-449B-9683-B67FFB055A12}"/>
    <cellStyle name="Comma 7 2 6 2 4" xfId="23243" xr:uid="{1347E8F5-2CE0-44C8-8C84-0F29E2A846B0}"/>
    <cellStyle name="Comma 7 2 6 3" xfId="6234" xr:uid="{1FB456D5-3462-47A0-A42B-E6B60EDE94C2}"/>
    <cellStyle name="Comma 7 2 6 3 2" xfId="18912" xr:uid="{F49ECD1C-A6A6-4A62-B65C-C125EFAD7E5E}"/>
    <cellStyle name="Comma 7 2 6 3 2 2" xfId="38073" xr:uid="{56E0E91D-C770-4BDB-A146-BFD6012082C6}"/>
    <cellStyle name="Comma 7 2 6 3 3" xfId="12576" xr:uid="{4933CD58-C189-44A7-80F3-25684BDF3963}"/>
    <cellStyle name="Comma 7 2 6 3 3 2" xfId="31739" xr:uid="{41E72F71-2459-4841-B446-E09C68F4580B}"/>
    <cellStyle name="Comma 7 2 6 3 4" xfId="25405" xr:uid="{CBA0E0E5-8800-445D-83CA-99FCF35273E5}"/>
    <cellStyle name="Comma 7 2 6 4" xfId="14689" xr:uid="{76BBFDA2-2ABC-4689-A548-7D9F9B047C06}"/>
    <cellStyle name="Comma 7 2 6 4 2" xfId="33850" xr:uid="{897C67D3-1876-4255-8A7F-21A6673BC611}"/>
    <cellStyle name="Comma 7 2 6 5" xfId="8353" xr:uid="{3EF02407-4086-4D39-86B9-FAB9E15D0A66}"/>
    <cellStyle name="Comma 7 2 6 5 2" xfId="27516" xr:uid="{FA641A2F-03DD-486A-9484-21DFF140C481}"/>
    <cellStyle name="Comma 7 2 6 6" xfId="21182" xr:uid="{D66646E3-8406-48D1-9145-98D416CCC8A6}"/>
    <cellStyle name="Comma 7 2 7" xfId="2281" xr:uid="{8B188B13-51A4-4D8C-92B0-042E0CF2B4F6}"/>
    <cellStyle name="Comma 7 2 7 2" xfId="4378" xr:uid="{63D9EBA8-CDDB-46BE-85D6-8E130F098DFB}"/>
    <cellStyle name="Comma 7 2 7 2 2" xfId="17058" xr:uid="{45AAF1D7-C064-4077-BF2D-CED9190722D2}"/>
    <cellStyle name="Comma 7 2 7 2 2 2" xfId="36219" xr:uid="{E086CC05-19FF-48F3-A020-BB47D97964A9}"/>
    <cellStyle name="Comma 7 2 7 2 3" xfId="10722" xr:uid="{3AB2985F-9F1E-40C1-9245-E53C76EF8705}"/>
    <cellStyle name="Comma 7 2 7 2 3 2" xfId="29885" xr:uid="{C5D3853A-D27A-4645-BEC1-97254AB2A73C}"/>
    <cellStyle name="Comma 7 2 7 2 4" xfId="23551" xr:uid="{F8F48725-2D33-44B5-A632-1547186AA246}"/>
    <cellStyle name="Comma 7 2 7 3" xfId="6542" xr:uid="{36C7013F-C310-4212-B257-2C6CF0EA536D}"/>
    <cellStyle name="Comma 7 2 7 3 2" xfId="19220" xr:uid="{E51B16E6-E01C-47BB-9044-FE22C4205BD5}"/>
    <cellStyle name="Comma 7 2 7 3 2 2" xfId="38381" xr:uid="{D80F0E2E-0EF9-4584-B11A-3A56F3FEDC7F}"/>
    <cellStyle name="Comma 7 2 7 3 3" xfId="12884" xr:uid="{7AC95CE6-14FE-4B7C-AC46-29D5F65B530B}"/>
    <cellStyle name="Comma 7 2 7 3 3 2" xfId="32047" xr:uid="{5B64E792-D09A-4FC8-B486-BBE452ECB8AB}"/>
    <cellStyle name="Comma 7 2 7 3 4" xfId="25713" xr:uid="{170F1318-7596-4B02-8B82-30909022E901}"/>
    <cellStyle name="Comma 7 2 7 4" xfId="14997" xr:uid="{5D774415-FCEC-483D-9565-90AB8FA8430D}"/>
    <cellStyle name="Comma 7 2 7 4 2" xfId="34158" xr:uid="{C3A9FF39-04E3-4CD9-897C-79FBAB5B9C8F}"/>
    <cellStyle name="Comma 7 2 7 5" xfId="8661" xr:uid="{60FBD7E5-2747-4D55-B5C4-67BF53F9B584}"/>
    <cellStyle name="Comma 7 2 7 5 2" xfId="27824" xr:uid="{635489F9-8E8B-4BF4-B408-E1A34B5412EF}"/>
    <cellStyle name="Comma 7 2 7 6" xfId="21490" xr:uid="{1191E947-E6FA-48D1-885D-9ABCA3F73044}"/>
    <cellStyle name="Comma 7 2 8" xfId="3033" xr:uid="{C6128B3F-F504-4436-B7B8-1A5D6ACF5DDC}"/>
    <cellStyle name="Comma 7 2 8 2" xfId="15713" xr:uid="{763A3E72-BC31-4AF2-AADE-EA3A950DCCFD}"/>
    <cellStyle name="Comma 7 2 8 2 2" xfId="34874" xr:uid="{BD4080C5-D30C-45BB-9DD7-D0C763FCB21A}"/>
    <cellStyle name="Comma 7 2 8 3" xfId="9377" xr:uid="{482B156C-8802-4BFC-B242-C92F88359A09}"/>
    <cellStyle name="Comma 7 2 8 3 2" xfId="28540" xr:uid="{26227113-DEA3-4006-8A85-2330F6F53681}"/>
    <cellStyle name="Comma 7 2 8 4" xfId="22206" xr:uid="{37D077C8-C9A4-4CCF-8EA6-71B270B80AF5}"/>
    <cellStyle name="Comma 7 2 9" xfId="5130" xr:uid="{321C3E5A-E272-4BF1-BDA7-07E2653A1A23}"/>
    <cellStyle name="Comma 7 2 9 2" xfId="17808" xr:uid="{89E9313F-1CC8-4368-9F89-86A8D9B21009}"/>
    <cellStyle name="Comma 7 2 9 2 2" xfId="36969" xr:uid="{72ABB9ED-93B2-4115-B3D6-40193450393E}"/>
    <cellStyle name="Comma 7 2 9 3" xfId="11472" xr:uid="{D82CD591-C50B-48B6-8100-2DD515EBDD74}"/>
    <cellStyle name="Comma 7 2 9 3 2" xfId="30635" xr:uid="{E8175D89-1846-4611-835F-FCD0A652442B}"/>
    <cellStyle name="Comma 7 2 9 4" xfId="24301" xr:uid="{BDECBD8E-FB02-4FD2-85A8-7D89DCD0CB4D}"/>
    <cellStyle name="Comma 7 3" xfId="636" xr:uid="{97422E2F-ECF3-415C-8894-1D7BAE2A853A}"/>
    <cellStyle name="Comma 7 3 10" xfId="7384" xr:uid="{CAA22758-4C2B-498C-B8EC-B6F4D91202C6}"/>
    <cellStyle name="Comma 7 3 10 2" xfId="26547" xr:uid="{1346041A-56CB-453F-8A3A-BDCBEC47E28E}"/>
    <cellStyle name="Comma 7 3 11" xfId="20213" xr:uid="{5505871F-5BA6-43C6-B175-26677123256E}"/>
    <cellStyle name="Comma 7 3 2" xfId="954" xr:uid="{F1BA6394-578A-49CE-AF79-3D1D51FB58AF}"/>
    <cellStyle name="Comma 7 3 2 2" xfId="3394" xr:uid="{48651589-FA7D-4B7F-A6E6-5FAA537C9266}"/>
    <cellStyle name="Comma 7 3 2 2 2" xfId="16074" xr:uid="{558335F5-DBF1-4EF3-8558-D3DD9671EC63}"/>
    <cellStyle name="Comma 7 3 2 2 2 2" xfId="35235" xr:uid="{23C0868F-3F32-481E-BE6B-4F2ACE4E7D60}"/>
    <cellStyle name="Comma 7 3 2 2 3" xfId="9738" xr:uid="{299BCE34-431C-46AC-8DB6-48F7D56FD887}"/>
    <cellStyle name="Comma 7 3 2 2 3 2" xfId="28901" xr:uid="{33B0D3E7-B926-4D85-BAD2-39C12C66C6F9}"/>
    <cellStyle name="Comma 7 3 2 2 4" xfId="22567" xr:uid="{7234CF3F-ED96-44A3-B1BB-F5A6A8C107BD}"/>
    <cellStyle name="Comma 7 3 2 3" xfId="5497" xr:uid="{3E3CE6DF-9BD0-445D-8957-42DEA85AFAFE}"/>
    <cellStyle name="Comma 7 3 2 3 2" xfId="18175" xr:uid="{6ABE276D-1EC0-4A29-B2F3-F5EE386A2569}"/>
    <cellStyle name="Comma 7 3 2 3 2 2" xfId="37336" xr:uid="{F74A5116-6DB0-404A-B3C2-27AC179B9273}"/>
    <cellStyle name="Comma 7 3 2 3 3" xfId="11839" xr:uid="{3F89EA78-EB4E-4997-BFB0-300582D6C327}"/>
    <cellStyle name="Comma 7 3 2 3 3 2" xfId="31002" xr:uid="{135F3E26-AEA0-417C-AEAF-7CA27D0B683F}"/>
    <cellStyle name="Comma 7 3 2 3 4" xfId="24668" xr:uid="{351ABB73-B8D4-452A-870C-5E4FE9AAC1C4}"/>
    <cellStyle name="Comma 7 3 2 4" xfId="14013" xr:uid="{8914C3D9-2096-4521-BE04-EB4B359CC435}"/>
    <cellStyle name="Comma 7 3 2 4 2" xfId="33174" xr:uid="{6F620580-CFFE-47BB-9571-D4052A2EF890}"/>
    <cellStyle name="Comma 7 3 2 5" xfId="7677" xr:uid="{A319F2A0-DEF9-430E-9F8B-D30427FE58AD}"/>
    <cellStyle name="Comma 7 3 2 5 2" xfId="26840" xr:uid="{D50B2B95-EA47-4A07-A16B-6D96AE0850BA}"/>
    <cellStyle name="Comma 7 3 2 6" xfId="20506" xr:uid="{1A5C907C-5496-4EEC-8EFD-969536E12860}"/>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2 2" xfId="35730" xr:uid="{6C4A76C4-823C-4DD6-BAA5-69B7DB0C62E3}"/>
    <cellStyle name="Comma 7 3 4 2 3" xfId="10233" xr:uid="{E7F53B57-6047-4AB6-A8C4-3FA7457150A4}"/>
    <cellStyle name="Comma 7 3 4 2 3 2" xfId="29396" xr:uid="{80EF790B-3EEC-4D44-80D2-91D5A0361153}"/>
    <cellStyle name="Comma 7 3 4 2 4" xfId="23062" xr:uid="{3CA9D465-3B11-44D7-BC27-AF17DEDC94C5}"/>
    <cellStyle name="Comma 7 3 4 3" xfId="6012" xr:uid="{E769E2EC-371F-47A1-810A-187DB52A1BC6}"/>
    <cellStyle name="Comma 7 3 4 3 2" xfId="18690" xr:uid="{F1D68EBB-F898-4174-A227-3FAEBD32E334}"/>
    <cellStyle name="Comma 7 3 4 3 2 2" xfId="37851" xr:uid="{79F6201D-DDA6-434F-B9A7-7DEAA7D5AB10}"/>
    <cellStyle name="Comma 7 3 4 3 3" xfId="12354" xr:uid="{57DE52F1-337A-4296-8F6F-464AECE11584}"/>
    <cellStyle name="Comma 7 3 4 3 3 2" xfId="31517" xr:uid="{800B4906-0CDF-46B9-BE15-C791F5D96998}"/>
    <cellStyle name="Comma 7 3 4 3 4" xfId="25183" xr:uid="{C82E4D53-1A73-42A1-9031-56C78877EE6C}"/>
    <cellStyle name="Comma 7 3 4 4" xfId="14508" xr:uid="{8061EF1D-A493-43DF-B107-F8E477487405}"/>
    <cellStyle name="Comma 7 3 4 4 2" xfId="33669" xr:uid="{C20C1F7B-6AE5-4850-BDB9-97F4A978EE70}"/>
    <cellStyle name="Comma 7 3 4 5" xfId="8172" xr:uid="{323A39EA-F4F9-4E75-B1DA-FF7017D124F9}"/>
    <cellStyle name="Comma 7 3 4 5 2" xfId="27335" xr:uid="{8CAA78A1-63C0-48D6-9A2B-19C76AA028F7}"/>
    <cellStyle name="Comma 7 3 4 6" xfId="21001" xr:uid="{4FC69B8A-6941-4AE5-A1DA-3FEDFAE88B1B}"/>
    <cellStyle name="Comma 7 3 5" xfId="2098" xr:uid="{983047DE-F1A9-41E6-9B1C-4AC176DC814C}"/>
    <cellStyle name="Comma 7 3 5 2" xfId="4197" xr:uid="{7A739590-87F6-4350-9398-118528F24646}"/>
    <cellStyle name="Comma 7 3 5 2 2" xfId="16877" xr:uid="{27D4080D-D31A-4C1C-8827-27F387A9342E}"/>
    <cellStyle name="Comma 7 3 5 2 2 2" xfId="36038" xr:uid="{5D6C626F-3E6E-4491-A7E8-4739298BDF70}"/>
    <cellStyle name="Comma 7 3 5 2 3" xfId="10541" xr:uid="{837D43E4-2ED1-4020-A83D-5AA6F063E864}"/>
    <cellStyle name="Comma 7 3 5 2 3 2" xfId="29704" xr:uid="{3FBB2985-546A-4CE7-8C99-36CBA697378C}"/>
    <cellStyle name="Comma 7 3 5 2 4" xfId="23370" xr:uid="{4EF31414-3867-4010-B919-197BBDCB308B}"/>
    <cellStyle name="Comma 7 3 5 3" xfId="6361" xr:uid="{59FF57BB-911A-4DAC-9145-9F79F47AD3C1}"/>
    <cellStyle name="Comma 7 3 5 3 2" xfId="19039" xr:uid="{289374F1-FD89-4F64-B828-1CC4F33C009B}"/>
    <cellStyle name="Comma 7 3 5 3 2 2" xfId="38200" xr:uid="{D7EF3858-79A5-4B29-B313-73C4605E34A3}"/>
    <cellStyle name="Comma 7 3 5 3 3" xfId="12703" xr:uid="{FDB5FFE4-E4B3-4794-A83E-7DFAEC3FA473}"/>
    <cellStyle name="Comma 7 3 5 3 3 2" xfId="31866" xr:uid="{3CAD83EE-5F9E-447F-BF96-83C15AA16DF3}"/>
    <cellStyle name="Comma 7 3 5 3 4" xfId="25532" xr:uid="{3807D5DE-732D-4C06-AF61-ADEFA8CBF209}"/>
    <cellStyle name="Comma 7 3 5 4" xfId="14816" xr:uid="{41A2056D-A6E1-4204-B0AF-9E3AE41C44D5}"/>
    <cellStyle name="Comma 7 3 5 4 2" xfId="33977" xr:uid="{AE88F5A8-9FD6-43C8-A0E1-4192737DBB8A}"/>
    <cellStyle name="Comma 7 3 5 5" xfId="8480" xr:uid="{297950EF-A3B3-4974-92E3-94ABCCA4AD8B}"/>
    <cellStyle name="Comma 7 3 5 5 2" xfId="27643" xr:uid="{E479EF7E-9A37-43B5-B756-B253FB763E6A}"/>
    <cellStyle name="Comma 7 3 5 6" xfId="21309" xr:uid="{984CC2E7-852F-4D07-8424-4EDEBD453A92}"/>
    <cellStyle name="Comma 7 3 6" xfId="2408" xr:uid="{D9A2B192-0BC7-48CA-908B-28BF6D4522DE}"/>
    <cellStyle name="Comma 7 3 6 2" xfId="4505" xr:uid="{A5FF03CE-823F-4A49-B43B-9D403D4DBA0E}"/>
    <cellStyle name="Comma 7 3 6 2 2" xfId="17185" xr:uid="{85BE26A6-B8F8-4B0F-846A-7B4F5BEE6059}"/>
    <cellStyle name="Comma 7 3 6 2 2 2" xfId="36346" xr:uid="{A2A4DA05-358F-4A57-A05D-62D37874A8A0}"/>
    <cellStyle name="Comma 7 3 6 2 3" xfId="10849" xr:uid="{AC5DD24C-0A72-42AE-9E33-E2831C41C97C}"/>
    <cellStyle name="Comma 7 3 6 2 3 2" xfId="30012" xr:uid="{D178600E-6F7F-4791-97A3-BE1A705FB4BA}"/>
    <cellStyle name="Comma 7 3 6 2 4" xfId="23678" xr:uid="{F97E0AF8-0014-47E2-B4E0-B2696873EF36}"/>
    <cellStyle name="Comma 7 3 6 3" xfId="6669" xr:uid="{808568DC-9E02-4421-BFCB-736159E6DC52}"/>
    <cellStyle name="Comma 7 3 6 3 2" xfId="19347" xr:uid="{1CB783DB-791B-41DD-B5FD-787843AC547D}"/>
    <cellStyle name="Comma 7 3 6 3 2 2" xfId="38508" xr:uid="{531D9159-4115-4083-97B0-90776EC12765}"/>
    <cellStyle name="Comma 7 3 6 3 3" xfId="13011" xr:uid="{44CC11F2-800B-4513-B424-0FC2A554152B}"/>
    <cellStyle name="Comma 7 3 6 3 3 2" xfId="32174" xr:uid="{4264BF5F-0248-46C8-B379-AC24EDC26EE1}"/>
    <cellStyle name="Comma 7 3 6 3 4" xfId="25840" xr:uid="{DEC18940-4227-4886-ADC2-F5B716EAD7DF}"/>
    <cellStyle name="Comma 7 3 6 4" xfId="15124" xr:uid="{4A7302AB-879C-41F4-B3AD-4445D1F0C809}"/>
    <cellStyle name="Comma 7 3 6 4 2" xfId="34285" xr:uid="{DD7307B4-E1A4-4158-82AF-F3E584B79747}"/>
    <cellStyle name="Comma 7 3 6 5" xfId="8788" xr:uid="{1277A1B4-9282-4350-A2CD-DD8EC688F93D}"/>
    <cellStyle name="Comma 7 3 6 5 2" xfId="27951" xr:uid="{EEFDEFF8-C843-4B4C-B975-241949E17804}"/>
    <cellStyle name="Comma 7 3 6 6" xfId="21617" xr:uid="{35EF7703-B0E6-472C-8DDF-58A97792B4B0}"/>
    <cellStyle name="Comma 7 3 7" xfId="3101" xr:uid="{8B7F1A72-96C8-4D41-8B45-292241DC8BC8}"/>
    <cellStyle name="Comma 7 3 7 2" xfId="15781" xr:uid="{B9EE8D58-2A44-491D-A290-FEC7D3F6D3D2}"/>
    <cellStyle name="Comma 7 3 7 2 2" xfId="34942" xr:uid="{DCD58585-BF2C-4764-8CFD-71CCB4C0A9BE}"/>
    <cellStyle name="Comma 7 3 7 3" xfId="9445" xr:uid="{844E3170-5842-4CE4-912B-F20B76F90F10}"/>
    <cellStyle name="Comma 7 3 7 3 2" xfId="28608" xr:uid="{43B503D2-C0D9-47AC-8F77-EB94963C7881}"/>
    <cellStyle name="Comma 7 3 7 4" xfId="22274" xr:uid="{8CD9564F-B9E1-41BD-A5E8-CA8187DE9622}"/>
    <cellStyle name="Comma 7 3 8" xfId="5200" xr:uid="{00CA2D7A-187D-4126-9D4F-DCA2C3C13089}"/>
    <cellStyle name="Comma 7 3 8 2" xfId="17878" xr:uid="{93A41A9B-6FFC-4B2C-921C-AE1D45E6A934}"/>
    <cellStyle name="Comma 7 3 8 2 2" xfId="37039" xr:uid="{F68FF109-E62E-47BA-92C5-F9C76B70477E}"/>
    <cellStyle name="Comma 7 3 8 3" xfId="11542" xr:uid="{E09248C1-56DA-4CFE-84DE-5C49DFD83D6A}"/>
    <cellStyle name="Comma 7 3 8 3 2" xfId="30705" xr:uid="{DFA7425C-ACA4-443B-8EF3-CAFAE336CCBC}"/>
    <cellStyle name="Comma 7 3 8 4" xfId="24371" xr:uid="{4CC03435-3ED2-4D1F-AE5E-44AF620F09E8}"/>
    <cellStyle name="Comma 7 3 9" xfId="13720" xr:uid="{B97F82CB-9ED6-47C3-BA0D-CDCCF9179644}"/>
    <cellStyle name="Comma 7 3 9 2" xfId="32881" xr:uid="{0858F67B-FB3B-4B6D-A582-77B5E8E3C597}"/>
    <cellStyle name="Comma 7 4" xfId="765" xr:uid="{1BA347DF-6EAF-4804-9805-B99CC86B712C}"/>
    <cellStyle name="Comma 7 4 2" xfId="3213" xr:uid="{4812A20B-16E0-4DB2-ABE3-225B0DE60BE7}"/>
    <cellStyle name="Comma 7 4 2 2" xfId="15893" xr:uid="{362DC981-F646-4B0A-A9CC-33452AE93FEC}"/>
    <cellStyle name="Comma 7 4 2 2 2" xfId="35054" xr:uid="{8BB35AB5-1C64-4EB6-8E0B-AC63445AB6C7}"/>
    <cellStyle name="Comma 7 4 2 3" xfId="9557" xr:uid="{E0FCC821-69C4-4715-823F-BC1FAA175361}"/>
    <cellStyle name="Comma 7 4 2 3 2" xfId="28720" xr:uid="{CCDE1D8A-0FDC-46BB-9B3D-F033D54A72E7}"/>
    <cellStyle name="Comma 7 4 2 4" xfId="22386" xr:uid="{8CF23B81-F7A8-467E-A545-D58D576DA697}"/>
    <cellStyle name="Comma 7 4 3" xfId="5313" xr:uid="{AC702B58-0980-41A1-8BC9-9B3CC81CE110}"/>
    <cellStyle name="Comma 7 4 3 2" xfId="17991" xr:uid="{132D6FF5-70C0-4E32-A338-93B86E1B658D}"/>
    <cellStyle name="Comma 7 4 3 2 2" xfId="37152" xr:uid="{AF06024A-3073-4EB3-B09A-CABEFF193584}"/>
    <cellStyle name="Comma 7 4 3 3" xfId="11655" xr:uid="{CF2E93DD-3F13-4B5C-947E-4002084CD1A0}"/>
    <cellStyle name="Comma 7 4 3 3 2" xfId="30818" xr:uid="{F945376F-7615-4CE4-965C-FDFB691F28E3}"/>
    <cellStyle name="Comma 7 4 3 4" xfId="24484" xr:uid="{263ECA8A-9B4C-44E7-90CF-FC34187F61AF}"/>
    <cellStyle name="Comma 7 4 4" xfId="13832" xr:uid="{873B8A04-553D-42E4-9A00-C58A0A3585EE}"/>
    <cellStyle name="Comma 7 4 4 2" xfId="32993" xr:uid="{FBBB204F-8B81-471F-A6FC-F94AF2A86EB2}"/>
    <cellStyle name="Comma 7 4 5" xfId="7496" xr:uid="{D7769C28-00AC-4EFA-9309-8346F334699C}"/>
    <cellStyle name="Comma 7 4 5 2" xfId="26659" xr:uid="{2E845C2C-5D4C-4D35-AB01-682634E24FB1}"/>
    <cellStyle name="Comma 7 4 6" xfId="20325" xr:uid="{3D33CE3F-015C-4C19-9D24-B3C261F42F46}"/>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2 2" xfId="35549" xr:uid="{0BC5DF6F-A540-47CA-AA53-FE713EF6B306}"/>
    <cellStyle name="Comma 7 6 2 3" xfId="10052" xr:uid="{9C522004-947A-4E44-82CF-69F2F1440AC6}"/>
    <cellStyle name="Comma 7 6 2 3 2" xfId="29215" xr:uid="{0EA340BF-995A-483F-A4C3-628E5F4BB4ED}"/>
    <cellStyle name="Comma 7 6 2 4" xfId="22881" xr:uid="{8653C520-2952-409A-BFC0-CAFA9AB16EA5}"/>
    <cellStyle name="Comma 7 6 3" xfId="5831" xr:uid="{3B7559DD-7005-4FBB-A74B-EFDAA4262DB0}"/>
    <cellStyle name="Comma 7 6 3 2" xfId="18509" xr:uid="{4A88A168-6E9B-4F54-8A71-C62177830574}"/>
    <cellStyle name="Comma 7 6 3 2 2" xfId="37670" xr:uid="{EA8520B4-2FDF-4EC0-B7F4-0495C3A7D409}"/>
    <cellStyle name="Comma 7 6 3 3" xfId="12173" xr:uid="{04266360-74AF-4CDD-AE0A-5C6800F8A7D9}"/>
    <cellStyle name="Comma 7 6 3 3 2" xfId="31336" xr:uid="{0A99B517-FED5-44AC-AD91-F2BE3B6718FB}"/>
    <cellStyle name="Comma 7 6 3 4" xfId="25002" xr:uid="{073937AD-0D5C-4CF0-95DB-55920984E438}"/>
    <cellStyle name="Comma 7 6 4" xfId="14327" xr:uid="{ED0B5F7F-F7D2-4529-AC1F-92E043E13B79}"/>
    <cellStyle name="Comma 7 6 4 2" xfId="33488" xr:uid="{ACB56FA9-348D-455F-B75E-CBA414298B78}"/>
    <cellStyle name="Comma 7 6 5" xfId="7991" xr:uid="{10BE4BB7-72D0-4285-B9F3-D60B0BD6B106}"/>
    <cellStyle name="Comma 7 6 5 2" xfId="27154" xr:uid="{195235FD-E462-4050-98AE-9071C5CC5ABA}"/>
    <cellStyle name="Comma 7 6 6" xfId="20820" xr:uid="{05707650-F419-4B1A-9710-6B325C45B4AE}"/>
    <cellStyle name="Comma 7 7" xfId="1917" xr:uid="{87BD6952-84F9-4720-936E-96F5B1765C6A}"/>
    <cellStyle name="Comma 7 7 2" xfId="4016" xr:uid="{DFA22C19-1F75-463C-BDA1-A42545A95D24}"/>
    <cellStyle name="Comma 7 7 2 2" xfId="16696" xr:uid="{B8CB3419-8431-4806-B41B-2370785AF0E0}"/>
    <cellStyle name="Comma 7 7 2 2 2" xfId="35857" xr:uid="{0FDA4859-A73C-4CDE-BBAB-A169BF086CFC}"/>
    <cellStyle name="Comma 7 7 2 3" xfId="10360" xr:uid="{4BC40EBC-76F6-4FDF-981C-3CFF09BBA6E7}"/>
    <cellStyle name="Comma 7 7 2 3 2" xfId="29523" xr:uid="{88D69651-88BB-4777-A23F-9629D1C004E6}"/>
    <cellStyle name="Comma 7 7 2 4" xfId="23189" xr:uid="{AE920C50-879A-4EB2-BBD8-D769C880E4DC}"/>
    <cellStyle name="Comma 7 7 3" xfId="6180" xr:uid="{C93B7A3E-CC23-483A-BDAB-516E69288AF6}"/>
    <cellStyle name="Comma 7 7 3 2" xfId="18858" xr:uid="{229775BF-1392-43F3-993A-FAB7E1152141}"/>
    <cellStyle name="Comma 7 7 3 2 2" xfId="38019" xr:uid="{09913FA5-06E0-46FC-8943-22043AABBD73}"/>
    <cellStyle name="Comma 7 7 3 3" xfId="12522" xr:uid="{E631366B-3397-4247-B4BA-1114A527EC1A}"/>
    <cellStyle name="Comma 7 7 3 3 2" xfId="31685" xr:uid="{A2C5C069-E47C-4812-9C1B-522E552EB486}"/>
    <cellStyle name="Comma 7 7 3 4" xfId="25351" xr:uid="{6B948349-A6BE-4B7D-A1ED-572E984583FA}"/>
    <cellStyle name="Comma 7 7 4" xfId="14635" xr:uid="{0C2EF6E5-6B7F-4098-8D0F-0496A23A4A14}"/>
    <cellStyle name="Comma 7 7 4 2" xfId="33796" xr:uid="{185415E7-FED2-4798-9213-EE512ECB77FA}"/>
    <cellStyle name="Comma 7 7 5" xfId="8299" xr:uid="{FD09200F-D759-49D8-ADC7-1784E7B1E6F3}"/>
    <cellStyle name="Comma 7 7 5 2" xfId="27462" xr:uid="{0CA6AA41-8E8C-4109-84E8-30F3E2EE0195}"/>
    <cellStyle name="Comma 7 7 6" xfId="21128" xr:uid="{CB1A099B-51C7-461C-81F4-D4945FA47D46}"/>
    <cellStyle name="Comma 7 8" xfId="2227" xr:uid="{5B743A57-F03C-42B2-B467-CED89D050033}"/>
    <cellStyle name="Comma 7 8 2" xfId="4324" xr:uid="{045F3059-650F-41D8-8AED-AFEDF193A3A1}"/>
    <cellStyle name="Comma 7 8 2 2" xfId="17004" xr:uid="{80F147B6-353E-43E8-828A-929B8FA183EB}"/>
    <cellStyle name="Comma 7 8 2 2 2" xfId="36165" xr:uid="{D4298F3D-F192-4CF0-966B-28A6DD032878}"/>
    <cellStyle name="Comma 7 8 2 3" xfId="10668" xr:uid="{9021116D-DDB6-4977-9831-8424B42C1B6A}"/>
    <cellStyle name="Comma 7 8 2 3 2" xfId="29831" xr:uid="{5BE930BF-F9CC-4042-A92D-4B22B969F48D}"/>
    <cellStyle name="Comma 7 8 2 4" xfId="23497" xr:uid="{7B953B80-2F4D-444D-866F-492E46C84565}"/>
    <cellStyle name="Comma 7 8 3" xfId="6488" xr:uid="{65702B60-13F7-476D-91BE-1093FC85B051}"/>
    <cellStyle name="Comma 7 8 3 2" xfId="19166" xr:uid="{76986B25-9CC0-4A83-8516-D901D0ED8272}"/>
    <cellStyle name="Comma 7 8 3 2 2" xfId="38327" xr:uid="{D5A8B052-43C8-4354-A3E8-1F7940D07352}"/>
    <cellStyle name="Comma 7 8 3 3" xfId="12830" xr:uid="{B426B47B-CDEE-4BD8-85EB-453C9AA08641}"/>
    <cellStyle name="Comma 7 8 3 3 2" xfId="31993" xr:uid="{F97AC297-1D8E-4161-A047-6E7FBBBC9AEC}"/>
    <cellStyle name="Comma 7 8 3 4" xfId="25659" xr:uid="{E21EA610-9AF1-4763-927E-45383D51E678}"/>
    <cellStyle name="Comma 7 8 4" xfId="14943" xr:uid="{CB3CA49C-6F7B-4016-B97C-8274B06AFA2D}"/>
    <cellStyle name="Comma 7 8 4 2" xfId="34104" xr:uid="{8A2348BF-BDF2-46EC-8EA9-7150D9B1E3C5}"/>
    <cellStyle name="Comma 7 8 5" xfId="8607" xr:uid="{1C0DE3A6-C95E-4350-8A06-09A477C2670D}"/>
    <cellStyle name="Comma 7 8 5 2" xfId="27770" xr:uid="{BA238929-C2F0-4B1B-8D2A-9281440C8D43}"/>
    <cellStyle name="Comma 7 8 6" xfId="21436" xr:uid="{D4AB606C-8997-411F-98EE-EB17372B4003}"/>
    <cellStyle name="Comma 7 9" xfId="2977" xr:uid="{72CD7888-28E2-4F8B-A0AD-7593D2488203}"/>
    <cellStyle name="Comma 7 9 2" xfId="15657" xr:uid="{BD134E6D-78DE-4BEA-8E28-4129F01E1774}"/>
    <cellStyle name="Comma 7 9 2 2" xfId="34818" xr:uid="{38A8FC9E-E075-457B-AE75-937599EA44C9}"/>
    <cellStyle name="Comma 7 9 3" xfId="9321" xr:uid="{B613F41B-8038-4E8B-A3EA-46212706CFB9}"/>
    <cellStyle name="Comma 7 9 3 2" xfId="28484" xr:uid="{14DE0FDA-E612-4F2E-9CDE-1AC26C29BBDF}"/>
    <cellStyle name="Comma 7 9 4" xfId="22150" xr:uid="{6FA77989-1896-48B5-AAF5-B486D4A2B8DA}"/>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2 2" xfId="36470" xr:uid="{6DCA89E1-C01D-4C2F-9CDF-A504662CAF7F}"/>
    <cellStyle name="Comma 8 10 2 3" xfId="10973" xr:uid="{36DAACCA-969B-496C-953C-7E07C52128A5}"/>
    <cellStyle name="Comma 8 10 2 3 2" xfId="30136" xr:uid="{0246A863-2BC0-40FF-88E8-AA85F68804E7}"/>
    <cellStyle name="Comma 8 10 2 4" xfId="23802" xr:uid="{28E7AB74-BC08-4A06-A547-75B9B390F1E1}"/>
    <cellStyle name="Comma 8 10 3" xfId="6793" xr:uid="{43433BC0-61E0-471F-8950-6D01302AD7F4}"/>
    <cellStyle name="Comma 8 10 3 2" xfId="19471" xr:uid="{6B21700C-33F5-412E-A5BF-FEC0BF40DC1D}"/>
    <cellStyle name="Comma 8 10 3 2 2" xfId="38632" xr:uid="{FC31BDFA-2F1C-4D1E-A15E-49A17AF0E681}"/>
    <cellStyle name="Comma 8 10 3 3" xfId="13135" xr:uid="{A1C8744F-DBDF-4E3C-A8C1-599131D4E721}"/>
    <cellStyle name="Comma 8 10 3 3 2" xfId="32298" xr:uid="{E1DA4166-88FA-4526-993D-3555133B669B}"/>
    <cellStyle name="Comma 8 10 3 4" xfId="25964" xr:uid="{494F7DF9-3222-4C60-A702-9F2767B60B34}"/>
    <cellStyle name="Comma 8 10 4" xfId="15248" xr:uid="{74BE154B-8E5B-454E-9CD9-B5DD90AE2CF9}"/>
    <cellStyle name="Comma 8 10 4 2" xfId="34409" xr:uid="{A66F2A4E-1958-435F-AED4-57A6FE14D00E}"/>
    <cellStyle name="Comma 8 10 5" xfId="8912" xr:uid="{6AF74741-7501-4561-98BD-59BD8FFED0A4}"/>
    <cellStyle name="Comma 8 10 5 2" xfId="28075" xr:uid="{B955B6B0-6495-4473-BD5D-47CCCF37F6C8}"/>
    <cellStyle name="Comma 8 10 6" xfId="21741" xr:uid="{ED46CABA-904D-46A6-A05B-2FAB775C19B4}"/>
    <cellStyle name="Comma 8 11" xfId="2748" xr:uid="{C634B3B2-3508-4A80-ADA5-F7D01218FD1F}"/>
    <cellStyle name="Comma 8 11 2" xfId="4834" xr:uid="{04B9ACCD-9AA8-40E1-990C-142913DC5904}"/>
    <cellStyle name="Comma 8 11 2 2" xfId="17514" xr:uid="{99AA876C-B623-41E2-AD48-45D99BC0280A}"/>
    <cellStyle name="Comma 8 11 2 2 2" xfId="36675" xr:uid="{BBA80229-53CA-400E-B73A-E7689332EAAB}"/>
    <cellStyle name="Comma 8 11 2 3" xfId="11178" xr:uid="{A6820315-5138-4937-A194-46CA06391770}"/>
    <cellStyle name="Comma 8 11 2 3 2" xfId="30341" xr:uid="{C08C4F8D-C656-4C1E-B8CA-B60E99994534}"/>
    <cellStyle name="Comma 8 11 2 4" xfId="24007" xr:uid="{4929C632-1DAD-4DA0-8970-A978A8E40357}"/>
    <cellStyle name="Comma 8 11 3" xfId="6998" xr:uid="{4511DEDB-5BB9-443D-BF36-7F89D07D28CB}"/>
    <cellStyle name="Comma 8 11 3 2" xfId="19676" xr:uid="{1AF272AA-784E-4194-9573-ADAA09C3F32F}"/>
    <cellStyle name="Comma 8 11 3 2 2" xfId="38837" xr:uid="{FD0AEB1F-CB30-497C-91F0-F603A5FD0E9B}"/>
    <cellStyle name="Comma 8 11 3 3" xfId="13340" xr:uid="{4C96783F-D80C-469D-9B03-FE8913DECBE6}"/>
    <cellStyle name="Comma 8 11 3 3 2" xfId="32503" xr:uid="{30F819FC-D303-4988-81BF-A3AD8DFFA70C}"/>
    <cellStyle name="Comma 8 11 3 4" xfId="26169" xr:uid="{E6EDA310-FC77-4C37-BE05-2B421E4FCD93}"/>
    <cellStyle name="Comma 8 11 4" xfId="15453" xr:uid="{B4AB4F91-94BF-41B0-B934-9EEC763ACB18}"/>
    <cellStyle name="Comma 8 11 4 2" xfId="34614" xr:uid="{294D85E2-2911-4D46-986F-58F99DA25933}"/>
    <cellStyle name="Comma 8 11 5" xfId="9117" xr:uid="{682898FD-2E95-461F-8355-C14B4CC24C49}"/>
    <cellStyle name="Comma 8 11 5 2" xfId="28280" xr:uid="{E77E7412-9DEE-418A-8649-E1564393EA01}"/>
    <cellStyle name="Comma 8 11 6" xfId="21946" xr:uid="{F65A054B-D451-4378-9D59-6405AC24EFC2}"/>
    <cellStyle name="Comma 8 12" xfId="2985" xr:uid="{1EFB60AD-255D-4181-A1F7-97A5055B6470}"/>
    <cellStyle name="Comma 8 12 2" xfId="15665" xr:uid="{7BEDA73C-69B2-4B98-ACB2-7FCF15765621}"/>
    <cellStyle name="Comma 8 12 2 2" xfId="34826" xr:uid="{90BA451A-4679-4352-B97C-2E40020F4CFC}"/>
    <cellStyle name="Comma 8 12 3" xfId="9329" xr:uid="{62FC1FAA-0F54-4F88-A82A-2D4944A57311}"/>
    <cellStyle name="Comma 8 12 3 2" xfId="28492" xr:uid="{07EB7ED4-83F0-40E3-A4B4-02EA5C0E28CD}"/>
    <cellStyle name="Comma 8 12 4" xfId="22158" xr:uid="{00FC4E92-A16F-44B1-B703-06EBDD580274}"/>
    <cellStyle name="Comma 8 13" xfId="5065" xr:uid="{B7BC7E65-2525-40E4-82C0-B0B90074A8F9}"/>
    <cellStyle name="Comma 8 13 2" xfId="17745" xr:uid="{769FFB60-0362-4E87-831E-85D965E61E92}"/>
    <cellStyle name="Comma 8 13 2 2" xfId="36906" xr:uid="{36346B78-A98B-453B-AFEA-B8FA8BD09222}"/>
    <cellStyle name="Comma 8 13 3" xfId="11409" xr:uid="{585AF576-0BA9-4259-9C61-7791CBEC8083}"/>
    <cellStyle name="Comma 8 13 3 2" xfId="30572" xr:uid="{68C5A0EA-C365-4D59-A9A4-F4D797413B83}"/>
    <cellStyle name="Comma 8 13 4" xfId="24238" xr:uid="{55780BAD-83B0-4C46-9CB8-E42B7C197B25}"/>
    <cellStyle name="Comma 8 14" xfId="6146" xr:uid="{D665B5EB-762A-4BD1-A744-9C5024C3ED8B}"/>
    <cellStyle name="Comma 8 14 2" xfId="18824" xr:uid="{A6D8B2E6-2030-45DC-96B1-5C71616E708E}"/>
    <cellStyle name="Comma 8 14 2 2" xfId="37985" xr:uid="{5AE851F4-D4EC-44F1-9831-461CFF1821F0}"/>
    <cellStyle name="Comma 8 14 3" xfId="12488" xr:uid="{470178A6-4D70-4B1B-92AF-54FAFE7E51B0}"/>
    <cellStyle name="Comma 8 14 3 2" xfId="31651" xr:uid="{9643F8C4-11F9-4440-AADA-ECB0749CC7A8}"/>
    <cellStyle name="Comma 8 14 4" xfId="25317" xr:uid="{0F49F2C1-0E83-498A-84E7-7B968A321A3F}"/>
    <cellStyle name="Comma 8 15" xfId="13604" xr:uid="{898CC2E4-37EA-48D8-AB62-24818988092D}"/>
    <cellStyle name="Comma 8 15 2" xfId="32765" xr:uid="{06EDA023-3B3D-4FD4-9EAF-1550C36BAC70}"/>
    <cellStyle name="Comma 8 16" xfId="7268" xr:uid="{D77C865E-DF3D-4EEF-BC00-FFEA6073D88E}"/>
    <cellStyle name="Comma 8 16 2" xfId="26431" xr:uid="{BABCB042-EF4E-41B9-A38F-E7A3E4A4D68E}"/>
    <cellStyle name="Comma 8 17" xfId="20097" xr:uid="{DFCD66EE-CF38-4D6F-BADF-6F965C583078}"/>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2 2" xfId="36705" xr:uid="{8F5C40BA-FF2D-444A-BEA3-C8CBC22C8427}"/>
    <cellStyle name="Comma 8 2 10 2 3" xfId="11208" xr:uid="{50A16652-4091-4F89-83A4-E108958A1326}"/>
    <cellStyle name="Comma 8 2 10 2 3 2" xfId="30371" xr:uid="{C14C80A6-AA3D-4455-8FBF-0A4C23359E7F}"/>
    <cellStyle name="Comma 8 2 10 2 4" xfId="24037" xr:uid="{7CAB0D00-70D2-42A7-85FF-884C520CB450}"/>
    <cellStyle name="Comma 8 2 10 3" xfId="7028" xr:uid="{B963A08D-33E8-4B69-97E0-1F54AE8CA3C3}"/>
    <cellStyle name="Comma 8 2 10 3 2" xfId="19706" xr:uid="{F62382BF-CFAD-48FA-A8FE-C17E151B05B6}"/>
    <cellStyle name="Comma 8 2 10 3 2 2" xfId="38867" xr:uid="{9C40E277-49FE-42A8-9850-14D3B2900B5A}"/>
    <cellStyle name="Comma 8 2 10 3 3" xfId="13370" xr:uid="{AF81264F-1701-49E2-B945-C4568F9F52E0}"/>
    <cellStyle name="Comma 8 2 10 3 3 2" xfId="32533" xr:uid="{9363D1C8-6630-41D3-91F6-E099B77C73CF}"/>
    <cellStyle name="Comma 8 2 10 3 4" xfId="26199" xr:uid="{42D06710-52E6-43AB-ABF9-0264EB8EE46A}"/>
    <cellStyle name="Comma 8 2 10 4" xfId="15483" xr:uid="{F10E7EF0-70F1-4B8C-8674-F8B47F8CAF9D}"/>
    <cellStyle name="Comma 8 2 10 4 2" xfId="34644" xr:uid="{63400ED7-544B-4175-97A9-30CF197915F0}"/>
    <cellStyle name="Comma 8 2 10 5" xfId="9147" xr:uid="{DA0C5A83-4DC7-43FC-954A-D0BF8D50EC9A}"/>
    <cellStyle name="Comma 8 2 10 5 2" xfId="28310" xr:uid="{1267A6D4-9248-45AD-B79C-78F42EBCC4B0}"/>
    <cellStyle name="Comma 8 2 10 6" xfId="21976" xr:uid="{DAAC9CB2-ED72-41D3-8F19-DB6BE4C0551D}"/>
    <cellStyle name="Comma 8 2 11" xfId="3041" xr:uid="{320D60AD-C526-4D00-9D7A-4758A6112218}"/>
    <cellStyle name="Comma 8 2 11 2" xfId="15721" xr:uid="{13ED761D-FBC4-4DE4-A015-F473DCCF10BB}"/>
    <cellStyle name="Comma 8 2 11 2 2" xfId="34882" xr:uid="{5887295C-FD88-4ABE-A82C-1C378DA9CD5E}"/>
    <cellStyle name="Comma 8 2 11 3" xfId="9385" xr:uid="{EBDA4418-50CA-44C6-B67D-A63CC61D08C9}"/>
    <cellStyle name="Comma 8 2 11 3 2" xfId="28548" xr:uid="{BB7B7835-F504-4A02-96CB-0CA752851998}"/>
    <cellStyle name="Comma 8 2 11 4" xfId="22214" xr:uid="{C556128E-28AD-4F9A-9FF0-01C45358A7C9}"/>
    <cellStyle name="Comma 8 2 12" xfId="5138" xr:uid="{AB685F4B-C068-4049-AA70-AAD3DB6C70DD}"/>
    <cellStyle name="Comma 8 2 12 2" xfId="17816" xr:uid="{0E997815-AC1D-40E4-B4E8-61D3D04BA1D5}"/>
    <cellStyle name="Comma 8 2 12 2 2" xfId="36977" xr:uid="{1D189E1D-D493-4446-9A12-793372D59D79}"/>
    <cellStyle name="Comma 8 2 12 3" xfId="11480" xr:uid="{42F9AB14-E1E3-4995-B038-5533AD0562B7}"/>
    <cellStyle name="Comma 8 2 12 3 2" xfId="30643" xr:uid="{4D600652-CD77-4859-8A8A-221A451E6483}"/>
    <cellStyle name="Comma 8 2 12 4" xfId="24309" xr:uid="{BE0A701A-B79B-4890-BA77-3BE3110FD64A}"/>
    <cellStyle name="Comma 8 2 13" xfId="5662" xr:uid="{960FAD0D-BED7-4C2E-9662-4E76E833BDA2}"/>
    <cellStyle name="Comma 8 2 13 2" xfId="18340" xr:uid="{0FC9D200-AB09-453A-8F01-3553B4F4E640}"/>
    <cellStyle name="Comma 8 2 13 2 2" xfId="37501" xr:uid="{8162A740-277E-4D3D-84A9-580E7507F5CB}"/>
    <cellStyle name="Comma 8 2 13 3" xfId="12004" xr:uid="{7D78F2EC-3843-4A0F-9498-3E246C5F4F48}"/>
    <cellStyle name="Comma 8 2 13 3 2" xfId="31167" xr:uid="{16436B07-D607-443F-B234-BF404229837E}"/>
    <cellStyle name="Comma 8 2 13 4" xfId="24833" xr:uid="{A46DC4C9-E0AD-48FD-AC62-CE1E93FD877F}"/>
    <cellStyle name="Comma 8 2 14" xfId="13660" xr:uid="{B982A9E5-BCAF-49E9-BF3D-4BA178C47DA8}"/>
    <cellStyle name="Comma 8 2 14 2" xfId="32821" xr:uid="{A884F7E3-192E-4799-9F48-C42D37850132}"/>
    <cellStyle name="Comma 8 2 15" xfId="7324" xr:uid="{A977B22D-89BF-4CC8-8B95-975ABE11C01F}"/>
    <cellStyle name="Comma 8 2 15 2" xfId="26487" xr:uid="{6A529138-8F02-4CE4-A3DC-C432D20996BF}"/>
    <cellStyle name="Comma 8 2 16" xfId="20153" xr:uid="{FCE606B5-98F1-4642-B86D-333C415EFD45}"/>
    <cellStyle name="Comma 8 2 2" xfId="704" xr:uid="{8356C793-3803-41AF-BF58-71E685DB4154}"/>
    <cellStyle name="Comma 8 2 2 10" xfId="5263" xr:uid="{81CDFEFF-ADDC-4964-9C8B-907D17753490}"/>
    <cellStyle name="Comma 8 2 2 10 2" xfId="17941" xr:uid="{6FD8B1BA-AB43-43BB-A792-C10B71A95042}"/>
    <cellStyle name="Comma 8 2 2 10 2 2" xfId="37102" xr:uid="{85BD37A6-A397-496A-979E-01F17E2DBF34}"/>
    <cellStyle name="Comma 8 2 2 10 3" xfId="11605" xr:uid="{E52DC228-B3DE-4A47-8CFB-FBE2483778B8}"/>
    <cellStyle name="Comma 8 2 2 10 3 2" xfId="30768" xr:uid="{C1A72BA4-5AE2-4E4A-AD1A-A95BF902A7E8}"/>
    <cellStyle name="Comma 8 2 2 10 4" xfId="24434" xr:uid="{135775E2-82A0-4FD9-9EDA-7E708FCFE56D}"/>
    <cellStyle name="Comma 8 2 2 11" xfId="6114" xr:uid="{1B06867A-954B-4218-BDCE-035158BF4484}"/>
    <cellStyle name="Comma 8 2 2 11 2" xfId="18792" xr:uid="{C8ECFFB5-9995-4EA7-9AB7-86F767A3D669}"/>
    <cellStyle name="Comma 8 2 2 11 2 2" xfId="37953" xr:uid="{4FC17F4E-3A18-4A73-8A72-DAE4A9EB0D86}"/>
    <cellStyle name="Comma 8 2 2 11 3" xfId="12456" xr:uid="{493D5DBA-CA50-4D47-A1EF-9654F43D66BC}"/>
    <cellStyle name="Comma 8 2 2 11 3 2" xfId="31619" xr:uid="{D34A1704-87C7-460F-89D7-3CF4E6B40A89}"/>
    <cellStyle name="Comma 8 2 2 11 4" xfId="25285" xr:uid="{89F991E7-BD9E-4643-817F-B7FE7ED79AEA}"/>
    <cellStyle name="Comma 8 2 2 12" xfId="13782" xr:uid="{23671BCA-4444-4405-84E9-FC8F4E9C0F61}"/>
    <cellStyle name="Comma 8 2 2 12 2" xfId="32943" xr:uid="{F31063CE-21C1-4D2F-BF76-AFF85E6CB7DD}"/>
    <cellStyle name="Comma 8 2 2 13" xfId="7446" xr:uid="{F36D0951-85F2-460E-833E-D60BD27A83D2}"/>
    <cellStyle name="Comma 8 2 2 13 2" xfId="26609" xr:uid="{13D84247-EDF7-4B2E-87EE-37152FD08B43}"/>
    <cellStyle name="Comma 8 2 2 14" xfId="20275" xr:uid="{D163022D-D1DE-42D5-AD94-76CE61D36B22}"/>
    <cellStyle name="Comma 8 2 2 2" xfId="1016" xr:uid="{E4779DF9-3251-4F1A-89DA-21E5C31618BF}"/>
    <cellStyle name="Comma 8 2 2 2 2" xfId="3456" xr:uid="{0897688F-51B8-4056-A053-6F44B60BC9D5}"/>
    <cellStyle name="Comma 8 2 2 2 2 2" xfId="16136" xr:uid="{5317ABB6-EDB0-42AB-953F-DF39679DE3B0}"/>
    <cellStyle name="Comma 8 2 2 2 2 2 2" xfId="35297" xr:uid="{46475F50-2522-477E-8604-00E54DAD62D2}"/>
    <cellStyle name="Comma 8 2 2 2 2 3" xfId="9800" xr:uid="{171EF655-5CE5-4EDC-A525-4EBBC735DD86}"/>
    <cellStyle name="Comma 8 2 2 2 2 3 2" xfId="28963" xr:uid="{7E8C4FB8-DA23-4FC0-B42D-50D983895146}"/>
    <cellStyle name="Comma 8 2 2 2 2 4" xfId="22629" xr:uid="{684CF333-26A3-455F-A4F9-87DD68069121}"/>
    <cellStyle name="Comma 8 2 2 2 3" xfId="5559" xr:uid="{CE9BC511-162D-4C82-A69A-FE78D4373F1D}"/>
    <cellStyle name="Comma 8 2 2 2 3 2" xfId="18237" xr:uid="{EF28C437-5006-4BB2-BCB2-AF1DD54F71C0}"/>
    <cellStyle name="Comma 8 2 2 2 3 2 2" xfId="37398" xr:uid="{237B9880-D462-450D-9C2F-F695623C8CE6}"/>
    <cellStyle name="Comma 8 2 2 2 3 3" xfId="11901" xr:uid="{067C1FC9-6BC4-4D3D-800F-05F20EE4DAB7}"/>
    <cellStyle name="Comma 8 2 2 2 3 3 2" xfId="31064" xr:uid="{511CC283-BC6A-4FEC-9C4A-58C20EADB06E}"/>
    <cellStyle name="Comma 8 2 2 2 3 4" xfId="24730" xr:uid="{B60F8067-8002-4C67-898D-B7A16C8EE088}"/>
    <cellStyle name="Comma 8 2 2 2 4" xfId="14075" xr:uid="{9518B4FE-315C-4792-8403-51DB4EE24523}"/>
    <cellStyle name="Comma 8 2 2 2 4 2" xfId="33236" xr:uid="{83280B20-FF29-483B-88EA-317A39C17E88}"/>
    <cellStyle name="Comma 8 2 2 2 5" xfId="7739" xr:uid="{460AD907-996C-4D8B-B205-C75CBDE256C1}"/>
    <cellStyle name="Comma 8 2 2 2 5 2" xfId="26902" xr:uid="{934FFAE3-D2B1-4FF0-AC2C-34FD7654E1B1}"/>
    <cellStyle name="Comma 8 2 2 2 6" xfId="20568" xr:uid="{333E091B-B621-4D83-AD80-BB4CE03A072C}"/>
    <cellStyle name="Comma 8 2 2 3" xfId="1334" xr:uid="{E44C9EC6-B35D-4C00-AB43-77EB37AF3699}"/>
    <cellStyle name="Comma 8 2 2 3 2" xfId="3670" xr:uid="{273BBA75-F96C-4D9E-BC80-2DFCD1461115}"/>
    <cellStyle name="Comma 8 2 2 3 2 2" xfId="16350" xr:uid="{F3D3F750-4766-4987-A6D3-2EA2547EF32E}"/>
    <cellStyle name="Comma 8 2 2 3 2 2 2" xfId="35511" xr:uid="{1E9B0C8A-14C7-4EF0-A262-584B4176E90F}"/>
    <cellStyle name="Comma 8 2 2 3 2 3" xfId="10014" xr:uid="{6C6A4D45-4242-45C6-BBC0-618DA46B71DB}"/>
    <cellStyle name="Comma 8 2 2 3 2 3 2" xfId="29177" xr:uid="{B18FDF78-BADD-47C4-B605-12FDD300A8F9}"/>
    <cellStyle name="Comma 8 2 2 3 2 4" xfId="22843" xr:uid="{0E304B3E-9234-4B62-8DBC-A82151451069}"/>
    <cellStyle name="Comma 8 2 2 3 3" xfId="5788" xr:uid="{C81125BA-84E7-4ABF-8E7F-153AD95873B1}"/>
    <cellStyle name="Comma 8 2 2 3 3 2" xfId="18466" xr:uid="{7991501D-4335-4A39-B950-53CF2A9B3CE4}"/>
    <cellStyle name="Comma 8 2 2 3 3 2 2" xfId="37627" xr:uid="{0130F9E9-4890-4710-90C9-F6F1E21C958A}"/>
    <cellStyle name="Comma 8 2 2 3 3 3" xfId="12130" xr:uid="{9F5093C7-32C4-4B65-BFFF-1B6FEA3FBD92}"/>
    <cellStyle name="Comma 8 2 2 3 3 3 2" xfId="31293" xr:uid="{C714C7F2-9D45-44A6-855E-1FD1AEE98CDE}"/>
    <cellStyle name="Comma 8 2 2 3 3 4" xfId="24959" xr:uid="{19616408-C539-41CB-97D6-8F67A22DD377}"/>
    <cellStyle name="Comma 8 2 2 3 4" xfId="14289" xr:uid="{475A3810-7192-49B8-8D1F-36B08734507C}"/>
    <cellStyle name="Comma 8 2 2 3 4 2" xfId="33450" xr:uid="{D437BA0D-E81E-415E-BDC5-9A0C751F6198}"/>
    <cellStyle name="Comma 8 2 2 3 5" xfId="7953" xr:uid="{47C0BEE0-38C3-4662-B893-A13F577F16E7}"/>
    <cellStyle name="Comma 8 2 2 3 5 2" xfId="27116" xr:uid="{63182F59-8D96-46BE-913A-0AFEB8CDC09E}"/>
    <cellStyle name="Comma 8 2 2 3 6" xfId="20782" xr:uid="{973F8DE3-58D2-4D3F-A30E-38F2977F1EAF}"/>
    <cellStyle name="Comma 8 2 2 4" xfId="1649" xr:uid="{3F13CB45-DCD0-4043-84DA-EE59B9324C51}"/>
    <cellStyle name="Comma 8 2 2 4 2" xfId="3951" xr:uid="{C6D034E1-49BB-43A6-9766-B78F21210E64}"/>
    <cellStyle name="Comma 8 2 2 4 2 2" xfId="16631" xr:uid="{333AC22F-3FA7-42B7-B776-1346D6524454}"/>
    <cellStyle name="Comma 8 2 2 4 2 2 2" xfId="35792" xr:uid="{5CFB4AE9-EFB3-4768-98AA-6A1B87F2B059}"/>
    <cellStyle name="Comma 8 2 2 4 2 3" xfId="10295" xr:uid="{A6147193-6C77-40A6-8A9B-D2F56474196D}"/>
    <cellStyle name="Comma 8 2 2 4 2 3 2" xfId="29458" xr:uid="{0CF14AF8-5584-4E2F-AD35-B06AD9FC9FF1}"/>
    <cellStyle name="Comma 8 2 2 4 2 4" xfId="23124" xr:uid="{EB24AA46-DEC4-40B8-826C-204E9BA35167}"/>
    <cellStyle name="Comma 8 2 2 4 3" xfId="6074" xr:uid="{32944A9A-CB4B-41FA-B9A0-3E5E95D73B8E}"/>
    <cellStyle name="Comma 8 2 2 4 3 2" xfId="18752" xr:uid="{186FD9B7-65B0-4CC7-A2C9-FCAA55352585}"/>
    <cellStyle name="Comma 8 2 2 4 3 2 2" xfId="37913" xr:uid="{E60F7434-AA61-4A30-8280-19705D78C4BA}"/>
    <cellStyle name="Comma 8 2 2 4 3 3" xfId="12416" xr:uid="{F6B62491-33DF-4137-8664-C50BD9D516A9}"/>
    <cellStyle name="Comma 8 2 2 4 3 3 2" xfId="31579" xr:uid="{7558656C-59BF-4C64-82B4-AFE31FEC2BB0}"/>
    <cellStyle name="Comma 8 2 2 4 3 4" xfId="25245" xr:uid="{9FB7FEAF-9A1A-401F-B2A8-F152C4C1DFAE}"/>
    <cellStyle name="Comma 8 2 2 4 4" xfId="14570" xr:uid="{69F57ABD-D4B8-420A-ACE4-E626E7E78EBE}"/>
    <cellStyle name="Comma 8 2 2 4 4 2" xfId="33731" xr:uid="{441531F4-4E6F-491D-947E-E548867CDE9F}"/>
    <cellStyle name="Comma 8 2 2 4 5" xfId="8234" xr:uid="{7F79D66A-C965-42EE-9FCA-F2FE5D37AFAE}"/>
    <cellStyle name="Comma 8 2 2 4 5 2" xfId="27397" xr:uid="{96473BAC-F4AF-4102-B3FA-DF04AE92F7E2}"/>
    <cellStyle name="Comma 8 2 2 4 6" xfId="21063" xr:uid="{BCE3C5A3-893D-45AC-8D28-843571628A19}"/>
    <cellStyle name="Comma 8 2 2 5" xfId="2160" xr:uid="{C4B29F45-6A1E-43FF-A633-796021054C0F}"/>
    <cellStyle name="Comma 8 2 2 5 2" xfId="4259" xr:uid="{3B6B38A1-9FC0-424F-AD6C-3FFBADDF760F}"/>
    <cellStyle name="Comma 8 2 2 5 2 2" xfId="16939" xr:uid="{C31EEA76-6D79-403E-9820-88724554658B}"/>
    <cellStyle name="Comma 8 2 2 5 2 2 2" xfId="36100" xr:uid="{BF643D99-2666-4BA2-9B17-D3D8010CB8D9}"/>
    <cellStyle name="Comma 8 2 2 5 2 3" xfId="10603" xr:uid="{E53637E5-6CB1-4289-886C-0BAC274A5682}"/>
    <cellStyle name="Comma 8 2 2 5 2 3 2" xfId="29766" xr:uid="{8B238322-F987-4D3E-AADF-C70A0C0084FE}"/>
    <cellStyle name="Comma 8 2 2 5 2 4" xfId="23432" xr:uid="{909BAB50-F277-43B1-9B83-AC8C118FE598}"/>
    <cellStyle name="Comma 8 2 2 5 3" xfId="6423" xr:uid="{85C4C0E5-2057-4DC8-ABAF-61AE9F404DF6}"/>
    <cellStyle name="Comma 8 2 2 5 3 2" xfId="19101" xr:uid="{5B4A3839-D75A-4B92-93F1-3E5EE2028298}"/>
    <cellStyle name="Comma 8 2 2 5 3 2 2" xfId="38262" xr:uid="{B74D6ADD-C795-4190-9118-E869829E6F10}"/>
    <cellStyle name="Comma 8 2 2 5 3 3" xfId="12765" xr:uid="{679214E8-87CE-4373-8E49-8386A42BF031}"/>
    <cellStyle name="Comma 8 2 2 5 3 3 2" xfId="31928" xr:uid="{97C33B35-CFBB-47A2-8590-7FCC4B488A9E}"/>
    <cellStyle name="Comma 8 2 2 5 3 4" xfId="25594" xr:uid="{2F14F46F-5D77-4576-97B1-F443419A51E8}"/>
    <cellStyle name="Comma 8 2 2 5 4" xfId="14878" xr:uid="{B37C3E51-6EF0-4831-BF98-C9EE118F757C}"/>
    <cellStyle name="Comma 8 2 2 5 4 2" xfId="34039" xr:uid="{804906AD-6471-4E17-A9C7-3869DBB65BEC}"/>
    <cellStyle name="Comma 8 2 2 5 5" xfId="8542" xr:uid="{8698C6C0-B443-44DB-81CD-62BF85AC7CBA}"/>
    <cellStyle name="Comma 8 2 2 5 5 2" xfId="27705" xr:uid="{7995370A-927D-482D-A807-0113337527EC}"/>
    <cellStyle name="Comma 8 2 2 5 6" xfId="21371" xr:uid="{AE574A70-C1A2-44FC-BB87-853D1FC1DF0A}"/>
    <cellStyle name="Comma 8 2 2 6" xfId="2470" xr:uid="{B390CAAD-C94F-4FD8-BE58-9E9A5A407F9E}"/>
    <cellStyle name="Comma 8 2 2 6 2" xfId="4567" xr:uid="{C068E0CA-F5C9-4FD0-AD4F-21212BFEAFBB}"/>
    <cellStyle name="Comma 8 2 2 6 2 2" xfId="17247" xr:uid="{99F9D418-5D94-4463-9314-6C7F4EC557E6}"/>
    <cellStyle name="Comma 8 2 2 6 2 2 2" xfId="36408" xr:uid="{C6803126-C08A-4670-AED9-F7E3601E6F72}"/>
    <cellStyle name="Comma 8 2 2 6 2 3" xfId="10911" xr:uid="{D63FD4EE-8B90-4776-80E6-6649ACB351F6}"/>
    <cellStyle name="Comma 8 2 2 6 2 3 2" xfId="30074" xr:uid="{B9DF4E40-DB60-481A-8347-2F87490EB4BB}"/>
    <cellStyle name="Comma 8 2 2 6 2 4" xfId="23740" xr:uid="{E2C19E19-9F4D-4686-85DF-56FE15F99C04}"/>
    <cellStyle name="Comma 8 2 2 6 3" xfId="6731" xr:uid="{B8B2985B-77D4-4E69-907E-613C67485E17}"/>
    <cellStyle name="Comma 8 2 2 6 3 2" xfId="19409" xr:uid="{E8F00FE2-3E2A-4903-8112-B71F14341F54}"/>
    <cellStyle name="Comma 8 2 2 6 3 2 2" xfId="38570" xr:uid="{E18C0036-73A1-4647-AAB0-EE5FEA2CD0CD}"/>
    <cellStyle name="Comma 8 2 2 6 3 3" xfId="13073" xr:uid="{008C40E5-3F2C-491A-A493-833AB1581BFC}"/>
    <cellStyle name="Comma 8 2 2 6 3 3 2" xfId="32236" xr:uid="{AD010A27-3C8D-4A42-B642-D0557EAB4DF3}"/>
    <cellStyle name="Comma 8 2 2 6 3 4" xfId="25902" xr:uid="{6916E211-6788-4454-866F-1A0454B18859}"/>
    <cellStyle name="Comma 8 2 2 6 4" xfId="15186" xr:uid="{68EB4910-5AF8-40BC-BFBE-464564538F50}"/>
    <cellStyle name="Comma 8 2 2 6 4 2" xfId="34347" xr:uid="{89560608-CF7B-4020-ACA6-A8462DCBF671}"/>
    <cellStyle name="Comma 8 2 2 6 5" xfId="8850" xr:uid="{07C75E75-0FAE-4EF1-ACB4-ACA514D46D78}"/>
    <cellStyle name="Comma 8 2 2 6 5 2" xfId="28013" xr:uid="{7F139F52-26F9-4FF5-8053-6C784B5E26A7}"/>
    <cellStyle name="Comma 8 2 2 6 6" xfId="21679" xr:uid="{0371516F-8B40-4AE8-9A0F-37564E822AFE}"/>
    <cellStyle name="Comma 8 2 2 7" xfId="2695" xr:uid="{A107B647-F747-4BAD-94A9-17706528037D}"/>
    <cellStyle name="Comma 8 2 2 7 2" xfId="4788" xr:uid="{9F263504-EE75-4F08-9CEE-6A216F0D9CFB}"/>
    <cellStyle name="Comma 8 2 2 7 2 2" xfId="17468" xr:uid="{F3F158FF-DDF5-4DD2-97B2-259C47B4C298}"/>
    <cellStyle name="Comma 8 2 2 7 2 2 2" xfId="36629" xr:uid="{2BCC55E0-18E9-4B21-85DB-AC5A33691D11}"/>
    <cellStyle name="Comma 8 2 2 7 2 3" xfId="11132" xr:uid="{F1644E34-1438-4121-9C14-0D9AA8A15535}"/>
    <cellStyle name="Comma 8 2 2 7 2 3 2" xfId="30295" xr:uid="{539C3DFD-177C-4A31-86ED-4A77ACEA0230}"/>
    <cellStyle name="Comma 8 2 2 7 2 4" xfId="23961" xr:uid="{3B49EBBF-6B3E-49D3-B282-8FC32C353412}"/>
    <cellStyle name="Comma 8 2 2 7 3" xfId="6952" xr:uid="{F72AD498-E623-48E3-BB38-2DCEEE04D752}"/>
    <cellStyle name="Comma 8 2 2 7 3 2" xfId="19630" xr:uid="{7A58FC10-7D51-4964-98F4-EED6914BE9EB}"/>
    <cellStyle name="Comma 8 2 2 7 3 2 2" xfId="38791" xr:uid="{B09EDE07-9698-4261-BAC7-D21DD02D746B}"/>
    <cellStyle name="Comma 8 2 2 7 3 3" xfId="13294" xr:uid="{BD854668-71E5-4AED-B2E5-FDC77C03B08F}"/>
    <cellStyle name="Comma 8 2 2 7 3 3 2" xfId="32457" xr:uid="{B516B527-5996-4CC7-9389-802C5FD6EBCA}"/>
    <cellStyle name="Comma 8 2 2 7 3 4" xfId="26123" xr:uid="{C8D1638F-0D42-4A52-832A-FDF084657007}"/>
    <cellStyle name="Comma 8 2 2 7 4" xfId="15407" xr:uid="{6A76ABEB-1362-4A1F-8FA8-9DB37EE4D1BD}"/>
    <cellStyle name="Comma 8 2 2 7 4 2" xfId="34568" xr:uid="{2268986C-E767-48A1-8D64-FE4D4EE27081}"/>
    <cellStyle name="Comma 8 2 2 7 5" xfId="9071" xr:uid="{21423376-785C-44E6-8ED8-4F1407ADAE82}"/>
    <cellStyle name="Comma 8 2 2 7 5 2" xfId="28234" xr:uid="{C99D5154-776D-4208-BB38-7E489D1851D1}"/>
    <cellStyle name="Comma 8 2 2 7 6" xfId="21900" xr:uid="{E945E07D-7457-4593-8039-AB957FC10829}"/>
    <cellStyle name="Comma 8 2 2 8" xfId="2908" xr:uid="{DC3DB01C-BA1D-4626-A021-8AE1FEDB23BD}"/>
    <cellStyle name="Comma 8 2 2 8 2" xfId="4993" xr:uid="{E3E912B7-72F4-4B15-AC81-0CB006802944}"/>
    <cellStyle name="Comma 8 2 2 8 2 2" xfId="17673" xr:uid="{22C59560-8FE5-43F5-A81B-2ADB3ED07CD4}"/>
    <cellStyle name="Comma 8 2 2 8 2 2 2" xfId="36834" xr:uid="{EE2E5C60-30E9-4F8A-85FE-F8929220562A}"/>
    <cellStyle name="Comma 8 2 2 8 2 3" xfId="11337" xr:uid="{9AF11774-520E-4E82-9728-E22149D8ECFB}"/>
    <cellStyle name="Comma 8 2 2 8 2 3 2" xfId="30500" xr:uid="{E4BEDE08-3B45-485F-A79B-5DEC0351DEAD}"/>
    <cellStyle name="Comma 8 2 2 8 2 4" xfId="24166" xr:uid="{3EB657A4-912E-4297-A034-E52739792A4F}"/>
    <cellStyle name="Comma 8 2 2 8 3" xfId="7157" xr:uid="{E15E340E-AF38-4E91-8E9D-CA748ECB1C51}"/>
    <cellStyle name="Comma 8 2 2 8 3 2" xfId="19835" xr:uid="{A9C4EB7A-6088-42CB-A8AB-377B8CD9901B}"/>
    <cellStyle name="Comma 8 2 2 8 3 2 2" xfId="38996" xr:uid="{59896B13-F6A4-48FF-ABB9-7136516ACF7F}"/>
    <cellStyle name="Comma 8 2 2 8 3 3" xfId="13499" xr:uid="{4F34FA68-3ECF-4F8F-8F3F-583BE8B0850B}"/>
    <cellStyle name="Comma 8 2 2 8 3 3 2" xfId="32662" xr:uid="{4ADC5581-ECAA-4FC6-A3B4-C3B5F55913B8}"/>
    <cellStyle name="Comma 8 2 2 8 3 4" xfId="26328" xr:uid="{C9FFA24F-3196-4BF7-AEEB-FA0E0A425D27}"/>
    <cellStyle name="Comma 8 2 2 8 4" xfId="15612" xr:uid="{0DB6D9F3-521A-4851-BA36-FEF51800D1D4}"/>
    <cellStyle name="Comma 8 2 2 8 4 2" xfId="34773" xr:uid="{DC3E4662-287F-43E6-9250-8580B187C45F}"/>
    <cellStyle name="Comma 8 2 2 8 5" xfId="9276" xr:uid="{1462B5FD-350F-4888-9440-C42DEB107344}"/>
    <cellStyle name="Comma 8 2 2 8 5 2" xfId="28439" xr:uid="{DF27CB7D-1103-448D-B33E-54F45183CB5C}"/>
    <cellStyle name="Comma 8 2 2 8 6" xfId="22105" xr:uid="{EF7F6DA1-CC5B-4464-9986-F3951414257F}"/>
    <cellStyle name="Comma 8 2 2 9" xfId="3163" xr:uid="{0A0D3D25-74F5-479F-99A2-14FB220F5B26}"/>
    <cellStyle name="Comma 8 2 2 9 2" xfId="15843" xr:uid="{DCB80FBF-2204-46ED-8938-DE5A1E345DE3}"/>
    <cellStyle name="Comma 8 2 2 9 2 2" xfId="35004" xr:uid="{67011F39-EC15-4584-9313-C88020922EE9}"/>
    <cellStyle name="Comma 8 2 2 9 3" xfId="9507" xr:uid="{32A622F1-9014-4802-8131-C281E540638A}"/>
    <cellStyle name="Comma 8 2 2 9 3 2" xfId="28670" xr:uid="{C602C82F-A264-4542-A12A-394C34327146}"/>
    <cellStyle name="Comma 8 2 2 9 4" xfId="22336" xr:uid="{F66F47F7-282C-471A-9C57-0B683CD794D0}"/>
    <cellStyle name="Comma 8 2 3" xfId="912" xr:uid="{3CFF8E25-3026-46E5-ADD6-6AC41D06D561}"/>
    <cellStyle name="Comma 8 2 3 10" xfId="6145" xr:uid="{9D1FEE6F-3619-44CF-A6F9-395564483A05}"/>
    <cellStyle name="Comma 8 2 3 10 2" xfId="18823" xr:uid="{D5403FB8-2DD4-4AD7-8CD3-C7DEE97AB9BC}"/>
    <cellStyle name="Comma 8 2 3 10 2 2" xfId="37984" xr:uid="{01FA4BD5-C0E1-4024-BD39-238E8E06F59E}"/>
    <cellStyle name="Comma 8 2 3 10 3" xfId="12487" xr:uid="{345B3851-3952-4377-A1E8-30291A3E054A}"/>
    <cellStyle name="Comma 8 2 3 10 3 2" xfId="31650" xr:uid="{0BAB0BBA-55B1-486B-AEC4-6316CF5EBC10}"/>
    <cellStyle name="Comma 8 2 3 10 4" xfId="25316" xr:uid="{0CF7A022-DE2D-467C-91ED-5D04F3BA1382}"/>
    <cellStyle name="Comma 8 2 3 11" xfId="13971" xr:uid="{AEBB7D4C-A1C3-43F2-A70F-E1ECCA23CBEF}"/>
    <cellStyle name="Comma 8 2 3 11 2" xfId="33132" xr:uid="{6F63E960-1878-426E-A5E3-CCC0DA3AF548}"/>
    <cellStyle name="Comma 8 2 3 12" xfId="7635" xr:uid="{B3177466-AF5C-4761-B507-494B435BC2A6}"/>
    <cellStyle name="Comma 8 2 3 12 2" xfId="26798" xr:uid="{6DBAE4ED-5973-4CC8-AEA5-3B71A781B716}"/>
    <cellStyle name="Comma 8 2 3 13" xfId="20464" xr:uid="{ACFC6459-8455-4543-8ABC-4526C2AB391E}"/>
    <cellStyle name="Comma 8 2 3 2" xfId="1230" xr:uid="{7199939E-95AB-4FB5-B258-3DA75EFE5F12}"/>
    <cellStyle name="Comma 8 2 3 2 2" xfId="3603" xr:uid="{3CEAEA45-BAAE-4174-AB98-71CED61DAA96}"/>
    <cellStyle name="Comma 8 2 3 2 2 2" xfId="16283" xr:uid="{C92C938C-A702-4DBE-A91F-364302F2D3D0}"/>
    <cellStyle name="Comma 8 2 3 2 2 2 2" xfId="35444" xr:uid="{6B670A65-EB30-429E-8CD8-4C83AC91E783}"/>
    <cellStyle name="Comma 8 2 3 2 2 3" xfId="9947" xr:uid="{0E749CEA-A180-41CC-A338-325C58F2A709}"/>
    <cellStyle name="Comma 8 2 3 2 2 3 2" xfId="29110" xr:uid="{504B7DEC-0FA7-4E9C-894E-2D20196B74AE}"/>
    <cellStyle name="Comma 8 2 3 2 2 4" xfId="22776" xr:uid="{FE69F222-C367-4122-8CF1-75B5584B7854}"/>
    <cellStyle name="Comma 8 2 3 2 3" xfId="5715" xr:uid="{174E2E04-B65A-425D-ADC8-F28F4A4EFEFE}"/>
    <cellStyle name="Comma 8 2 3 2 3 2" xfId="18393" xr:uid="{70419FE8-F9EC-4763-A4F0-4D1CB2BF7288}"/>
    <cellStyle name="Comma 8 2 3 2 3 2 2" xfId="37554" xr:uid="{60AC4AF2-7C59-4797-B9EC-C3FC9CC7F1F3}"/>
    <cellStyle name="Comma 8 2 3 2 3 3" xfId="12057" xr:uid="{71212CAE-F444-4606-AA32-5C407F7EC2B9}"/>
    <cellStyle name="Comma 8 2 3 2 3 3 2" xfId="31220" xr:uid="{E2D39E6F-41D4-4883-AECB-03D0961A0048}"/>
    <cellStyle name="Comma 8 2 3 2 3 4" xfId="24886" xr:uid="{540C3199-12C2-4E5D-93BD-CE30DE99D64F}"/>
    <cellStyle name="Comma 8 2 3 2 4" xfId="14222" xr:uid="{590F34CE-3E88-4737-BB5B-EE60967DC770}"/>
    <cellStyle name="Comma 8 2 3 2 4 2" xfId="33383" xr:uid="{3ED10BA2-18D9-4F60-8B2C-5D6D86FBF6A4}"/>
    <cellStyle name="Comma 8 2 3 2 5" xfId="7886" xr:uid="{E7BD56B1-6223-4ED4-8B4C-0C4DD738C7C0}"/>
    <cellStyle name="Comma 8 2 3 2 5 2" xfId="27049" xr:uid="{172699AA-68B9-4B84-B3CF-2807BC6F1CB9}"/>
    <cellStyle name="Comma 8 2 3 2 6" xfId="20715" xr:uid="{6F157DD4-397C-45F9-BDBD-89848E588BB3}"/>
    <cellStyle name="Comma 8 2 3 3" xfId="1545" xr:uid="{BB653DC9-2B06-4439-B6F2-0EEFB6E198CF}"/>
    <cellStyle name="Comma 8 2 3 3 2" xfId="3847" xr:uid="{41D3B5D8-E2B8-455D-84C6-BBA92F5222B4}"/>
    <cellStyle name="Comma 8 2 3 3 2 2" xfId="16527" xr:uid="{11EB6CEF-6F5B-4BC5-BC97-549194298962}"/>
    <cellStyle name="Comma 8 2 3 3 2 2 2" xfId="35688" xr:uid="{26015DB8-3FBE-40A3-AB64-804FCB7B9B0F}"/>
    <cellStyle name="Comma 8 2 3 3 2 3" xfId="10191" xr:uid="{1FC0B13F-D5C3-4642-A5F1-C13D070D3B4D}"/>
    <cellStyle name="Comma 8 2 3 3 2 3 2" xfId="29354" xr:uid="{4EE31853-6AD8-4054-AFF0-C32EEC8FC6D4}"/>
    <cellStyle name="Comma 8 2 3 3 2 4" xfId="23020" xr:uid="{380A10AC-6508-4B85-8F30-359223E129CA}"/>
    <cellStyle name="Comma 8 2 3 3 3" xfId="5970" xr:uid="{B962F206-823E-4279-BC55-82DDB2F60559}"/>
    <cellStyle name="Comma 8 2 3 3 3 2" xfId="18648" xr:uid="{895C250A-043E-4AC2-B419-2B8D35342B88}"/>
    <cellStyle name="Comma 8 2 3 3 3 2 2" xfId="37809" xr:uid="{F2B79034-6061-4D33-BFFD-14DBA6D46B48}"/>
    <cellStyle name="Comma 8 2 3 3 3 3" xfId="12312" xr:uid="{01BAFFB0-D970-43EB-A538-01927984BAE7}"/>
    <cellStyle name="Comma 8 2 3 3 3 3 2" xfId="31475" xr:uid="{23DB8D01-2264-4530-98EC-AA01EA13E173}"/>
    <cellStyle name="Comma 8 2 3 3 3 4" xfId="25141" xr:uid="{3AC55357-FCB1-4F88-B128-C584A17E4C47}"/>
    <cellStyle name="Comma 8 2 3 3 4" xfId="14466" xr:uid="{AF592DD5-FB1A-4CDF-A5FA-ECF2306AC86B}"/>
    <cellStyle name="Comma 8 2 3 3 4 2" xfId="33627" xr:uid="{C1C1FDC2-D54D-49A7-AF35-7C92736A785A}"/>
    <cellStyle name="Comma 8 2 3 3 5" xfId="8130" xr:uid="{CBA5E4A3-9A77-42F4-9B02-1C0544D69A1F}"/>
    <cellStyle name="Comma 8 2 3 3 5 2" xfId="27293" xr:uid="{B473B096-1F38-41FC-B3FA-F908D71BCA13}"/>
    <cellStyle name="Comma 8 2 3 3 6" xfId="20959" xr:uid="{39C8460A-785E-4CA3-85CC-5C7759CF87D3}"/>
    <cellStyle name="Comma 8 2 3 4" xfId="2056" xr:uid="{F97B558D-B6B6-45EC-B702-79B3F2A4AAD7}"/>
    <cellStyle name="Comma 8 2 3 4 2" xfId="4155" xr:uid="{4669063B-9551-40C4-9207-5DE2566060A5}"/>
    <cellStyle name="Comma 8 2 3 4 2 2" xfId="16835" xr:uid="{8C0E55C5-030E-44C8-9C39-C1F4BBAC9861}"/>
    <cellStyle name="Comma 8 2 3 4 2 2 2" xfId="35996" xr:uid="{0D93793D-65D7-463C-B00A-F0A68CC76C77}"/>
    <cellStyle name="Comma 8 2 3 4 2 3" xfId="10499" xr:uid="{D1512A3B-887E-4C32-8B4D-3F88F1559799}"/>
    <cellStyle name="Comma 8 2 3 4 2 3 2" xfId="29662" xr:uid="{AC1804F9-20B8-4143-8696-91E303597309}"/>
    <cellStyle name="Comma 8 2 3 4 2 4" xfId="23328" xr:uid="{C11CA12E-2ECC-4AEE-9B1B-88459F04E010}"/>
    <cellStyle name="Comma 8 2 3 4 3" xfId="6319" xr:uid="{ED7218E3-BF05-44AC-BFD1-6E655FB6B61D}"/>
    <cellStyle name="Comma 8 2 3 4 3 2" xfId="18997" xr:uid="{F082B686-7B90-4F5D-B0A6-EEBBC8B42E0A}"/>
    <cellStyle name="Comma 8 2 3 4 3 2 2" xfId="38158" xr:uid="{F2FF2FFB-FD26-42C9-B8BF-E226E5A7F09D}"/>
    <cellStyle name="Comma 8 2 3 4 3 3" xfId="12661" xr:uid="{791159D6-13C6-47EE-877F-ACF511BF564B}"/>
    <cellStyle name="Comma 8 2 3 4 3 3 2" xfId="31824" xr:uid="{26737054-8261-4FDB-B9FD-A511589CCD76}"/>
    <cellStyle name="Comma 8 2 3 4 3 4" xfId="25490" xr:uid="{348D4824-681F-4630-AEC6-B670061FF78C}"/>
    <cellStyle name="Comma 8 2 3 4 4" xfId="14774" xr:uid="{15DA18A3-1A23-40C3-8558-3FD6B6A93211}"/>
    <cellStyle name="Comma 8 2 3 4 4 2" xfId="33935" xr:uid="{703808F3-7183-4618-98D3-F4B4A8834C7B}"/>
    <cellStyle name="Comma 8 2 3 4 5" xfId="8438" xr:uid="{60CFC49A-7A3B-4217-A5DA-D569DDBEEBD2}"/>
    <cellStyle name="Comma 8 2 3 4 5 2" xfId="27601" xr:uid="{C3F58BEF-B6B7-4063-821E-028FB6BF8DC2}"/>
    <cellStyle name="Comma 8 2 3 4 6" xfId="21267" xr:uid="{FAB962A8-1D31-4353-8419-55A151E89053}"/>
    <cellStyle name="Comma 8 2 3 5" xfId="2366" xr:uid="{359B0CD5-9FD1-49E8-9DE2-686C5ABA4A5A}"/>
    <cellStyle name="Comma 8 2 3 5 2" xfId="4463" xr:uid="{77419077-5034-440C-BD74-258E8A85BDCD}"/>
    <cellStyle name="Comma 8 2 3 5 2 2" xfId="17143" xr:uid="{1A235527-ECAD-4007-A21F-28AF78F0532A}"/>
    <cellStyle name="Comma 8 2 3 5 2 2 2" xfId="36304" xr:uid="{19C6FE9E-196F-40CD-A687-760DB0C99D64}"/>
    <cellStyle name="Comma 8 2 3 5 2 3" xfId="10807" xr:uid="{139A584B-E59A-4BAC-9028-A96F6401C1FC}"/>
    <cellStyle name="Comma 8 2 3 5 2 3 2" xfId="29970" xr:uid="{D07B026A-C0D1-436F-9565-6FBAE57292E4}"/>
    <cellStyle name="Comma 8 2 3 5 2 4" xfId="23636" xr:uid="{20C51931-C63B-4277-8673-F60E30F435BC}"/>
    <cellStyle name="Comma 8 2 3 5 3" xfId="6627" xr:uid="{7B1B5023-521B-4618-B70B-B3F12ABE62C7}"/>
    <cellStyle name="Comma 8 2 3 5 3 2" xfId="19305" xr:uid="{C7783D8D-9EEB-4962-8869-B748FFA84019}"/>
    <cellStyle name="Comma 8 2 3 5 3 2 2" xfId="38466" xr:uid="{D3C2DB65-33E5-43F7-BD51-131ACEC9571E}"/>
    <cellStyle name="Comma 8 2 3 5 3 3" xfId="12969" xr:uid="{1F150508-6522-4901-88D2-828DA79C6B39}"/>
    <cellStyle name="Comma 8 2 3 5 3 3 2" xfId="32132" xr:uid="{63BB630D-6799-420C-86B3-FD4BEF38AE43}"/>
    <cellStyle name="Comma 8 2 3 5 3 4" xfId="25798" xr:uid="{5BB55E26-AC47-4BE2-9CE1-34EC0014202A}"/>
    <cellStyle name="Comma 8 2 3 5 4" xfId="15082" xr:uid="{CAF0E771-53F6-463C-8595-92A0516DF1AA}"/>
    <cellStyle name="Comma 8 2 3 5 4 2" xfId="34243" xr:uid="{E93873D3-644D-483C-93C2-414AC6FF0384}"/>
    <cellStyle name="Comma 8 2 3 5 5" xfId="8746" xr:uid="{B4D38B3A-9D5A-4573-B616-56A569F3FB42}"/>
    <cellStyle name="Comma 8 2 3 5 5 2" xfId="27909" xr:uid="{F6F580BB-7BDB-4B6B-A8C1-1842FF402521}"/>
    <cellStyle name="Comma 8 2 3 5 6" xfId="21575" xr:uid="{871A2C58-9F59-4BBC-97BB-188764895F80}"/>
    <cellStyle name="Comma 8 2 3 6" xfId="2628" xr:uid="{19A02092-6B1C-4DE2-A535-3DFF72F5A384}"/>
    <cellStyle name="Comma 8 2 3 6 2" xfId="4721" xr:uid="{30953DE2-2E27-424E-BE0F-4EABE4D04EBB}"/>
    <cellStyle name="Comma 8 2 3 6 2 2" xfId="17401" xr:uid="{20EA73E5-6F0E-41FE-BB55-B1A08312AD24}"/>
    <cellStyle name="Comma 8 2 3 6 2 2 2" xfId="36562" xr:uid="{71B2E7C8-8815-4946-ABF5-7A7C1C08BE8F}"/>
    <cellStyle name="Comma 8 2 3 6 2 3" xfId="11065" xr:uid="{5446C21D-0BE7-4B93-93EF-6DC48E260A50}"/>
    <cellStyle name="Comma 8 2 3 6 2 3 2" xfId="30228" xr:uid="{FEC59EAA-2890-45A8-84D4-175BF2B79781}"/>
    <cellStyle name="Comma 8 2 3 6 2 4" xfId="23894" xr:uid="{686C3ADD-161C-463E-85D8-04AE962200FF}"/>
    <cellStyle name="Comma 8 2 3 6 3" xfId="6885" xr:uid="{75AFBBF5-9EAA-4DA7-B495-94163EB704C4}"/>
    <cellStyle name="Comma 8 2 3 6 3 2" xfId="19563" xr:uid="{EEC8AF6A-FE59-4D9D-BC0E-B0E574687D85}"/>
    <cellStyle name="Comma 8 2 3 6 3 2 2" xfId="38724" xr:uid="{52FDE67B-3F36-4E24-B74A-701D97605DCD}"/>
    <cellStyle name="Comma 8 2 3 6 3 3" xfId="13227" xr:uid="{CD9C5228-5B86-43B2-B6D3-F5B21AEF3B67}"/>
    <cellStyle name="Comma 8 2 3 6 3 3 2" xfId="32390" xr:uid="{4FCA3B9D-1C7E-4242-97A2-68A286E52693}"/>
    <cellStyle name="Comma 8 2 3 6 3 4" xfId="26056" xr:uid="{81A88D97-90E1-499F-BF0A-AB8CA80CB395}"/>
    <cellStyle name="Comma 8 2 3 6 4" xfId="15340" xr:uid="{4A685C66-E5AB-426F-8047-E0561CC507A9}"/>
    <cellStyle name="Comma 8 2 3 6 4 2" xfId="34501" xr:uid="{679A5C5B-086A-40F1-99E1-AAE62BB815F7}"/>
    <cellStyle name="Comma 8 2 3 6 5" xfId="9004" xr:uid="{B1AE8F16-5F0C-4615-9AC7-8A83E6EE755C}"/>
    <cellStyle name="Comma 8 2 3 6 5 2" xfId="28167" xr:uid="{47E14913-39F3-47A8-843F-476F57EC4807}"/>
    <cellStyle name="Comma 8 2 3 6 6" xfId="21833" xr:uid="{5DF39ACC-CAE4-408A-BBAB-00742EE60284}"/>
    <cellStyle name="Comma 8 2 3 7" xfId="2841" xr:uid="{DA237CFE-7542-439C-88B3-7172BC58A4BA}"/>
    <cellStyle name="Comma 8 2 3 7 2" xfId="4926" xr:uid="{0CD958FB-8669-4C0A-BE4D-DAA912960DBC}"/>
    <cellStyle name="Comma 8 2 3 7 2 2" xfId="17606" xr:uid="{35134307-0E86-4498-9D91-026B1619FE2E}"/>
    <cellStyle name="Comma 8 2 3 7 2 2 2" xfId="36767" xr:uid="{0AA1B49A-F50F-4870-8207-0D18BD0F4A71}"/>
    <cellStyle name="Comma 8 2 3 7 2 3" xfId="11270" xr:uid="{69769115-911F-4AEC-945C-8CC7AAD3F5CE}"/>
    <cellStyle name="Comma 8 2 3 7 2 3 2" xfId="30433" xr:uid="{B8F3FECF-3E9F-466A-8293-2B234D1C8052}"/>
    <cellStyle name="Comma 8 2 3 7 2 4" xfId="24099" xr:uid="{6B10B385-0B29-49C3-B28F-BE1FD17EEABC}"/>
    <cellStyle name="Comma 8 2 3 7 3" xfId="7090" xr:uid="{A145AD57-AF47-4E5B-BE42-F281487DFB64}"/>
    <cellStyle name="Comma 8 2 3 7 3 2" xfId="19768" xr:uid="{142608BC-3E95-4CF2-9266-0A282C9E24AF}"/>
    <cellStyle name="Comma 8 2 3 7 3 2 2" xfId="38929" xr:uid="{EAE4FF95-D212-49B8-87AE-C746258CF0C2}"/>
    <cellStyle name="Comma 8 2 3 7 3 3" xfId="13432" xr:uid="{B5128BE3-4122-4723-AE26-FE0067BB04FE}"/>
    <cellStyle name="Comma 8 2 3 7 3 3 2" xfId="32595" xr:uid="{2FD05B51-2977-4484-B698-1B6ACE76758A}"/>
    <cellStyle name="Comma 8 2 3 7 3 4" xfId="26261" xr:uid="{B03C9698-CBF0-44F2-AC8C-DAA0C1917685}"/>
    <cellStyle name="Comma 8 2 3 7 4" xfId="15545" xr:uid="{609E458C-96F1-4837-8A65-C88C5E82EEA0}"/>
    <cellStyle name="Comma 8 2 3 7 4 2" xfId="34706" xr:uid="{0B74E83B-66CA-40AF-95EA-CD707C0767BC}"/>
    <cellStyle name="Comma 8 2 3 7 5" xfId="9209" xr:uid="{E8DBB486-B954-4F41-855D-2D40F7D8FBB3}"/>
    <cellStyle name="Comma 8 2 3 7 5 2" xfId="28372" xr:uid="{FBB48E60-303A-45FC-BBFE-37A1DAD62249}"/>
    <cellStyle name="Comma 8 2 3 7 6" xfId="22038" xr:uid="{D09019DE-9BF8-44A2-9FC8-F9CAEE3625C1}"/>
    <cellStyle name="Comma 8 2 3 8" xfId="3352" xr:uid="{36208CE8-BDD3-480B-828E-5C35E71204BC}"/>
    <cellStyle name="Comma 8 2 3 8 2" xfId="16032" xr:uid="{30DDBB53-3980-448E-BB75-AB32A3AF151C}"/>
    <cellStyle name="Comma 8 2 3 8 2 2" xfId="35193" xr:uid="{13A3887A-655C-45A0-9801-701F92661CF9}"/>
    <cellStyle name="Comma 8 2 3 8 3" xfId="9696" xr:uid="{D7020141-ABBA-49B5-8DA6-DF84A962BE4A}"/>
    <cellStyle name="Comma 8 2 3 8 3 2" xfId="28859" xr:uid="{90F96F73-EA06-4584-A291-4557F2D705C3}"/>
    <cellStyle name="Comma 8 2 3 8 4" xfId="22525" xr:uid="{0C3950F8-656E-49A4-88D6-2A19F406658A}"/>
    <cellStyle name="Comma 8 2 3 9" xfId="5455" xr:uid="{C432CC11-7E0B-4EA4-99B1-3F5299D2C5CA}"/>
    <cellStyle name="Comma 8 2 3 9 2" xfId="18133" xr:uid="{0514E2F1-5119-4A51-B83A-F8C817EEDE05}"/>
    <cellStyle name="Comma 8 2 3 9 2 2" xfId="37294" xr:uid="{BCE45426-89A9-468E-89F4-8A80444555FB}"/>
    <cellStyle name="Comma 8 2 3 9 3" xfId="11797" xr:uid="{873D187A-A3B3-4F28-B444-7521F9F98CDF}"/>
    <cellStyle name="Comma 8 2 3 9 3 2" xfId="30960" xr:uid="{4AE2D8FF-46DE-480D-B8B8-9EDEAC3435E5}"/>
    <cellStyle name="Comma 8 2 3 9 4" xfId="24626" xr:uid="{4E3FD062-359D-4977-A5DB-7CDB70EF3D7C}"/>
    <cellStyle name="Comma 8 2 4" xfId="827" xr:uid="{930EBD1C-1355-4F4B-A6F6-651119D4706F}"/>
    <cellStyle name="Comma 8 2 4 2" xfId="3275" xr:uid="{C3C7DAAB-29F5-4540-B629-65B128C13754}"/>
    <cellStyle name="Comma 8 2 4 2 2" xfId="15955" xr:uid="{B5582E7E-23A7-4962-B3D2-F4F0F35D8D2D}"/>
    <cellStyle name="Comma 8 2 4 2 2 2" xfId="35116" xr:uid="{AD88E43D-2BF7-467D-B1AA-26F38D98335C}"/>
    <cellStyle name="Comma 8 2 4 2 3" xfId="9619" xr:uid="{367D891E-F6C5-4099-81F4-5A84FDAB721D}"/>
    <cellStyle name="Comma 8 2 4 2 3 2" xfId="28782" xr:uid="{9AD6B57B-F940-4B4D-9882-1528C418192B}"/>
    <cellStyle name="Comma 8 2 4 2 4" xfId="22448" xr:uid="{1F9BB6B9-2BFD-48C0-A3C1-7B7B01954127}"/>
    <cellStyle name="Comma 8 2 4 3" xfId="5375" xr:uid="{77ECE884-0943-4BD6-A5DB-0F79A8735BB6}"/>
    <cellStyle name="Comma 8 2 4 3 2" xfId="18053" xr:uid="{07B2DCEC-6C9D-4A52-A889-2510429CAAAA}"/>
    <cellStyle name="Comma 8 2 4 3 2 2" xfId="37214" xr:uid="{7B7EA127-724C-4AB4-8174-1E3DDE564007}"/>
    <cellStyle name="Comma 8 2 4 3 3" xfId="11717" xr:uid="{624EE706-B36F-45A4-BB06-B264703E0176}"/>
    <cellStyle name="Comma 8 2 4 3 3 2" xfId="30880" xr:uid="{A2EC56B0-3EE9-4FB0-AE5D-ADD0375C6281}"/>
    <cellStyle name="Comma 8 2 4 3 4" xfId="24546" xr:uid="{F9633378-2018-4AD6-A738-33EC02A4E367}"/>
    <cellStyle name="Comma 8 2 4 4" xfId="13894" xr:uid="{0866DC39-7285-4B95-9355-28BA9B50BCD8}"/>
    <cellStyle name="Comma 8 2 4 4 2" xfId="33055" xr:uid="{1C8DD899-9D12-4068-9AE0-4732FF5B0D8A}"/>
    <cellStyle name="Comma 8 2 4 5" xfId="7558" xr:uid="{ABE33D39-1410-4C9C-A3A0-F36986235832}"/>
    <cellStyle name="Comma 8 2 4 5 2" xfId="26721" xr:uid="{DA3D8A9B-CB1A-4BE2-932C-8AB802DB19AB}"/>
    <cellStyle name="Comma 8 2 4 6" xfId="20387" xr:uid="{B9CD3C4C-4637-42AA-B529-41C3AD382D99}"/>
    <cellStyle name="Comma 8 2 5" xfId="1153" xr:uid="{864215AB-D388-4FE5-BE20-AC61E14991B7}"/>
    <cellStyle name="Comma 8 2 5 2" xfId="3541" xr:uid="{792D9D20-17D1-4FFC-9DD3-E61750B82621}"/>
    <cellStyle name="Comma 8 2 5 2 2" xfId="16221" xr:uid="{3FCEB75A-6FB8-4F9F-AAAF-7B265FB537E7}"/>
    <cellStyle name="Comma 8 2 5 2 2 2" xfId="35382" xr:uid="{14253A89-BCA2-494E-A959-D6A58C219381}"/>
    <cellStyle name="Comma 8 2 5 2 3" xfId="9885" xr:uid="{BCE980BD-2896-4FC8-84AB-52A9AB41F9C4}"/>
    <cellStyle name="Comma 8 2 5 2 3 2" xfId="29048" xr:uid="{3DF8AA63-434D-47ED-9315-06AC69508ECD}"/>
    <cellStyle name="Comma 8 2 5 2 4" xfId="22714" xr:uid="{0E195BE0-E3B1-4A71-8B49-A07DA1D4AEF3}"/>
    <cellStyle name="Comma 8 2 5 3" xfId="5649" xr:uid="{02DD354F-4B37-42F0-9364-7F4137A8AFA7}"/>
    <cellStyle name="Comma 8 2 5 3 2" xfId="18327" xr:uid="{F4F1364A-1088-4A09-A1B6-80A2BDD5F748}"/>
    <cellStyle name="Comma 8 2 5 3 2 2" xfId="37488" xr:uid="{92C39927-EF10-48C9-BADF-3736B2A059E6}"/>
    <cellStyle name="Comma 8 2 5 3 3" xfId="11991" xr:uid="{BA609EEB-18AC-4943-8F78-EF8CFB853720}"/>
    <cellStyle name="Comma 8 2 5 3 3 2" xfId="31154" xr:uid="{AAE5BDEA-1411-4068-801C-EBBA4A55523D}"/>
    <cellStyle name="Comma 8 2 5 3 4" xfId="24820" xr:uid="{1EE2022D-2AF3-490E-A12E-9913DBCC6DE6}"/>
    <cellStyle name="Comma 8 2 5 4" xfId="14160" xr:uid="{941A20B2-493D-4E1A-9FA8-94884D8A6680}"/>
    <cellStyle name="Comma 8 2 5 4 2" xfId="33321" xr:uid="{4F9061A1-F162-43BE-9BEA-8C9AD5323A2E}"/>
    <cellStyle name="Comma 8 2 5 5" xfId="7824" xr:uid="{464A4C09-0EB7-413C-B874-3247B0AF0918}"/>
    <cellStyle name="Comma 8 2 5 5 2" xfId="26987" xr:uid="{69E6496C-EF1E-4091-8F17-2845B8AB1F71}"/>
    <cellStyle name="Comma 8 2 5 6" xfId="20653" xr:uid="{B32720DC-4F47-4291-8A7B-314B7D22ABB3}"/>
    <cellStyle name="Comma 8 2 6" xfId="1466" xr:uid="{140EE55A-5C99-49AF-99B4-C4ABE73C608A}"/>
    <cellStyle name="Comma 8 2 6 2" xfId="3770" xr:uid="{FB54CF60-56BA-4EC5-AE89-DE77DE384805}"/>
    <cellStyle name="Comma 8 2 6 2 2" xfId="16450" xr:uid="{7306C4D8-4A56-42C7-AE04-69E4E27FDF86}"/>
    <cellStyle name="Comma 8 2 6 2 2 2" xfId="35611" xr:uid="{20DC23F1-FF40-4134-A15C-8D4951FA04A3}"/>
    <cellStyle name="Comma 8 2 6 2 3" xfId="10114" xr:uid="{B44B624C-D03D-4CEE-B3D9-FD6660705AEB}"/>
    <cellStyle name="Comma 8 2 6 2 3 2" xfId="29277" xr:uid="{66C6D31D-37C1-49AF-9070-D51EA5FBCF53}"/>
    <cellStyle name="Comma 8 2 6 2 4" xfId="22943" xr:uid="{361213F8-7B86-4F45-B5A3-52BA564CED76}"/>
    <cellStyle name="Comma 8 2 6 3" xfId="5893" xr:uid="{4727E1C5-3BFE-43D1-834C-48CE40F596CF}"/>
    <cellStyle name="Comma 8 2 6 3 2" xfId="18571" xr:uid="{05939DE4-3F13-40B4-BB1A-A1AD4695DEB7}"/>
    <cellStyle name="Comma 8 2 6 3 2 2" xfId="37732" xr:uid="{33620CBD-E0CC-424E-8601-058CDC7AA1BE}"/>
    <cellStyle name="Comma 8 2 6 3 3" xfId="12235" xr:uid="{47878D5C-FA75-40A1-BDC6-4C716891C71F}"/>
    <cellStyle name="Comma 8 2 6 3 3 2" xfId="31398" xr:uid="{B6251D27-C3C4-4294-9B96-E5A6CCBBD2D7}"/>
    <cellStyle name="Comma 8 2 6 3 4" xfId="25064" xr:uid="{860F2BF1-DCFA-43AA-8127-5A3363C84960}"/>
    <cellStyle name="Comma 8 2 6 4" xfId="14389" xr:uid="{5778C1A3-4B6D-440A-8995-9595526B2CDB}"/>
    <cellStyle name="Comma 8 2 6 4 2" xfId="33550" xr:uid="{BDD94F43-E9E9-4F5A-9B58-9F0DE78656F9}"/>
    <cellStyle name="Comma 8 2 6 5" xfId="8053" xr:uid="{10B44C06-3E9F-4B19-BB68-5147493F6406}"/>
    <cellStyle name="Comma 8 2 6 5 2" xfId="27216" xr:uid="{754A23B8-2CC2-4674-B086-5F107B3B7801}"/>
    <cellStyle name="Comma 8 2 6 6" xfId="20882" xr:uid="{4AEAA945-F839-43CE-A5C3-9A20C4EFBEB1}"/>
    <cellStyle name="Comma 8 2 7" xfId="1979" xr:uid="{E1BF44A5-6385-49D7-90F6-701C982458BF}"/>
    <cellStyle name="Comma 8 2 7 2" xfId="4078" xr:uid="{F47AFA0B-4E38-4FE6-8D2B-0462D7346754}"/>
    <cellStyle name="Comma 8 2 7 2 2" xfId="16758" xr:uid="{B7BAE19E-3CE3-466A-8973-D8B999D6D0E8}"/>
    <cellStyle name="Comma 8 2 7 2 2 2" xfId="35919" xr:uid="{35E4A2BF-7541-4123-AF08-C281D9D177EF}"/>
    <cellStyle name="Comma 8 2 7 2 3" xfId="10422" xr:uid="{ED81CDB4-0A22-4749-87BA-89FCD1628911}"/>
    <cellStyle name="Comma 8 2 7 2 3 2" xfId="29585" xr:uid="{997B889F-510D-4DF8-B5E5-35E585CA418D}"/>
    <cellStyle name="Comma 8 2 7 2 4" xfId="23251" xr:uid="{BAE691EC-7856-43B3-8DEC-891341D5A902}"/>
    <cellStyle name="Comma 8 2 7 3" xfId="6242" xr:uid="{943D2F3C-C48E-4A9D-96E0-8BF52D3BD471}"/>
    <cellStyle name="Comma 8 2 7 3 2" xfId="18920" xr:uid="{DE3CF440-28FF-4ABE-BE10-37AB2DE0B5DB}"/>
    <cellStyle name="Comma 8 2 7 3 2 2" xfId="38081" xr:uid="{374E4C17-47E3-4243-B4F1-6AE7B4F8E837}"/>
    <cellStyle name="Comma 8 2 7 3 3" xfId="12584" xr:uid="{30399328-22E9-4815-9E4A-C26685876442}"/>
    <cellStyle name="Comma 8 2 7 3 3 2" xfId="31747" xr:uid="{821C0721-E6E8-4CDC-A3F8-2009B675E113}"/>
    <cellStyle name="Comma 8 2 7 3 4" xfId="25413" xr:uid="{4D969C77-7BB9-401C-AD99-FFB697DC502F}"/>
    <cellStyle name="Comma 8 2 7 4" xfId="14697" xr:uid="{0CB2D1F0-93CE-4DB1-928B-0D35DC4B16FC}"/>
    <cellStyle name="Comma 8 2 7 4 2" xfId="33858" xr:uid="{71BBC7A6-0330-4A3C-8340-556903A01E76}"/>
    <cellStyle name="Comma 8 2 7 5" xfId="8361" xr:uid="{2470163D-1416-4EB8-BBA4-FCF62D338982}"/>
    <cellStyle name="Comma 8 2 7 5 2" xfId="27524" xr:uid="{7C3F0F36-362F-4796-ADF2-EEEA400FD06E}"/>
    <cellStyle name="Comma 8 2 7 6" xfId="21190" xr:uid="{DBC28EB3-D006-46EB-8DB8-6FF647B490FB}"/>
    <cellStyle name="Comma 8 2 8" xfId="2289" xr:uid="{77638CF7-1C74-4B80-B915-571EA1229B87}"/>
    <cellStyle name="Comma 8 2 8 2" xfId="4386" xr:uid="{BC8DB359-434B-49B2-9337-9C8E1922AC7D}"/>
    <cellStyle name="Comma 8 2 8 2 2" xfId="17066" xr:uid="{64FE32A1-0D24-44B4-8453-EFC59B2DF548}"/>
    <cellStyle name="Comma 8 2 8 2 2 2" xfId="36227" xr:uid="{D15F9DFB-54C9-4DEB-B0C4-98FB7ABA034B}"/>
    <cellStyle name="Comma 8 2 8 2 3" xfId="10730" xr:uid="{92FC90B9-CBA5-43CD-9E1D-471F8513094A}"/>
    <cellStyle name="Comma 8 2 8 2 3 2" xfId="29893" xr:uid="{768F9560-5DC6-485B-A2FD-1FDA1E39D8A7}"/>
    <cellStyle name="Comma 8 2 8 2 4" xfId="23559" xr:uid="{EA0B78B4-2481-4CB4-B152-A0041D92A06E}"/>
    <cellStyle name="Comma 8 2 8 3" xfId="6550" xr:uid="{2E06CE0C-72D5-46ED-B856-60ABE29492E1}"/>
    <cellStyle name="Comma 8 2 8 3 2" xfId="19228" xr:uid="{F3CB8D96-17AE-4367-AE03-902992655BCB}"/>
    <cellStyle name="Comma 8 2 8 3 2 2" xfId="38389" xr:uid="{AADA2721-D76A-4D8D-805C-CB52D0DF78B3}"/>
    <cellStyle name="Comma 8 2 8 3 3" xfId="12892" xr:uid="{F6207D42-75C5-4B74-AA72-6271FEA03B9F}"/>
    <cellStyle name="Comma 8 2 8 3 3 2" xfId="32055" xr:uid="{223777CE-7978-40A6-A982-343C64144416}"/>
    <cellStyle name="Comma 8 2 8 3 4" xfId="25721" xr:uid="{0694D008-CBE6-4AA1-B204-23C2CDEEAB66}"/>
    <cellStyle name="Comma 8 2 8 4" xfId="15005" xr:uid="{37FEBAFD-B57D-4815-B401-B66271DEDAD7}"/>
    <cellStyle name="Comma 8 2 8 4 2" xfId="34166" xr:uid="{CCC54EE1-F52C-4899-A3C1-8A0C21792D0A}"/>
    <cellStyle name="Comma 8 2 8 5" xfId="8669" xr:uid="{41D66512-CF5E-4B88-A340-56B0C1EF1D02}"/>
    <cellStyle name="Comma 8 2 8 5 2" xfId="27832" xr:uid="{7AF69178-5D8A-4A2A-BC0B-D7DC8EDB9201}"/>
    <cellStyle name="Comma 8 2 8 6" xfId="21498" xr:uid="{241F604C-8D01-4FE9-B622-E885C1BFF202}"/>
    <cellStyle name="Comma 8 2 9" xfId="2566" xr:uid="{4FFB7AF7-17F6-4CA1-9E20-8CFA415AA038}"/>
    <cellStyle name="Comma 8 2 9 2" xfId="4659" xr:uid="{0BE20019-2C03-4B81-BE5C-4D4D3B6E368E}"/>
    <cellStyle name="Comma 8 2 9 2 2" xfId="17339" xr:uid="{9AB30439-2606-48E9-B6B5-759158FA396D}"/>
    <cellStyle name="Comma 8 2 9 2 2 2" xfId="36500" xr:uid="{6AC82978-53BA-4CC0-874C-A7F69FEF95E7}"/>
    <cellStyle name="Comma 8 2 9 2 3" xfId="11003" xr:uid="{BE4236E0-FD88-4F89-A1D8-36484DF974C6}"/>
    <cellStyle name="Comma 8 2 9 2 3 2" xfId="30166" xr:uid="{56650744-9FB2-4484-9B83-53DD69CA034D}"/>
    <cellStyle name="Comma 8 2 9 2 4" xfId="23832" xr:uid="{216DC325-8DA3-41E8-B158-72375FF9C283}"/>
    <cellStyle name="Comma 8 2 9 3" xfId="6823" xr:uid="{AB0AB8F6-B054-4037-83E3-351D9EB5EFE9}"/>
    <cellStyle name="Comma 8 2 9 3 2" xfId="19501" xr:uid="{5662D5BA-374B-4262-8C09-7B9F57453E23}"/>
    <cellStyle name="Comma 8 2 9 3 2 2" xfId="38662" xr:uid="{0FC779EE-591F-4ADE-962C-A5B343161C56}"/>
    <cellStyle name="Comma 8 2 9 3 3" xfId="13165" xr:uid="{30AB8C30-693C-4586-A617-EDCD712878E1}"/>
    <cellStyle name="Comma 8 2 9 3 3 2" xfId="32328" xr:uid="{030DFCE7-AF97-474F-8AEB-C2F80ADD3C9F}"/>
    <cellStyle name="Comma 8 2 9 3 4" xfId="25994" xr:uid="{174CDDC7-CDE0-4BBA-822C-0E2F6BEB860F}"/>
    <cellStyle name="Comma 8 2 9 4" xfId="15278" xr:uid="{2F362FAE-02EA-4F6E-8420-097B54F7856B}"/>
    <cellStyle name="Comma 8 2 9 4 2" xfId="34439" xr:uid="{25D349DA-1DEC-4469-9102-5F1AFE199BD4}"/>
    <cellStyle name="Comma 8 2 9 5" xfId="8942" xr:uid="{F52947F2-225F-4D96-9F91-1F21BFEC3D01}"/>
    <cellStyle name="Comma 8 2 9 5 2" xfId="28105" xr:uid="{6C2F0C83-BB3A-457A-BB70-58D3CE0B13E6}"/>
    <cellStyle name="Comma 8 2 9 6" xfId="21771" xr:uid="{DC9ED803-26E6-472A-845C-65A5D679EDDD}"/>
    <cellStyle name="Comma 8 3" xfId="644" xr:uid="{31D87107-12F4-4077-87A9-98F6C66962C8}"/>
    <cellStyle name="Comma 8 3 10" xfId="5208" xr:uid="{76D4D9E3-D199-4B18-AA2D-72E9ED42AF9E}"/>
    <cellStyle name="Comma 8 3 10 2" xfId="17886" xr:uid="{97CE36F8-A88D-4CBE-87E5-AF81BA0C4D98}"/>
    <cellStyle name="Comma 8 3 10 2 2" xfId="37047" xr:uid="{D78FCA39-2B32-4BDD-8826-ECD10E81A19E}"/>
    <cellStyle name="Comma 8 3 10 3" xfId="11550" xr:uid="{D6AE6C44-29F9-4129-BB47-DC68D497EB8D}"/>
    <cellStyle name="Comma 8 3 10 3 2" xfId="30713" xr:uid="{93D933F0-37B0-4DD1-BDA6-A0527C269CB8}"/>
    <cellStyle name="Comma 8 3 10 4" xfId="24379" xr:uid="{7D0BB58E-44E6-4B7C-B60D-32ECFDAB9F36}"/>
    <cellStyle name="Comma 8 3 11" xfId="6128" xr:uid="{1513F29D-C58B-4660-B9A4-268698CFC234}"/>
    <cellStyle name="Comma 8 3 11 2" xfId="18806" xr:uid="{47D26A0A-30B4-4827-BA50-DFAFF1F6E52F}"/>
    <cellStyle name="Comma 8 3 11 2 2" xfId="37967" xr:uid="{E6076D60-CFBC-43C8-A3F6-3FC95EB1B2BD}"/>
    <cellStyle name="Comma 8 3 11 3" xfId="12470" xr:uid="{7A7B718E-34D8-4417-B0D3-5C03A9729BFF}"/>
    <cellStyle name="Comma 8 3 11 3 2" xfId="31633" xr:uid="{D0B22F26-8A90-4B29-BE39-261D79309E39}"/>
    <cellStyle name="Comma 8 3 11 4" xfId="25299" xr:uid="{DD1F4425-6FD8-47AD-A1DB-D977FBC00DB8}"/>
    <cellStyle name="Comma 8 3 12" xfId="13728" xr:uid="{9E397EF6-9306-4900-B50B-DC56CB4AC65B}"/>
    <cellStyle name="Comma 8 3 12 2" xfId="32889" xr:uid="{D6E3AE55-0D87-4CB8-94EE-BD46BE5B2EA3}"/>
    <cellStyle name="Comma 8 3 13" xfId="7392" xr:uid="{5E0B5CB9-85CB-4582-ABF3-3D237A149840}"/>
    <cellStyle name="Comma 8 3 13 2" xfId="26555" xr:uid="{A3C937A7-C42D-4165-BB6A-2662D10F7430}"/>
    <cellStyle name="Comma 8 3 14" xfId="20221" xr:uid="{4176B389-67B8-4C4B-BFB4-256CA01AB1FE}"/>
    <cellStyle name="Comma 8 3 2" xfId="962" xr:uid="{0D44EB92-D3DD-4F20-9817-41C61B0F8909}"/>
    <cellStyle name="Comma 8 3 2 2" xfId="3402" xr:uid="{E09536D9-3205-4E41-B183-19840F6858DA}"/>
    <cellStyle name="Comma 8 3 2 2 2" xfId="16082" xr:uid="{36D798AA-DA8F-4A07-BB8F-51543502AAF9}"/>
    <cellStyle name="Comma 8 3 2 2 2 2" xfId="35243" xr:uid="{086B2F05-6738-4DE0-92CA-13387D650C0A}"/>
    <cellStyle name="Comma 8 3 2 2 3" xfId="9746" xr:uid="{37C0C823-6B58-42E3-9DAB-F25A387B4E0B}"/>
    <cellStyle name="Comma 8 3 2 2 3 2" xfId="28909" xr:uid="{9687C3AC-ECCB-40BA-8FCD-41BC02A7A42D}"/>
    <cellStyle name="Comma 8 3 2 2 4" xfId="22575" xr:uid="{1AB6251E-057E-444A-9D32-8A344BB7782D}"/>
    <cellStyle name="Comma 8 3 2 3" xfId="5505" xr:uid="{9294F1DD-AC8A-4B02-BB72-F41A896E44F8}"/>
    <cellStyle name="Comma 8 3 2 3 2" xfId="18183" xr:uid="{DA47F77E-1802-4565-874F-C88786306696}"/>
    <cellStyle name="Comma 8 3 2 3 2 2" xfId="37344" xr:uid="{42FC3F99-F7FF-49F9-A711-DEF62979BA00}"/>
    <cellStyle name="Comma 8 3 2 3 3" xfId="11847" xr:uid="{3C5146AB-BCE8-4A2F-8C69-610F489AD382}"/>
    <cellStyle name="Comma 8 3 2 3 3 2" xfId="31010" xr:uid="{B58E8950-E476-49AD-AFC8-E9E34C6A4112}"/>
    <cellStyle name="Comma 8 3 2 3 4" xfId="24676" xr:uid="{A84850FE-DB2D-4586-BBA5-4BEE4B217042}"/>
    <cellStyle name="Comma 8 3 2 4" xfId="14021" xr:uid="{0A5C3658-34CE-4E9F-8174-03294D6AD4AE}"/>
    <cellStyle name="Comma 8 3 2 4 2" xfId="33182" xr:uid="{152352F7-6D5A-4D93-8250-BE8E987F7207}"/>
    <cellStyle name="Comma 8 3 2 5" xfId="7685" xr:uid="{FE8BC9C7-83D8-40B2-B5B5-50BBEA0CB812}"/>
    <cellStyle name="Comma 8 3 2 5 2" xfId="26848" xr:uid="{379EABB3-D854-4D92-9D60-513FA7970C1B}"/>
    <cellStyle name="Comma 8 3 2 6" xfId="20514" xr:uid="{C33D8EBA-A843-452C-8C90-1B7A6B15B295}"/>
    <cellStyle name="Comma 8 3 3" xfId="1280" xr:uid="{1C1FC704-A6E6-4FCC-8007-23E12A31410C}"/>
    <cellStyle name="Comma 8 3 3 2" xfId="3640" xr:uid="{0508D509-2B38-4B0C-90A6-FD9770AB479C}"/>
    <cellStyle name="Comma 8 3 3 2 2" xfId="16320" xr:uid="{3C9630B0-9DD7-4AF6-8617-1B9ACFF38A0E}"/>
    <cellStyle name="Comma 8 3 3 2 2 2" xfId="35481" xr:uid="{71746622-D7EC-430D-85BE-EB39FC9F81F1}"/>
    <cellStyle name="Comma 8 3 3 2 3" xfId="9984" xr:uid="{EC8612E6-CBE8-49BD-8B2A-1289A30E42C0}"/>
    <cellStyle name="Comma 8 3 3 2 3 2" xfId="29147" xr:uid="{14DEC871-E243-4828-AE88-205C7FEDC52D}"/>
    <cellStyle name="Comma 8 3 3 2 4" xfId="22813" xr:uid="{C64580DD-106B-4A88-B985-3B5876D5F565}"/>
    <cellStyle name="Comma 8 3 3 3" xfId="5753" xr:uid="{AF77B4A4-64E4-4947-8B44-CFDEEF489133}"/>
    <cellStyle name="Comma 8 3 3 3 2" xfId="18431" xr:uid="{ED8EB933-A1C0-49A5-BE2F-7E775EBCFBB8}"/>
    <cellStyle name="Comma 8 3 3 3 2 2" xfId="37592" xr:uid="{C4E61D0C-DB51-486B-A27D-3BBF8F1EAF6F}"/>
    <cellStyle name="Comma 8 3 3 3 3" xfId="12095" xr:uid="{D90C9B4A-BC29-448C-BAB3-09D2DB7524C8}"/>
    <cellStyle name="Comma 8 3 3 3 3 2" xfId="31258" xr:uid="{94802325-D9FF-41B8-BD60-95B24C436516}"/>
    <cellStyle name="Comma 8 3 3 3 4" xfId="24924" xr:uid="{A8A14690-DC11-438C-B1B1-A6BDB5A3C88A}"/>
    <cellStyle name="Comma 8 3 3 4" xfId="14259" xr:uid="{BB4F7D12-46A5-461A-BCD5-AE4D877B2B07}"/>
    <cellStyle name="Comma 8 3 3 4 2" xfId="33420" xr:uid="{CB48359C-F147-4CF5-9422-FBA78CA6CA3D}"/>
    <cellStyle name="Comma 8 3 3 5" xfId="7923" xr:uid="{B141954C-17E8-463D-ACFA-902134367416}"/>
    <cellStyle name="Comma 8 3 3 5 2" xfId="27086" xr:uid="{1ABCD452-07FE-4E6B-A047-CA855B6EF5E8}"/>
    <cellStyle name="Comma 8 3 3 6" xfId="20752" xr:uid="{AC21B23B-3F6C-4705-8527-B3E6EF04C6A1}"/>
    <cellStyle name="Comma 8 3 4" xfId="1595" xr:uid="{E25EA7FA-B68A-4D46-80E1-0755372BA6C5}"/>
    <cellStyle name="Comma 8 3 4 2" xfId="3897" xr:uid="{8E041DD6-7E77-46CE-9721-B9D9924A1D87}"/>
    <cellStyle name="Comma 8 3 4 2 2" xfId="16577" xr:uid="{92AFA1A7-B731-4FD3-8D57-2B9F672AC60E}"/>
    <cellStyle name="Comma 8 3 4 2 2 2" xfId="35738" xr:uid="{2DD7CCD4-73FC-42A8-8D43-C5DD1EEA0AA1}"/>
    <cellStyle name="Comma 8 3 4 2 3" xfId="10241" xr:uid="{02B50AD7-3B08-436E-8F35-D4021658F2DC}"/>
    <cellStyle name="Comma 8 3 4 2 3 2" xfId="29404" xr:uid="{9B6CE0F0-0D11-492F-B9F2-66C28B03C593}"/>
    <cellStyle name="Comma 8 3 4 2 4" xfId="23070" xr:uid="{53AC1F80-266B-4C49-8218-75AACFAAC928}"/>
    <cellStyle name="Comma 8 3 4 3" xfId="6020" xr:uid="{8C99A0AF-3991-478F-95AD-B9C7EFB12C15}"/>
    <cellStyle name="Comma 8 3 4 3 2" xfId="18698" xr:uid="{A4F459C7-2D91-4794-B3F4-00F4CEF33A38}"/>
    <cellStyle name="Comma 8 3 4 3 2 2" xfId="37859" xr:uid="{BDA09877-878F-46AF-AC0E-1DC17A84E2AA}"/>
    <cellStyle name="Comma 8 3 4 3 3" xfId="12362" xr:uid="{9AE9B94B-B6E2-4CF3-A955-375993F9446E}"/>
    <cellStyle name="Comma 8 3 4 3 3 2" xfId="31525" xr:uid="{6D97026F-8ADD-4937-8E21-7889F3BC3273}"/>
    <cellStyle name="Comma 8 3 4 3 4" xfId="25191" xr:uid="{B4EC3766-4C59-487A-AA86-FD3DB7740AAF}"/>
    <cellStyle name="Comma 8 3 4 4" xfId="14516" xr:uid="{1B855C86-F9CC-4A21-8190-DD35C9C84DBA}"/>
    <cellStyle name="Comma 8 3 4 4 2" xfId="33677" xr:uid="{B9F2256A-7B54-428A-B7DA-A5A21C8F2764}"/>
    <cellStyle name="Comma 8 3 4 5" xfId="8180" xr:uid="{6BA27DA7-D9D2-484C-AAC5-BBE650F0FE26}"/>
    <cellStyle name="Comma 8 3 4 5 2" xfId="27343" xr:uid="{459F95DD-3242-48E0-BC87-EE7368C4C7D7}"/>
    <cellStyle name="Comma 8 3 4 6" xfId="21009" xr:uid="{F396DB58-4F5A-4ED5-966C-09AAF86AEF75}"/>
    <cellStyle name="Comma 8 3 5" xfId="2106" xr:uid="{859BFD18-EA40-4867-8126-4C6BF4247B6D}"/>
    <cellStyle name="Comma 8 3 5 2" xfId="4205" xr:uid="{116B29D1-32ED-437A-B745-2946C18C4430}"/>
    <cellStyle name="Comma 8 3 5 2 2" xfId="16885" xr:uid="{A68935AB-D881-441D-BCFC-6B6451DFA54A}"/>
    <cellStyle name="Comma 8 3 5 2 2 2" xfId="36046" xr:uid="{6173BBDF-1B7F-437E-A3B7-F4DEFBA5CB9B}"/>
    <cellStyle name="Comma 8 3 5 2 3" xfId="10549" xr:uid="{D3531DF8-66BA-4731-8521-6D2742BC7F8C}"/>
    <cellStyle name="Comma 8 3 5 2 3 2" xfId="29712" xr:uid="{4AD671FA-B3CC-4539-8D22-475B2F0E156E}"/>
    <cellStyle name="Comma 8 3 5 2 4" xfId="23378" xr:uid="{58F12F29-1F4A-47DC-8903-87BBC89F41FB}"/>
    <cellStyle name="Comma 8 3 5 3" xfId="6369" xr:uid="{ECB0C484-AC51-4AAF-A076-D903B4802548}"/>
    <cellStyle name="Comma 8 3 5 3 2" xfId="19047" xr:uid="{A4D416AF-C6A2-4420-B024-3CBCA41D15EC}"/>
    <cellStyle name="Comma 8 3 5 3 2 2" xfId="38208" xr:uid="{D93E7F71-1575-4E5C-829F-9B7368E84209}"/>
    <cellStyle name="Comma 8 3 5 3 3" xfId="12711" xr:uid="{0DE6E57C-0DD6-42A5-90FC-0F43D183FE8A}"/>
    <cellStyle name="Comma 8 3 5 3 3 2" xfId="31874" xr:uid="{C70555B0-636B-4E12-9BCC-5FA13E8FBA21}"/>
    <cellStyle name="Comma 8 3 5 3 4" xfId="25540" xr:uid="{C802979B-AD28-4F79-A4E6-914AA4E4CF09}"/>
    <cellStyle name="Comma 8 3 5 4" xfId="14824" xr:uid="{D1B937D3-E025-4022-864D-892EB6467DC3}"/>
    <cellStyle name="Comma 8 3 5 4 2" xfId="33985" xr:uid="{2C134337-A542-45EC-AD14-BCB7A53F03BA}"/>
    <cellStyle name="Comma 8 3 5 5" xfId="8488" xr:uid="{F8F5BD25-5718-41B1-B0D3-F91D0CABF657}"/>
    <cellStyle name="Comma 8 3 5 5 2" xfId="27651" xr:uid="{4249CCE6-556C-4C3D-8DCC-C0E448F69B20}"/>
    <cellStyle name="Comma 8 3 5 6" xfId="21317" xr:uid="{4942511C-906A-4F8E-A696-DF53E2CA9035}"/>
    <cellStyle name="Comma 8 3 6" xfId="2416" xr:uid="{5535EFA7-9685-4119-8020-8F0F051C5893}"/>
    <cellStyle name="Comma 8 3 6 2" xfId="4513" xr:uid="{68E7E52F-27F2-4F46-BC79-D8B5BEFE000F}"/>
    <cellStyle name="Comma 8 3 6 2 2" xfId="17193" xr:uid="{8373E95B-25FF-4910-9CC8-C6BC067C6A2D}"/>
    <cellStyle name="Comma 8 3 6 2 2 2" xfId="36354" xr:uid="{A6DDF78C-196D-4806-A783-DC30C0FA73BE}"/>
    <cellStyle name="Comma 8 3 6 2 3" xfId="10857" xr:uid="{7D183FA8-95A0-459E-ADE5-80FB3CB5550D}"/>
    <cellStyle name="Comma 8 3 6 2 3 2" xfId="30020" xr:uid="{2CC78AD9-A1FD-47B7-8D4B-C9D509BE6961}"/>
    <cellStyle name="Comma 8 3 6 2 4" xfId="23686" xr:uid="{003B2FCC-92A0-449B-B89A-81820180E1D6}"/>
    <cellStyle name="Comma 8 3 6 3" xfId="6677" xr:uid="{E3592C80-F759-433E-89F9-B3A341FBA8C3}"/>
    <cellStyle name="Comma 8 3 6 3 2" xfId="19355" xr:uid="{CF15827A-048D-4275-AF8C-37F4C8F7FF13}"/>
    <cellStyle name="Comma 8 3 6 3 2 2" xfId="38516" xr:uid="{0ADC7DAA-BF4A-43A6-AC8B-9E59F8B4E9D0}"/>
    <cellStyle name="Comma 8 3 6 3 3" xfId="13019" xr:uid="{67F8E54C-A313-4DCB-9A8A-F7BD78830365}"/>
    <cellStyle name="Comma 8 3 6 3 3 2" xfId="32182" xr:uid="{F7AB2FC2-56F8-49B7-A4B8-01B178EBA23C}"/>
    <cellStyle name="Comma 8 3 6 3 4" xfId="25848" xr:uid="{8E2FBB3D-A74F-484D-8ABB-4EA1F340E4CD}"/>
    <cellStyle name="Comma 8 3 6 4" xfId="15132" xr:uid="{3CDD76FD-6960-4AA6-BAEC-B40EFEF5F3C7}"/>
    <cellStyle name="Comma 8 3 6 4 2" xfId="34293" xr:uid="{1BBB782E-986B-42A6-8C1C-790FCEB82113}"/>
    <cellStyle name="Comma 8 3 6 5" xfId="8796" xr:uid="{8C9743DA-F813-4645-81A7-7669E6A0D188}"/>
    <cellStyle name="Comma 8 3 6 5 2" xfId="27959" xr:uid="{8DF28AF6-9D29-475C-9B13-8EF95DAF91AA}"/>
    <cellStyle name="Comma 8 3 6 6" xfId="21625" xr:uid="{4C8C79CF-DB8D-449A-A953-417A90440D63}"/>
    <cellStyle name="Comma 8 3 7" xfId="2665" xr:uid="{EF5BA922-D41F-42FE-87C7-4CEA281B47DF}"/>
    <cellStyle name="Comma 8 3 7 2" xfId="4758" xr:uid="{AFB739AC-E497-48BB-9057-ECEC712FACE5}"/>
    <cellStyle name="Comma 8 3 7 2 2" xfId="17438" xr:uid="{1C23709C-6F6D-48F9-9589-D13534C2C168}"/>
    <cellStyle name="Comma 8 3 7 2 2 2" xfId="36599" xr:uid="{8EFA93C3-FB2A-4C7D-B81E-E51E98939965}"/>
    <cellStyle name="Comma 8 3 7 2 3" xfId="11102" xr:uid="{E467FA43-E25B-4F50-A3B2-84027B69B601}"/>
    <cellStyle name="Comma 8 3 7 2 3 2" xfId="30265" xr:uid="{AECB9ECF-0FED-4EEF-8D89-C4134D954BA5}"/>
    <cellStyle name="Comma 8 3 7 2 4" xfId="23931" xr:uid="{62873A28-7ECB-4867-8A1C-E79929F5D0CA}"/>
    <cellStyle name="Comma 8 3 7 3" xfId="6922" xr:uid="{41041601-60D1-49A2-B2BB-188FE4CF438F}"/>
    <cellStyle name="Comma 8 3 7 3 2" xfId="19600" xr:uid="{9455B80E-736E-43A6-B054-C6A3F5656968}"/>
    <cellStyle name="Comma 8 3 7 3 2 2" xfId="38761" xr:uid="{FFD349E6-87A9-4892-A128-8F2920791D7C}"/>
    <cellStyle name="Comma 8 3 7 3 3" xfId="13264" xr:uid="{CAC06C61-F79A-472D-8C54-7629366AE7A7}"/>
    <cellStyle name="Comma 8 3 7 3 3 2" xfId="32427" xr:uid="{D2063ED9-E316-40BB-BEFC-CE1E05A910A4}"/>
    <cellStyle name="Comma 8 3 7 3 4" xfId="26093" xr:uid="{CE14679F-DE1E-4C69-A69A-C6EB17FA28A5}"/>
    <cellStyle name="Comma 8 3 7 4" xfId="15377" xr:uid="{0DBB0DBD-9E75-4FC1-B02A-73A3A4C007BE}"/>
    <cellStyle name="Comma 8 3 7 4 2" xfId="34538" xr:uid="{94DA0051-2D3E-4813-B3B0-A2255007119E}"/>
    <cellStyle name="Comma 8 3 7 5" xfId="9041" xr:uid="{5BC923F1-58E2-4B7B-80D5-7B3872BA1369}"/>
    <cellStyle name="Comma 8 3 7 5 2" xfId="28204" xr:uid="{073C22B0-32B3-4330-83BA-6A3CE0090ACB}"/>
    <cellStyle name="Comma 8 3 7 6" xfId="21870" xr:uid="{533EAF56-624C-4531-B56C-49339775BACD}"/>
    <cellStyle name="Comma 8 3 8" xfId="2878" xr:uid="{85EAA747-286B-46C1-99A7-0C6E765904C0}"/>
    <cellStyle name="Comma 8 3 8 2" xfId="4963" xr:uid="{D8EDB2F8-2816-4A72-A26B-7A9617A4E15B}"/>
    <cellStyle name="Comma 8 3 8 2 2" xfId="17643" xr:uid="{B598D1BF-DD9E-4095-A8B0-3C1D9E4CC540}"/>
    <cellStyle name="Comma 8 3 8 2 2 2" xfId="36804" xr:uid="{16B8181A-1001-4B50-9F57-5615FEF30F27}"/>
    <cellStyle name="Comma 8 3 8 2 3" xfId="11307" xr:uid="{68CC80BC-55A9-440A-8FF1-D48ABB484F1D}"/>
    <cellStyle name="Comma 8 3 8 2 3 2" xfId="30470" xr:uid="{752727AA-8133-4695-9B20-6599CE6B85BF}"/>
    <cellStyle name="Comma 8 3 8 2 4" xfId="24136" xr:uid="{726F29B8-7A67-41FC-AF13-06EBC6E2D2CF}"/>
    <cellStyle name="Comma 8 3 8 3" xfId="7127" xr:uid="{06CD700D-D73C-4064-B80E-8A74C5B776D1}"/>
    <cellStyle name="Comma 8 3 8 3 2" xfId="19805" xr:uid="{EF4B80E3-867A-44D2-AEB8-33227D886544}"/>
    <cellStyle name="Comma 8 3 8 3 2 2" xfId="38966" xr:uid="{61656052-9500-4FE5-9E9D-EE0392A7984C}"/>
    <cellStyle name="Comma 8 3 8 3 3" xfId="13469" xr:uid="{6AD16951-090E-4B12-A3F5-28317F529998}"/>
    <cellStyle name="Comma 8 3 8 3 3 2" xfId="32632" xr:uid="{C6CAFE32-3921-4FDC-82F6-5B0E3EA30E2F}"/>
    <cellStyle name="Comma 8 3 8 3 4" xfId="26298" xr:uid="{799E22BE-A107-41CB-B7BC-DC81601C501E}"/>
    <cellStyle name="Comma 8 3 8 4" xfId="15582" xr:uid="{D249782A-9A9E-4DF5-B2DB-79AC6FDDD688}"/>
    <cellStyle name="Comma 8 3 8 4 2" xfId="34743" xr:uid="{C88D4013-4D0F-4ED8-B5F3-4C7D868BA5D6}"/>
    <cellStyle name="Comma 8 3 8 5" xfId="9246" xr:uid="{AC82F2E4-7756-4C5B-9FEB-82C2066F476F}"/>
    <cellStyle name="Comma 8 3 8 5 2" xfId="28409" xr:uid="{A845A402-1E0C-4075-8BD6-8119B458EA45}"/>
    <cellStyle name="Comma 8 3 8 6" xfId="22075" xr:uid="{F7224B23-3403-4FC7-A1D7-BF7F1720A098}"/>
    <cellStyle name="Comma 8 3 9" xfId="3109" xr:uid="{D292B40D-8E72-447E-95A7-742CA36CF3FE}"/>
    <cellStyle name="Comma 8 3 9 2" xfId="15789" xr:uid="{26108E72-8D04-4070-B4E8-4ABFEBD0F386}"/>
    <cellStyle name="Comma 8 3 9 2 2" xfId="34950" xr:uid="{0C3F3B55-E74A-456C-A318-6C8A77FA7755}"/>
    <cellStyle name="Comma 8 3 9 3" xfId="9453" xr:uid="{DF300AD0-7A20-41DB-901C-2393B0EEDE17}"/>
    <cellStyle name="Comma 8 3 9 3 2" xfId="28616" xr:uid="{CDEC302E-00C0-45C6-92D0-9E4A720F4469}"/>
    <cellStyle name="Comma 8 3 9 4" xfId="22282" xr:uid="{74906126-90C9-4CE0-9AB8-FDB07E4F74C5}"/>
    <cellStyle name="Comma 8 4" xfId="880" xr:uid="{539B8576-E083-4A12-950D-9C03601766FC}"/>
    <cellStyle name="Comma 8 4 10" xfId="6119" xr:uid="{182FFFC9-B8F2-4399-AA4E-BCD596703852}"/>
    <cellStyle name="Comma 8 4 10 2" xfId="18797" xr:uid="{E6382D68-43D4-4032-82A7-15E08ABC157E}"/>
    <cellStyle name="Comma 8 4 10 2 2" xfId="37958" xr:uid="{E834646A-81D5-4B5F-9CD1-2815043318DE}"/>
    <cellStyle name="Comma 8 4 10 3" xfId="12461" xr:uid="{A89550C8-8FE2-4028-AE6F-446030D0D69C}"/>
    <cellStyle name="Comma 8 4 10 3 2" xfId="31624" xr:uid="{247C319D-1FBA-476F-B69C-4D343D038B74}"/>
    <cellStyle name="Comma 8 4 10 4" xfId="25290" xr:uid="{B5C67B3A-FBA6-4C6A-98FA-25F428DD654C}"/>
    <cellStyle name="Comma 8 4 11" xfId="13939" xr:uid="{CF67A1FC-624D-4012-B73D-615A405058D4}"/>
    <cellStyle name="Comma 8 4 11 2" xfId="33100" xr:uid="{74BD464C-2616-484C-8EF0-DFB95BA735E4}"/>
    <cellStyle name="Comma 8 4 12" xfId="7603" xr:uid="{0E21C3A2-8BA1-4765-AE3C-05AA75F99B91}"/>
    <cellStyle name="Comma 8 4 12 2" xfId="26766" xr:uid="{5F372282-DC67-4812-AF64-3DE87154F2FB}"/>
    <cellStyle name="Comma 8 4 13" xfId="20432" xr:uid="{78660E8F-A9FA-41AD-8833-9AA3CB54E955}"/>
    <cellStyle name="Comma 8 4 2" xfId="1198" xr:uid="{03C8F734-2869-4174-B3C3-3D279D7ADB29}"/>
    <cellStyle name="Comma 8 4 2 2" xfId="3571" xr:uid="{9168E3B1-5425-4A73-A9FF-C6C0208A5631}"/>
    <cellStyle name="Comma 8 4 2 2 2" xfId="16251" xr:uid="{08E03C1B-0179-4B32-A92F-025D8C6BF7BA}"/>
    <cellStyle name="Comma 8 4 2 2 2 2" xfId="35412" xr:uid="{AC017541-2BDA-4BD3-854D-BDD376A8E2E7}"/>
    <cellStyle name="Comma 8 4 2 2 3" xfId="9915" xr:uid="{E53FDA54-935B-4A3B-8770-77142CA81A5A}"/>
    <cellStyle name="Comma 8 4 2 2 3 2" xfId="29078" xr:uid="{FAD5CDE9-06AC-4F2B-A56E-8533E6E7BBD5}"/>
    <cellStyle name="Comma 8 4 2 2 4" xfId="22744" xr:uid="{DDA0EDA0-975F-469E-AFBF-2E8EB4683508}"/>
    <cellStyle name="Comma 8 4 2 3" xfId="5683" xr:uid="{97BC3014-32F9-43D4-AA77-990F4EF4A95F}"/>
    <cellStyle name="Comma 8 4 2 3 2" xfId="18361" xr:uid="{D89A4561-FEE9-457E-AA45-4F583279D37A}"/>
    <cellStyle name="Comma 8 4 2 3 2 2" xfId="37522" xr:uid="{0C5A4D53-0291-4B65-8FC0-9FFEA6FA50C4}"/>
    <cellStyle name="Comma 8 4 2 3 3" xfId="12025" xr:uid="{4EAD5C7D-7492-48E6-AF0A-02644D8CEF46}"/>
    <cellStyle name="Comma 8 4 2 3 3 2" xfId="31188" xr:uid="{6C2B1BEC-2376-4152-B160-3C3A2550E285}"/>
    <cellStyle name="Comma 8 4 2 3 4" xfId="24854" xr:uid="{560B5C78-8370-482A-9FA0-B3F1F9626D92}"/>
    <cellStyle name="Comma 8 4 2 4" xfId="14190" xr:uid="{910BDAA6-54B6-4F27-82B6-C2F5A3B3AEC2}"/>
    <cellStyle name="Comma 8 4 2 4 2" xfId="33351" xr:uid="{51487809-3B53-4D06-BB03-7A80EA2AD6C0}"/>
    <cellStyle name="Comma 8 4 2 5" xfId="7854" xr:uid="{662A27CE-080E-424C-86BC-26446B189894}"/>
    <cellStyle name="Comma 8 4 2 5 2" xfId="27017" xr:uid="{2E7DDC3F-5A82-469F-A746-C296B8739D62}"/>
    <cellStyle name="Comma 8 4 2 6" xfId="20683" xr:uid="{6C92FB1D-EF57-46DF-869F-CC25F0E3555D}"/>
    <cellStyle name="Comma 8 4 3" xfId="1513" xr:uid="{34DF1BBC-1F3F-48CD-99B6-4C48DDA3821E}"/>
    <cellStyle name="Comma 8 4 3 2" xfId="3815" xr:uid="{1F361F7B-50F7-48B7-94E3-4A65C3286701}"/>
    <cellStyle name="Comma 8 4 3 2 2" xfId="16495" xr:uid="{D0E4070E-E325-4A70-B6B3-4758A5D9BFBC}"/>
    <cellStyle name="Comma 8 4 3 2 2 2" xfId="35656" xr:uid="{F7697FCC-8B7E-4AD1-9F3B-FF34E0CD0DA3}"/>
    <cellStyle name="Comma 8 4 3 2 3" xfId="10159" xr:uid="{7EF34866-218C-498D-AC7D-76FB4AFFF5B8}"/>
    <cellStyle name="Comma 8 4 3 2 3 2" xfId="29322" xr:uid="{030F8D5F-D1C8-49A9-8BE6-8CBB9C0BE4DC}"/>
    <cellStyle name="Comma 8 4 3 2 4" xfId="22988" xr:uid="{240EE274-B392-4E0F-92E3-3680FD6FEE0A}"/>
    <cellStyle name="Comma 8 4 3 3" xfId="5938" xr:uid="{3AE4DF5F-45A3-4A1A-87B6-989C7D77FA7A}"/>
    <cellStyle name="Comma 8 4 3 3 2" xfId="18616" xr:uid="{64C9E994-46C3-44DB-B4C8-FB2770099D6A}"/>
    <cellStyle name="Comma 8 4 3 3 2 2" xfId="37777" xr:uid="{433E4F15-908B-4B36-ADE0-5FB54D156321}"/>
    <cellStyle name="Comma 8 4 3 3 3" xfId="12280" xr:uid="{88F08050-D602-40F7-8396-F97E2ABF2D77}"/>
    <cellStyle name="Comma 8 4 3 3 3 2" xfId="31443" xr:uid="{999CB241-DDA1-49CC-9D5B-A726B7B2C68E}"/>
    <cellStyle name="Comma 8 4 3 3 4" xfId="25109" xr:uid="{6230049B-490E-4ABE-93E3-5DA4902B4722}"/>
    <cellStyle name="Comma 8 4 3 4" xfId="14434" xr:uid="{A97BD312-64F3-4C70-9F0A-1768C9F00641}"/>
    <cellStyle name="Comma 8 4 3 4 2" xfId="33595" xr:uid="{E6618D7A-F1EC-453D-A2C9-DBED34A35870}"/>
    <cellStyle name="Comma 8 4 3 5" xfId="8098" xr:uid="{DD09CD9A-7F6E-4FBC-9D32-A37867C38D3B}"/>
    <cellStyle name="Comma 8 4 3 5 2" xfId="27261" xr:uid="{F85327D2-48DF-4C3F-A366-A40148D00230}"/>
    <cellStyle name="Comma 8 4 3 6" xfId="20927" xr:uid="{069996AF-C856-4062-B4A1-71DB2D814DB0}"/>
    <cellStyle name="Comma 8 4 4" xfId="2024" xr:uid="{3D3CC48F-33FF-4EB7-89B9-E70C57AA7B98}"/>
    <cellStyle name="Comma 8 4 4 2" xfId="4123" xr:uid="{35A9B569-1661-4783-A0CE-13C3BADF8FE1}"/>
    <cellStyle name="Comma 8 4 4 2 2" xfId="16803" xr:uid="{FF1BDF82-5CDE-4267-9CBB-99AAC2690833}"/>
    <cellStyle name="Comma 8 4 4 2 2 2" xfId="35964" xr:uid="{75672671-974C-4823-8FA3-051FF5605951}"/>
    <cellStyle name="Comma 8 4 4 2 3" xfId="10467" xr:uid="{CCD59C72-8E9F-449D-8492-6A9D2D75B675}"/>
    <cellStyle name="Comma 8 4 4 2 3 2" xfId="29630" xr:uid="{B8F65242-7A9C-4DB9-9909-6EE886FE4C20}"/>
    <cellStyle name="Comma 8 4 4 2 4" xfId="23296" xr:uid="{B5F5BAA8-B4B1-42F7-B301-702FCDC5AABE}"/>
    <cellStyle name="Comma 8 4 4 3" xfId="6287" xr:uid="{D9654AA4-23D4-43E1-B2D2-5C371876B6B2}"/>
    <cellStyle name="Comma 8 4 4 3 2" xfId="18965" xr:uid="{8C217F62-384D-4DC3-9D00-9B0400D00A4A}"/>
    <cellStyle name="Comma 8 4 4 3 2 2" xfId="38126" xr:uid="{95F95372-7BAF-45CA-A535-43D886D30197}"/>
    <cellStyle name="Comma 8 4 4 3 3" xfId="12629" xr:uid="{55BFAEE5-39B0-4AD2-AAD3-FA6E36D625A7}"/>
    <cellStyle name="Comma 8 4 4 3 3 2" xfId="31792" xr:uid="{EE84156B-163B-4B52-AB89-0C225B3C5A7F}"/>
    <cellStyle name="Comma 8 4 4 3 4" xfId="25458" xr:uid="{1239D1A2-D4B5-451D-BB7C-E2483A1F27FA}"/>
    <cellStyle name="Comma 8 4 4 4" xfId="14742" xr:uid="{3B4DF85F-C82B-4A6D-A15F-99A4EE95B56F}"/>
    <cellStyle name="Comma 8 4 4 4 2" xfId="33903" xr:uid="{293C9BDA-525E-4EB5-A8DD-66C3919BD1EF}"/>
    <cellStyle name="Comma 8 4 4 5" xfId="8406" xr:uid="{F87AC9A4-BDDF-4029-B0ED-A603644D0272}"/>
    <cellStyle name="Comma 8 4 4 5 2" xfId="27569" xr:uid="{B5188F28-A1AF-41A0-AF0B-BF6B4A9513FF}"/>
    <cellStyle name="Comma 8 4 4 6" xfId="21235" xr:uid="{73C7F3D0-CDCA-44DE-992D-C71FC709AAC8}"/>
    <cellStyle name="Comma 8 4 5" xfId="2334" xr:uid="{C65E3278-939D-4758-9164-9827ED706AAE}"/>
    <cellStyle name="Comma 8 4 5 2" xfId="4431" xr:uid="{8A539978-63BE-4C86-9ED5-D83819541109}"/>
    <cellStyle name="Comma 8 4 5 2 2" xfId="17111" xr:uid="{01A3D9D0-C4D3-4289-8F5E-81005E159D7D}"/>
    <cellStyle name="Comma 8 4 5 2 2 2" xfId="36272" xr:uid="{88682DF4-036E-4A69-82EC-84BC5862CB42}"/>
    <cellStyle name="Comma 8 4 5 2 3" xfId="10775" xr:uid="{8DED5F25-0D58-481E-B1B0-F31C503014D0}"/>
    <cellStyle name="Comma 8 4 5 2 3 2" xfId="29938" xr:uid="{C3D176E8-47EC-4537-A618-F4E7E35F44A7}"/>
    <cellStyle name="Comma 8 4 5 2 4" xfId="23604" xr:uid="{ECD4A82D-288A-491F-978D-79381B791030}"/>
    <cellStyle name="Comma 8 4 5 3" xfId="6595" xr:uid="{96B4FACD-C1C2-40FA-AFC2-A394982FA60A}"/>
    <cellStyle name="Comma 8 4 5 3 2" xfId="19273" xr:uid="{2C06C2E1-6D2E-482D-BB8A-8E69447F1015}"/>
    <cellStyle name="Comma 8 4 5 3 2 2" xfId="38434" xr:uid="{09466CCF-C4D5-487B-A854-37DF17D49EF8}"/>
    <cellStyle name="Comma 8 4 5 3 3" xfId="12937" xr:uid="{63E56819-ED20-40E8-9680-DA74D6316CFB}"/>
    <cellStyle name="Comma 8 4 5 3 3 2" xfId="32100" xr:uid="{B04666FA-9A01-459A-906D-B7E9BF98C1A7}"/>
    <cellStyle name="Comma 8 4 5 3 4" xfId="25766" xr:uid="{48F7867B-20FC-49A3-9AC5-9DC38C78A35C}"/>
    <cellStyle name="Comma 8 4 5 4" xfId="15050" xr:uid="{6EB7FCD4-99EF-4DE4-ADF8-748AC165963B}"/>
    <cellStyle name="Comma 8 4 5 4 2" xfId="34211" xr:uid="{01F14D41-4CC7-43B6-97CB-B1A09BD44DFB}"/>
    <cellStyle name="Comma 8 4 5 5" xfId="8714" xr:uid="{449CC3C6-9CA1-4551-BE16-A41CE0B8FFEB}"/>
    <cellStyle name="Comma 8 4 5 5 2" xfId="27877" xr:uid="{B1D00714-9F67-4BE8-A2B5-83FE0FBA6D9A}"/>
    <cellStyle name="Comma 8 4 5 6" xfId="21543" xr:uid="{C42921FC-0813-4444-8723-C702802503FE}"/>
    <cellStyle name="Comma 8 4 6" xfId="2596" xr:uid="{D6280654-EFCD-4ED1-971F-6DA6E47062E8}"/>
    <cellStyle name="Comma 8 4 6 2" xfId="4689" xr:uid="{61079415-8DE9-4852-8AE3-0563ED4CE8EB}"/>
    <cellStyle name="Comma 8 4 6 2 2" xfId="17369" xr:uid="{A92B1BCF-79C3-406D-90F8-BD6D533FAAED}"/>
    <cellStyle name="Comma 8 4 6 2 2 2" xfId="36530" xr:uid="{B588AE99-E259-46D8-9EF0-0A74ACDA402D}"/>
    <cellStyle name="Comma 8 4 6 2 3" xfId="11033" xr:uid="{17DF14DE-E73C-42DA-B43B-6AD9505CDD8F}"/>
    <cellStyle name="Comma 8 4 6 2 3 2" xfId="30196" xr:uid="{88497A2F-439A-4844-B805-3893FFEF7C52}"/>
    <cellStyle name="Comma 8 4 6 2 4" xfId="23862" xr:uid="{84F5C994-3DAB-4C7B-BF54-C60447563862}"/>
    <cellStyle name="Comma 8 4 6 3" xfId="6853" xr:uid="{A3905F6E-BA97-4B2C-B2FF-5316B81E6924}"/>
    <cellStyle name="Comma 8 4 6 3 2" xfId="19531" xr:uid="{4544A263-7B0F-4977-A261-880BC84AA2A6}"/>
    <cellStyle name="Comma 8 4 6 3 2 2" xfId="38692" xr:uid="{EED6494C-FDEA-4CC1-991D-6F0E875CD6C9}"/>
    <cellStyle name="Comma 8 4 6 3 3" xfId="13195" xr:uid="{25402087-DA15-4551-AA67-8475B7C8CB17}"/>
    <cellStyle name="Comma 8 4 6 3 3 2" xfId="32358" xr:uid="{B3C14FC4-3F7D-4969-94BF-F370F98E17C7}"/>
    <cellStyle name="Comma 8 4 6 3 4" xfId="26024" xr:uid="{904FF966-216B-4F3E-9237-76CEFD3A981E}"/>
    <cellStyle name="Comma 8 4 6 4" xfId="15308" xr:uid="{4EA716DF-0ACE-41D0-A7B1-809ACF83252F}"/>
    <cellStyle name="Comma 8 4 6 4 2" xfId="34469" xr:uid="{705D13BA-805B-4692-87BE-C265DC62E470}"/>
    <cellStyle name="Comma 8 4 6 5" xfId="8972" xr:uid="{6BC4270D-FCDE-4C6D-AFD2-A765776FF5BF}"/>
    <cellStyle name="Comma 8 4 6 5 2" xfId="28135" xr:uid="{5E2C8E6C-619C-4119-92D7-5BA2EAA925C4}"/>
    <cellStyle name="Comma 8 4 6 6" xfId="21801" xr:uid="{4846E528-5342-44AF-8591-6E8C8242CBAC}"/>
    <cellStyle name="Comma 8 4 7" xfId="2809" xr:uid="{EFDE3D1E-AE18-4845-BFEE-E9E301F752D2}"/>
    <cellStyle name="Comma 8 4 7 2" xfId="4894" xr:uid="{755C7D14-EB2D-484E-9B6E-28EB024989F9}"/>
    <cellStyle name="Comma 8 4 7 2 2" xfId="17574" xr:uid="{E7461F02-9644-4932-81C2-21E2E77A6B07}"/>
    <cellStyle name="Comma 8 4 7 2 2 2" xfId="36735" xr:uid="{8A16E295-47D2-4135-8AB4-1BC2A1DC2762}"/>
    <cellStyle name="Comma 8 4 7 2 3" xfId="11238" xr:uid="{CC3DF48A-5787-4468-A699-6B2C665013AE}"/>
    <cellStyle name="Comma 8 4 7 2 3 2" xfId="30401" xr:uid="{6006B21A-AE86-416A-BB83-57BA4988744D}"/>
    <cellStyle name="Comma 8 4 7 2 4" xfId="24067" xr:uid="{6ECB789A-A15C-4532-A013-0625007D70CB}"/>
    <cellStyle name="Comma 8 4 7 3" xfId="7058" xr:uid="{861C4DBC-CCDE-481D-924F-F16E2881F6DE}"/>
    <cellStyle name="Comma 8 4 7 3 2" xfId="19736" xr:uid="{99EB6919-7987-4BBF-B218-98BEBF666C32}"/>
    <cellStyle name="Comma 8 4 7 3 2 2" xfId="38897" xr:uid="{9BB6032A-8748-4AD4-A68D-FD71AA6C6244}"/>
    <cellStyle name="Comma 8 4 7 3 3" xfId="13400" xr:uid="{EBFB11A6-9B7D-44E8-8498-B1263D340B7A}"/>
    <cellStyle name="Comma 8 4 7 3 3 2" xfId="32563" xr:uid="{D136FA43-1771-48B5-80C6-6F60B259C83C}"/>
    <cellStyle name="Comma 8 4 7 3 4" xfId="26229" xr:uid="{82300905-612F-4755-9109-87742117B563}"/>
    <cellStyle name="Comma 8 4 7 4" xfId="15513" xr:uid="{EF6E9265-A050-4A66-BFE1-71CE3BC401E1}"/>
    <cellStyle name="Comma 8 4 7 4 2" xfId="34674" xr:uid="{D38B2549-B288-49E2-B9D3-07B96113CD5C}"/>
    <cellStyle name="Comma 8 4 7 5" xfId="9177" xr:uid="{9EE7F257-55F8-4F90-986D-97E10FF7AE76}"/>
    <cellStyle name="Comma 8 4 7 5 2" xfId="28340" xr:uid="{B9D6E552-62B2-4E4D-9BD1-3D0B16D7BF31}"/>
    <cellStyle name="Comma 8 4 7 6" xfId="22006" xr:uid="{253C7CFB-45D2-45F2-836D-757FA618C272}"/>
    <cellStyle name="Comma 8 4 8" xfId="3320" xr:uid="{512519B9-3128-4C2C-AFF6-AEF1B1C14170}"/>
    <cellStyle name="Comma 8 4 8 2" xfId="16000" xr:uid="{D38865B6-2466-428D-B016-D5A2F0B1CAAC}"/>
    <cellStyle name="Comma 8 4 8 2 2" xfId="35161" xr:uid="{BC446559-0CAF-485F-8C3A-69AF1AE07404}"/>
    <cellStyle name="Comma 8 4 8 3" xfId="9664" xr:uid="{E7C7A1C5-E124-47E6-8424-5F5A3666AAB9}"/>
    <cellStyle name="Comma 8 4 8 3 2" xfId="28827" xr:uid="{42F3CBB0-76B4-4EED-BC4C-C9DF9E834F49}"/>
    <cellStyle name="Comma 8 4 8 4" xfId="22493" xr:uid="{13691158-A13C-48EF-86EF-8B01670B2B3A}"/>
    <cellStyle name="Comma 8 4 9" xfId="5423" xr:uid="{1DB2961B-D708-45E1-8C5D-049D979974B1}"/>
    <cellStyle name="Comma 8 4 9 2" xfId="18101" xr:uid="{CE1AB6DD-B721-4B13-9923-572B5C689E10}"/>
    <cellStyle name="Comma 8 4 9 2 2" xfId="37262" xr:uid="{50804F7D-5C7F-4AAC-8CAD-0BA17E30EF41}"/>
    <cellStyle name="Comma 8 4 9 3" xfId="11765" xr:uid="{9FB9BAC9-3F6A-4924-8270-D763EFE1D9FA}"/>
    <cellStyle name="Comma 8 4 9 3 2" xfId="30928" xr:uid="{43988B57-731D-4F32-ACD7-01F323CC6D54}"/>
    <cellStyle name="Comma 8 4 9 4" xfId="24594" xr:uid="{91B191FA-CAB6-4F41-8F08-A05894B99EC3}"/>
    <cellStyle name="Comma 8 5" xfId="773" xr:uid="{50311830-8DC5-4A3C-910B-32983B258D3B}"/>
    <cellStyle name="Comma 8 5 2" xfId="3221" xr:uid="{A023907F-6E16-4398-A010-C39FEE1CCFC1}"/>
    <cellStyle name="Comma 8 5 2 2" xfId="15901" xr:uid="{E1D0354A-9738-4E93-8D98-B7EB4FCB7AA9}"/>
    <cellStyle name="Comma 8 5 2 2 2" xfId="35062" xr:uid="{A6DC27F7-F93A-47FF-ADBA-0AFA145E0D5C}"/>
    <cellStyle name="Comma 8 5 2 3" xfId="9565" xr:uid="{5E4E0D59-F092-433A-91F3-F2B714C32338}"/>
    <cellStyle name="Comma 8 5 2 3 2" xfId="28728" xr:uid="{673433F7-8F06-426E-B836-6C5FAFC48FE7}"/>
    <cellStyle name="Comma 8 5 2 4" xfId="22394" xr:uid="{08203156-EF65-4D49-A353-971341E41632}"/>
    <cellStyle name="Comma 8 5 3" xfId="5321" xr:uid="{AC2C9CE0-FA68-457C-ABC6-DFB7708FAA74}"/>
    <cellStyle name="Comma 8 5 3 2" xfId="17999" xr:uid="{D1C17E3C-2CD7-49DD-9D8E-1F5E20071649}"/>
    <cellStyle name="Comma 8 5 3 2 2" xfId="37160" xr:uid="{73A9A58D-91E2-45C7-A62A-DF0E51A67E19}"/>
    <cellStyle name="Comma 8 5 3 3" xfId="11663" xr:uid="{649DD670-0E16-4DBF-8366-88B69E62C9AC}"/>
    <cellStyle name="Comma 8 5 3 3 2" xfId="30826" xr:uid="{C03FA2AD-3909-46F9-9329-704D9F60179A}"/>
    <cellStyle name="Comma 8 5 3 4" xfId="24492" xr:uid="{663111C6-3A68-4016-ABDA-681F66FAF268}"/>
    <cellStyle name="Comma 8 5 4" xfId="13840" xr:uid="{A8A88EE5-2326-4592-8971-0210B14BD1F0}"/>
    <cellStyle name="Comma 8 5 4 2" xfId="33001" xr:uid="{245CDF09-C648-4E11-A73F-7EF171468543}"/>
    <cellStyle name="Comma 8 5 5" xfId="7504" xr:uid="{83C83E68-4710-4DEA-9BA8-A383D701F767}"/>
    <cellStyle name="Comma 8 5 5 2" xfId="26667" xr:uid="{6533B77F-6B20-4206-94A7-EE99B765404B}"/>
    <cellStyle name="Comma 8 5 6" xfId="20333" xr:uid="{485155DF-8444-43FB-BA81-235CA64E578F}"/>
    <cellStyle name="Comma 8 6" xfId="1097" xr:uid="{7AD3AB2C-E4CA-45C2-8EF6-F52EF73EA684}"/>
    <cellStyle name="Comma 8 6 2" xfId="3511" xr:uid="{45DBEB3B-88A7-4ACE-B4A2-D49E19A33F31}"/>
    <cellStyle name="Comma 8 6 2 2" xfId="16191" xr:uid="{56DDBCBE-EB3F-433A-BB83-BBDF7DCDE550}"/>
    <cellStyle name="Comma 8 6 2 2 2" xfId="35352" xr:uid="{27C5062D-DEDD-48F0-9D27-FC2126CCDF53}"/>
    <cellStyle name="Comma 8 6 2 3" xfId="9855" xr:uid="{BCE5573D-5387-4BDF-A242-7C05D632D18E}"/>
    <cellStyle name="Comma 8 6 2 3 2" xfId="29018" xr:uid="{7405F120-E362-4B6F-9853-8A367BC5BB40}"/>
    <cellStyle name="Comma 8 6 2 4" xfId="22684" xr:uid="{0B68C07E-726F-43F8-94A0-632A814E7D91}"/>
    <cellStyle name="Comma 8 6 3" xfId="5614" xr:uid="{2D0426CC-1498-4475-B3C6-5E7E8731F7B4}"/>
    <cellStyle name="Comma 8 6 3 2" xfId="18292" xr:uid="{D5BDB2FF-7C90-46A6-BB0F-F3C199AA0F78}"/>
    <cellStyle name="Comma 8 6 3 2 2" xfId="37453" xr:uid="{19A86AAE-9D20-4828-8DE9-AB55C677D548}"/>
    <cellStyle name="Comma 8 6 3 3" xfId="11956" xr:uid="{BEB4010E-47C9-4769-A25E-C4BD18A625A5}"/>
    <cellStyle name="Comma 8 6 3 3 2" xfId="31119" xr:uid="{F4712240-C72C-471E-97CF-4CBE8C3C3112}"/>
    <cellStyle name="Comma 8 6 3 4" xfId="24785" xr:uid="{A4B35E2C-49E0-4FE9-BD72-F4A289186DB3}"/>
    <cellStyle name="Comma 8 6 4" xfId="14130" xr:uid="{ED0340A5-03DF-4630-B548-52B6EFF0CE87}"/>
    <cellStyle name="Comma 8 6 4 2" xfId="33291" xr:uid="{D3463BA3-231B-4B61-BCD1-8F63DF72B82C}"/>
    <cellStyle name="Comma 8 6 5" xfId="7794" xr:uid="{C0118589-5A85-430B-BF8E-416C94B94675}"/>
    <cellStyle name="Comma 8 6 5 2" xfId="26957" xr:uid="{946126B9-8262-4D3B-B355-598D36429C71}"/>
    <cellStyle name="Comma 8 6 6" xfId="20623" xr:uid="{20018C1B-81C8-4D9F-BE21-D82BC05EDAA9}"/>
    <cellStyle name="Comma 8 7" xfId="1410" xr:uid="{C684F778-8D46-4F22-B157-CBA8BF4907D6}"/>
    <cellStyle name="Comma 8 7 2" xfId="3716" xr:uid="{3050BA24-8CAE-4D7E-9421-A8596DF0AD6B}"/>
    <cellStyle name="Comma 8 7 2 2" xfId="16396" xr:uid="{55F8C871-6172-42EE-A674-A8F6ACA1D796}"/>
    <cellStyle name="Comma 8 7 2 2 2" xfId="35557" xr:uid="{110DD69C-C141-4819-BEF0-2903347B3C12}"/>
    <cellStyle name="Comma 8 7 2 3" xfId="10060" xr:uid="{802D1E6B-5113-45DD-94A3-2A78765EFF6D}"/>
    <cellStyle name="Comma 8 7 2 3 2" xfId="29223" xr:uid="{591E9F18-539B-4A1D-938B-7111ACC475F5}"/>
    <cellStyle name="Comma 8 7 2 4" xfId="22889" xr:uid="{D5830CF3-1ED4-4BF9-8C3E-21D85AB7E376}"/>
    <cellStyle name="Comma 8 7 3" xfId="5839" xr:uid="{32BE9008-A0D2-43C5-8C4F-FC0D54138DCA}"/>
    <cellStyle name="Comma 8 7 3 2" xfId="18517" xr:uid="{2C1FC076-490F-4DC4-A81A-B5656FA62598}"/>
    <cellStyle name="Comma 8 7 3 2 2" xfId="37678" xr:uid="{5E2330A8-AEB3-47FD-B07B-735FFB730D4D}"/>
    <cellStyle name="Comma 8 7 3 3" xfId="12181" xr:uid="{F03CE195-78E8-4F31-9ABE-FCD7F6180FDE}"/>
    <cellStyle name="Comma 8 7 3 3 2" xfId="31344" xr:uid="{1E8BFB15-B105-41A8-AF60-EBE9B93237E0}"/>
    <cellStyle name="Comma 8 7 3 4" xfId="25010" xr:uid="{3230CE5C-C8D9-48A7-8ED5-9EF6CA7849C8}"/>
    <cellStyle name="Comma 8 7 4" xfId="14335" xr:uid="{C63AB26E-C0BC-4828-93F2-65E4DA3A2B56}"/>
    <cellStyle name="Comma 8 7 4 2" xfId="33496" xr:uid="{3E5CB212-E28B-4D71-8F04-7FFDA30A27E8}"/>
    <cellStyle name="Comma 8 7 5" xfId="7999" xr:uid="{A2386547-D5D9-4AC1-A5C9-948C851BA6DB}"/>
    <cellStyle name="Comma 8 7 5 2" xfId="27162" xr:uid="{021E86A4-66D5-4D8C-8B73-FE9567BB9A57}"/>
    <cellStyle name="Comma 8 7 6" xfId="20828" xr:uid="{94EBE816-941D-49CF-AF66-21B741BA2AF1}"/>
    <cellStyle name="Comma 8 8" xfId="1925" xr:uid="{8A23827E-28D1-4F85-A8CB-86597065E1FA}"/>
    <cellStyle name="Comma 8 8 2" xfId="4024" xr:uid="{F6A9B06A-1635-4546-B4BE-130E7CCE0E52}"/>
    <cellStyle name="Comma 8 8 2 2" xfId="16704" xr:uid="{CF89049C-9E65-4DE8-B92C-A8FC568EE9C3}"/>
    <cellStyle name="Comma 8 8 2 2 2" xfId="35865" xr:uid="{3BD96691-07EB-4ACF-A48D-D9687A1FED98}"/>
    <cellStyle name="Comma 8 8 2 3" xfId="10368" xr:uid="{7683855A-1F8A-43B4-B4AB-18DB09EE45C7}"/>
    <cellStyle name="Comma 8 8 2 3 2" xfId="29531" xr:uid="{8B4748C8-E3F1-4775-99B7-41AE03A5A1E9}"/>
    <cellStyle name="Comma 8 8 2 4" xfId="23197" xr:uid="{5F22A15F-6EE4-42F4-B488-5E9534C8D396}"/>
    <cellStyle name="Comma 8 8 3" xfId="6188" xr:uid="{BA473732-EED5-40DB-9B8E-B6ACE1CAEFA5}"/>
    <cellStyle name="Comma 8 8 3 2" xfId="18866" xr:uid="{FA01AE12-1B74-4D16-9E4B-A1C65E629A6A}"/>
    <cellStyle name="Comma 8 8 3 2 2" xfId="38027" xr:uid="{7ACE654C-A4DE-4B15-9ECF-1A8C81FD9343}"/>
    <cellStyle name="Comma 8 8 3 3" xfId="12530" xr:uid="{26E2FA5D-7174-4085-8475-5441D4D81FC0}"/>
    <cellStyle name="Comma 8 8 3 3 2" xfId="31693" xr:uid="{FC6B1349-7CCA-425E-88F4-B3B1B073DC9B}"/>
    <cellStyle name="Comma 8 8 3 4" xfId="25359" xr:uid="{2BAEA27F-D969-47E1-BFA6-3C92E88FDF9C}"/>
    <cellStyle name="Comma 8 8 4" xfId="14643" xr:uid="{50B7FC0C-5221-496D-A526-CF7CD1A6C3D0}"/>
    <cellStyle name="Comma 8 8 4 2" xfId="33804" xr:uid="{2BD5A930-F4BE-46A4-B6D2-3A9F424C803E}"/>
    <cellStyle name="Comma 8 8 5" xfId="8307" xr:uid="{FEBDF419-2B53-4156-B380-EB05F154085F}"/>
    <cellStyle name="Comma 8 8 5 2" xfId="27470" xr:uid="{83898A09-5D1D-4644-9DF0-A73C06852605}"/>
    <cellStyle name="Comma 8 8 6" xfId="21136" xr:uid="{58ACB6DF-3ABA-420B-91EF-5247FA16B883}"/>
    <cellStyle name="Comma 8 9" xfId="2235" xr:uid="{D4F7EA37-4BB3-43CA-9E69-4BA419FFB68D}"/>
    <cellStyle name="Comma 8 9 2" xfId="4332" xr:uid="{E8EE1B9E-1862-44AA-A954-B507270AF51C}"/>
    <cellStyle name="Comma 8 9 2 2" xfId="17012" xr:uid="{973CE628-1562-4688-AB94-DEB329CDF50A}"/>
    <cellStyle name="Comma 8 9 2 2 2" xfId="36173" xr:uid="{B10B0F83-8A2B-49F9-87E1-6C549B8C680A}"/>
    <cellStyle name="Comma 8 9 2 3" xfId="10676" xr:uid="{728D0C19-453C-4273-8360-CDEF2243E55F}"/>
    <cellStyle name="Comma 8 9 2 3 2" xfId="29839" xr:uid="{6EAE0AE4-65E2-414F-B05F-41CD2A879587}"/>
    <cellStyle name="Comma 8 9 2 4" xfId="23505" xr:uid="{0D37B2AD-5631-4B50-86F9-C8A1FF8D1B17}"/>
    <cellStyle name="Comma 8 9 3" xfId="6496" xr:uid="{4B7B31A9-E242-4B93-9997-421F06E8A30C}"/>
    <cellStyle name="Comma 8 9 3 2" xfId="19174" xr:uid="{C640D993-77A4-4334-9E71-2F5D8C323336}"/>
    <cellStyle name="Comma 8 9 3 2 2" xfId="38335" xr:uid="{DF49F4E2-1B19-4286-8AAD-7E9EC044D9D1}"/>
    <cellStyle name="Comma 8 9 3 3" xfId="12838" xr:uid="{B194BAFB-96DC-451B-AD05-939A3AB0D649}"/>
    <cellStyle name="Comma 8 9 3 3 2" xfId="32001" xr:uid="{EAFEE24F-ABC9-424D-ABB4-E6C3A8516B86}"/>
    <cellStyle name="Comma 8 9 3 4" xfId="25667" xr:uid="{4CB7BC18-846C-47FC-BC4C-F6A638053C02}"/>
    <cellStyle name="Comma 8 9 4" xfId="14951" xr:uid="{E60AB6F1-700E-4CD0-8AB9-A3F085BBB25A}"/>
    <cellStyle name="Comma 8 9 4 2" xfId="34112" xr:uid="{A3E32BA2-FB93-4D92-A228-D32DFE797735}"/>
    <cellStyle name="Comma 8 9 5" xfId="8615" xr:uid="{4B5722C1-1F9A-431A-AD33-0FA781B2F26E}"/>
    <cellStyle name="Comma 8 9 5 2" xfId="27778" xr:uid="{BF2BC993-8E3E-4CCC-B725-65F55BB78877}"/>
    <cellStyle name="Comma 8 9 6" xfId="21444" xr:uid="{8C7A2D1E-C829-4F40-899A-3542C1231A49}"/>
    <cellStyle name="Comma 9" xfId="344" xr:uid="{BAB4F51F-4165-4882-9945-BB0B51231937}"/>
    <cellStyle name="Comma 9 10" xfId="5067" xr:uid="{13D61038-B86A-4366-9E05-3BAC52DAA41A}"/>
    <cellStyle name="Comma 9 10 2" xfId="17747" xr:uid="{589F428F-5EF8-4E50-8299-FCCF16FB7BD2}"/>
    <cellStyle name="Comma 9 10 2 2" xfId="36908" xr:uid="{B8913626-7483-48B2-9982-1E1FFC2FAC9B}"/>
    <cellStyle name="Comma 9 10 3" xfId="11411" xr:uid="{DC55F133-FC68-4E82-A0F5-6B3FB0514572}"/>
    <cellStyle name="Comma 9 10 3 2" xfId="30574" xr:uid="{CF1AC0D3-7274-4373-AA15-A9542539CA9F}"/>
    <cellStyle name="Comma 9 10 4" xfId="24240" xr:uid="{914BCFD2-322F-43CE-A739-8F30BC7460D2}"/>
    <cellStyle name="Comma 9 11" xfId="13606" xr:uid="{D0AE4A4B-4BFE-4DFA-8E7A-ACF93D8E2BCB}"/>
    <cellStyle name="Comma 9 11 2" xfId="32767" xr:uid="{EFDA320E-D4D9-4104-A634-3A4D79018008}"/>
    <cellStyle name="Comma 9 12" xfId="7270" xr:uid="{D162E46C-DF40-44E8-A817-45E83C73487D}"/>
    <cellStyle name="Comma 9 12 2" xfId="26433" xr:uid="{28425AAF-4696-445F-8074-22DD524EBFD1}"/>
    <cellStyle name="Comma 9 13" xfId="20099" xr:uid="{BA24CA62-AA3F-4C55-AFCD-670D200C39A3}"/>
    <cellStyle name="Comma 9 2" xfId="557" xr:uid="{C00B21A7-8F69-4276-8114-12599D0A145A}"/>
    <cellStyle name="Comma 9 2 10" xfId="13662" xr:uid="{29A2A10C-503E-44AB-ABB3-C10A60F49537}"/>
    <cellStyle name="Comma 9 2 10 2" xfId="32823" xr:uid="{0CD8183F-950D-4182-843A-9782902574A6}"/>
    <cellStyle name="Comma 9 2 11" xfId="7326" xr:uid="{6EA4973D-797D-4DB1-A3C7-4C5ABBB67135}"/>
    <cellStyle name="Comma 9 2 11 2" xfId="26489" xr:uid="{59304265-1F73-49FE-9AD5-4C7C7D4EFA08}"/>
    <cellStyle name="Comma 9 2 12" xfId="20155" xr:uid="{1BB8BA00-E18A-4FB1-B1DD-FED97B9DCD8A}"/>
    <cellStyle name="Comma 9 2 2" xfId="706" xr:uid="{25BE2D30-EF3D-482B-91D8-52B143E8894C}"/>
    <cellStyle name="Comma 9 2 2 10" xfId="7448" xr:uid="{1D4C1DBC-5575-427D-8612-78E957901C0E}"/>
    <cellStyle name="Comma 9 2 2 10 2" xfId="26611" xr:uid="{BBCC9827-FE9F-4C66-9022-4163ADCEE4DE}"/>
    <cellStyle name="Comma 9 2 2 11" xfId="20277" xr:uid="{FA71DEA2-A858-4183-A19A-DDBB1250793D}"/>
    <cellStyle name="Comma 9 2 2 2" xfId="1018" xr:uid="{0D2FC526-474F-4872-B0E6-50AF3C5B6E9C}"/>
    <cellStyle name="Comma 9 2 2 2 2" xfId="3458" xr:uid="{6A7604C9-9533-48C0-B4D2-B6A14026354B}"/>
    <cellStyle name="Comma 9 2 2 2 2 2" xfId="16138" xr:uid="{0EF0779F-33CD-498A-8FC1-0611A528BFFF}"/>
    <cellStyle name="Comma 9 2 2 2 2 2 2" xfId="35299" xr:uid="{0B2339DD-B2C6-4C6C-897B-0271DEB8AEF9}"/>
    <cellStyle name="Comma 9 2 2 2 2 3" xfId="9802" xr:uid="{E92D577E-B9AB-48ED-AA44-9B3FCF054505}"/>
    <cellStyle name="Comma 9 2 2 2 2 3 2" xfId="28965" xr:uid="{EEA4A557-5B63-4273-9410-37916BA45AD2}"/>
    <cellStyle name="Comma 9 2 2 2 2 4" xfId="22631" xr:uid="{D0A69EB8-F395-401A-9549-0C585542DCC7}"/>
    <cellStyle name="Comma 9 2 2 2 3" xfId="5561" xr:uid="{E1F0FB28-C4FA-4888-AFAE-DD759B1C6156}"/>
    <cellStyle name="Comma 9 2 2 2 3 2" xfId="18239" xr:uid="{7965D4C2-22AB-4253-8401-9CC4CD7E3481}"/>
    <cellStyle name="Comma 9 2 2 2 3 2 2" xfId="37400" xr:uid="{108A2E84-36D4-4D9F-A8EC-02544C1D152E}"/>
    <cellStyle name="Comma 9 2 2 2 3 3" xfId="11903" xr:uid="{945F42BD-21DC-4277-8802-264BAD5A2B6E}"/>
    <cellStyle name="Comma 9 2 2 2 3 3 2" xfId="31066" xr:uid="{54AFEDEF-46D4-4E45-9529-81365BADF97D}"/>
    <cellStyle name="Comma 9 2 2 2 3 4" xfId="24732" xr:uid="{32E1B43D-A918-44E6-B057-15346DA86CC2}"/>
    <cellStyle name="Comma 9 2 2 2 4" xfId="14077" xr:uid="{3DA591D4-0CC6-47E7-8523-A2DBF3B7D678}"/>
    <cellStyle name="Comma 9 2 2 2 4 2" xfId="33238" xr:uid="{6DD1F4E6-1681-4F90-B658-5CA9CDF7D75F}"/>
    <cellStyle name="Comma 9 2 2 2 5" xfId="7741" xr:uid="{5EF6548D-2B62-4A9B-91F5-09752E3C002D}"/>
    <cellStyle name="Comma 9 2 2 2 5 2" xfId="26904" xr:uid="{3F97C1D7-9B9E-478A-BB6D-12947CC5FDD1}"/>
    <cellStyle name="Comma 9 2 2 2 6" xfId="20570" xr:uid="{E7B928D9-0F6B-44DA-92BD-C5CB6D706749}"/>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2 2" xfId="35794" xr:uid="{DB36F906-1892-49A9-8BF7-1D55D3DBA407}"/>
    <cellStyle name="Comma 9 2 2 4 2 3" xfId="10297" xr:uid="{70358256-C048-4001-B261-A770BA421834}"/>
    <cellStyle name="Comma 9 2 2 4 2 3 2" xfId="29460" xr:uid="{B75B3D5E-C8A4-4CD1-941A-7C943B52BB29}"/>
    <cellStyle name="Comma 9 2 2 4 2 4" xfId="23126" xr:uid="{29A07160-4308-4CFB-8550-CBD991BEBA4B}"/>
    <cellStyle name="Comma 9 2 2 4 3" xfId="6076" xr:uid="{D467F46A-CD3C-47DF-81B3-E6A4CAB9B0AF}"/>
    <cellStyle name="Comma 9 2 2 4 3 2" xfId="18754" xr:uid="{A43E146E-0CDA-460B-BD3B-1964996FE37F}"/>
    <cellStyle name="Comma 9 2 2 4 3 2 2" xfId="37915" xr:uid="{F44A4F78-CDCA-4C6E-81D4-2819AAB16B40}"/>
    <cellStyle name="Comma 9 2 2 4 3 3" xfId="12418" xr:uid="{CA6A6193-C151-4CB6-A325-715FFCA301B5}"/>
    <cellStyle name="Comma 9 2 2 4 3 3 2" xfId="31581" xr:uid="{7614543A-5B91-43CB-85AD-49F0C56F96D2}"/>
    <cellStyle name="Comma 9 2 2 4 3 4" xfId="25247" xr:uid="{F4C65935-47C6-40B3-B5BA-3827522CB205}"/>
    <cellStyle name="Comma 9 2 2 4 4" xfId="14572" xr:uid="{43D26D9D-EBDC-4594-B7B4-1E6C649290D8}"/>
    <cellStyle name="Comma 9 2 2 4 4 2" xfId="33733" xr:uid="{039A0271-C5BE-4B05-B397-A32A6355EE66}"/>
    <cellStyle name="Comma 9 2 2 4 5" xfId="8236" xr:uid="{47BB220E-86E5-4F53-AB24-FA3C9E087A01}"/>
    <cellStyle name="Comma 9 2 2 4 5 2" xfId="27399" xr:uid="{DA4ABEA8-1E5F-498D-AD24-E87633104788}"/>
    <cellStyle name="Comma 9 2 2 4 6" xfId="21065" xr:uid="{38286965-A7E2-44C8-9971-607E5784B4C6}"/>
    <cellStyle name="Comma 9 2 2 5" xfId="2162" xr:uid="{E11F0C65-2C79-4009-8F9F-C09B11B91933}"/>
    <cellStyle name="Comma 9 2 2 5 2" xfId="4261" xr:uid="{1182DC61-F574-4224-A2D8-C68CCB4E4AAC}"/>
    <cellStyle name="Comma 9 2 2 5 2 2" xfId="16941" xr:uid="{09DEEF70-F548-4E8F-A4D8-332C0DE3887E}"/>
    <cellStyle name="Comma 9 2 2 5 2 2 2" xfId="36102" xr:uid="{E32A03E1-2951-4227-BDB5-E2BDC5116680}"/>
    <cellStyle name="Comma 9 2 2 5 2 3" xfId="10605" xr:uid="{CD96CB97-D170-41D6-A768-D241385CFE1F}"/>
    <cellStyle name="Comma 9 2 2 5 2 3 2" xfId="29768" xr:uid="{5DCD0E74-CF0A-404F-99D2-C7480A1A88D7}"/>
    <cellStyle name="Comma 9 2 2 5 2 4" xfId="23434" xr:uid="{19E96A15-20DB-41CC-A6F6-493F39066532}"/>
    <cellStyle name="Comma 9 2 2 5 3" xfId="6425" xr:uid="{71DDE4B9-96BB-4B8F-AE6C-20846213F907}"/>
    <cellStyle name="Comma 9 2 2 5 3 2" xfId="19103" xr:uid="{4445D59D-FA2B-449A-98DA-A1A5220C51D4}"/>
    <cellStyle name="Comma 9 2 2 5 3 2 2" xfId="38264" xr:uid="{91824541-31E3-4D9F-9766-B86172063F4F}"/>
    <cellStyle name="Comma 9 2 2 5 3 3" xfId="12767" xr:uid="{23A15AFA-0F69-4848-B76F-6D31C1CA7B85}"/>
    <cellStyle name="Comma 9 2 2 5 3 3 2" xfId="31930" xr:uid="{64F3E84F-999A-4403-96E7-F4E92CB2F106}"/>
    <cellStyle name="Comma 9 2 2 5 3 4" xfId="25596" xr:uid="{E06E758D-0AAA-486E-88C3-8B901732E149}"/>
    <cellStyle name="Comma 9 2 2 5 4" xfId="14880" xr:uid="{F860BAC9-5536-4840-8F85-8CFD0A97690B}"/>
    <cellStyle name="Comma 9 2 2 5 4 2" xfId="34041" xr:uid="{80EFABB1-5A93-4A2D-A2EA-54181D2517D9}"/>
    <cellStyle name="Comma 9 2 2 5 5" xfId="8544" xr:uid="{3E20FBCF-4EFE-4A65-8501-7D32B1776BBA}"/>
    <cellStyle name="Comma 9 2 2 5 5 2" xfId="27707" xr:uid="{B0D01E4C-09CE-4A07-AABF-B2E91077A28B}"/>
    <cellStyle name="Comma 9 2 2 5 6" xfId="21373" xr:uid="{05BDD6AD-982D-479D-AF26-B37D7FF0D06A}"/>
    <cellStyle name="Comma 9 2 2 6" xfId="2472" xr:uid="{4AEEEFDD-49A1-40A7-9FD0-94AED0585EDE}"/>
    <cellStyle name="Comma 9 2 2 6 2" xfId="4569" xr:uid="{A5766596-2012-4789-99B2-D0CF15A53E08}"/>
    <cellStyle name="Comma 9 2 2 6 2 2" xfId="17249" xr:uid="{0F5B7FEB-697B-4F74-A7B1-4BC11D70E554}"/>
    <cellStyle name="Comma 9 2 2 6 2 2 2" xfId="36410" xr:uid="{D8CFCEFA-F84C-4D00-9399-653701AA11B7}"/>
    <cellStyle name="Comma 9 2 2 6 2 3" xfId="10913" xr:uid="{B0F81294-C341-439C-B0B4-F6A683F0BC82}"/>
    <cellStyle name="Comma 9 2 2 6 2 3 2" xfId="30076" xr:uid="{437DD5DC-2D26-4F29-A740-AE4F855EBD8C}"/>
    <cellStyle name="Comma 9 2 2 6 2 4" xfId="23742" xr:uid="{4E225A42-B528-41DC-815F-6C17568672D0}"/>
    <cellStyle name="Comma 9 2 2 6 3" xfId="6733" xr:uid="{047FCE29-C5AE-4B75-9754-48797A26CBE3}"/>
    <cellStyle name="Comma 9 2 2 6 3 2" xfId="19411" xr:uid="{C5E008F3-39A0-477D-9D9A-68F7CF3C79E4}"/>
    <cellStyle name="Comma 9 2 2 6 3 2 2" xfId="38572" xr:uid="{7C5CE3C1-1E2E-48F3-89CE-AC7A9AAE6E04}"/>
    <cellStyle name="Comma 9 2 2 6 3 3" xfId="13075" xr:uid="{184E079E-1081-4DF3-A1EF-7161E9E1FC5D}"/>
    <cellStyle name="Comma 9 2 2 6 3 3 2" xfId="32238" xr:uid="{DB55A443-FD51-4FEB-BA42-176734D25643}"/>
    <cellStyle name="Comma 9 2 2 6 3 4" xfId="25904" xr:uid="{C9C4F432-8482-4D57-A7EB-9C6BB5EBD583}"/>
    <cellStyle name="Comma 9 2 2 6 4" xfId="15188" xr:uid="{3ACFEA3D-C70F-480A-B545-696A29ADA973}"/>
    <cellStyle name="Comma 9 2 2 6 4 2" xfId="34349" xr:uid="{69BA01A6-9891-4993-8F2A-AE3F5A044AD6}"/>
    <cellStyle name="Comma 9 2 2 6 5" xfId="8852" xr:uid="{FF23D3D7-3EA1-4D80-90F7-CDD10AC82008}"/>
    <cellStyle name="Comma 9 2 2 6 5 2" xfId="28015" xr:uid="{C27C97D2-B6F8-4340-B01E-1A0AED3BFA48}"/>
    <cellStyle name="Comma 9 2 2 6 6" xfId="21681" xr:uid="{4CFF9470-3C8E-45AA-A948-5C4D909DB974}"/>
    <cellStyle name="Comma 9 2 2 7" xfId="3165" xr:uid="{EF492BDF-844C-419B-8391-1A4A73AA89C5}"/>
    <cellStyle name="Comma 9 2 2 7 2" xfId="15845" xr:uid="{0EACED4E-FB5C-4515-AA61-6D45DFF03B44}"/>
    <cellStyle name="Comma 9 2 2 7 2 2" xfId="35006" xr:uid="{E4A6D1FB-876E-4F0A-8878-0CA20E003CB0}"/>
    <cellStyle name="Comma 9 2 2 7 3" xfId="9509" xr:uid="{66A85ED3-AD2D-4733-8392-712003AB0515}"/>
    <cellStyle name="Comma 9 2 2 7 3 2" xfId="28672" xr:uid="{D53216C0-31E2-4DCB-A71A-D563C22A6077}"/>
    <cellStyle name="Comma 9 2 2 7 4" xfId="22338" xr:uid="{83522701-B483-40E5-B75D-F2743ACCAB6D}"/>
    <cellStyle name="Comma 9 2 2 8" xfId="5265" xr:uid="{F5BD17B9-E8EC-49A1-AED2-0235AFF9078D}"/>
    <cellStyle name="Comma 9 2 2 8 2" xfId="17943" xr:uid="{1D4282D5-259E-4210-8B92-52EFC5A54503}"/>
    <cellStyle name="Comma 9 2 2 8 2 2" xfId="37104" xr:uid="{7C3E3663-B5D7-4674-99FC-3892BCE5CFE9}"/>
    <cellStyle name="Comma 9 2 2 8 3" xfId="11607" xr:uid="{E73B0491-3308-4E15-9BCD-50B525851C56}"/>
    <cellStyle name="Comma 9 2 2 8 3 2" xfId="30770" xr:uid="{7524845D-DBE5-43D4-8FD2-B421D15C433F}"/>
    <cellStyle name="Comma 9 2 2 8 4" xfId="24436" xr:uid="{5F72C7B4-540F-48DF-8A77-77CAA61C9A85}"/>
    <cellStyle name="Comma 9 2 2 9" xfId="13784" xr:uid="{38ECD2DD-6694-4D91-8421-FE044D253FCA}"/>
    <cellStyle name="Comma 9 2 2 9 2" xfId="32945" xr:uid="{130F8040-13EE-4920-AE46-C5505E0D1BB5}"/>
    <cellStyle name="Comma 9 2 3" xfId="829" xr:uid="{C80FBB16-B26A-4160-8BDC-AD37E3309629}"/>
    <cellStyle name="Comma 9 2 3 2" xfId="3277" xr:uid="{DFCAB2BB-81BD-4373-9ACF-2E980D2D5958}"/>
    <cellStyle name="Comma 9 2 3 2 2" xfId="15957" xr:uid="{EF016F5C-A676-4E13-9CB4-F191E451EE7C}"/>
    <cellStyle name="Comma 9 2 3 2 2 2" xfId="35118" xr:uid="{1BADAA7D-3CBE-45E3-920B-B844767B0C03}"/>
    <cellStyle name="Comma 9 2 3 2 3" xfId="9621" xr:uid="{5EF8FD5C-F5C5-457D-8EC6-40F34CF384E1}"/>
    <cellStyle name="Comma 9 2 3 2 3 2" xfId="28784" xr:uid="{F1B57BE1-5590-4B95-A7A1-D45513BEC41E}"/>
    <cellStyle name="Comma 9 2 3 2 4" xfId="22450" xr:uid="{E907E8B3-1C98-40D9-AC17-B9DA33290AB0}"/>
    <cellStyle name="Comma 9 2 3 3" xfId="5377" xr:uid="{DDEB3459-4135-425C-BC2D-C02F983F3E05}"/>
    <cellStyle name="Comma 9 2 3 3 2" xfId="18055" xr:uid="{3973C376-1062-4555-B03F-770F40A9FB24}"/>
    <cellStyle name="Comma 9 2 3 3 2 2" xfId="37216" xr:uid="{4230967E-B7C1-44B1-B997-D5380B01A2C6}"/>
    <cellStyle name="Comma 9 2 3 3 3" xfId="11719" xr:uid="{B4875BFB-34CF-41E9-9393-1264F30B6361}"/>
    <cellStyle name="Comma 9 2 3 3 3 2" xfId="30882" xr:uid="{F8E9AF5A-E45A-4739-9DA8-566864DA2299}"/>
    <cellStyle name="Comma 9 2 3 3 4" xfId="24548" xr:uid="{CE40212B-0F5F-4D6C-8A69-E597BCE65667}"/>
    <cellStyle name="Comma 9 2 3 4" xfId="13896" xr:uid="{B7CDEE1C-9D42-41C4-86BE-DD5CC2E7FB97}"/>
    <cellStyle name="Comma 9 2 3 4 2" xfId="33057" xr:uid="{212C4E94-AC8D-466B-8380-A3424913FBD2}"/>
    <cellStyle name="Comma 9 2 3 5" xfId="7560" xr:uid="{4F568121-3DE0-446A-9301-18A9A29B59C2}"/>
    <cellStyle name="Comma 9 2 3 5 2" xfId="26723" xr:uid="{F897EB3F-5C7A-489E-A3DE-471E5BDAEFC3}"/>
    <cellStyle name="Comma 9 2 3 6" xfId="20389" xr:uid="{E9FDD4DD-B65D-4850-A4AC-C3AFE2113C53}"/>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2 2" xfId="35613" xr:uid="{08624105-7B6A-4E5B-A22D-38E06CF65CA6}"/>
    <cellStyle name="Comma 9 2 5 2 3" xfId="10116" xr:uid="{AB093612-1F45-4CC1-9B27-BCACF814A32E}"/>
    <cellStyle name="Comma 9 2 5 2 3 2" xfId="29279" xr:uid="{ADA0DF64-A085-4A18-BA05-B7AC36330DE4}"/>
    <cellStyle name="Comma 9 2 5 2 4" xfId="22945" xr:uid="{C81091A9-6A4A-46CF-8EBF-6CB587AB967D}"/>
    <cellStyle name="Comma 9 2 5 3" xfId="5895" xr:uid="{394F760C-7028-46CE-A8E8-19547660D064}"/>
    <cellStyle name="Comma 9 2 5 3 2" xfId="18573" xr:uid="{059F31AB-33C3-46A3-AAB5-519E9C992BFF}"/>
    <cellStyle name="Comma 9 2 5 3 2 2" xfId="37734" xr:uid="{3AC2F609-B861-4662-8D84-DB04C84FEF07}"/>
    <cellStyle name="Comma 9 2 5 3 3" xfId="12237" xr:uid="{206DF01D-7633-4DA9-82AF-13E1A8F17399}"/>
    <cellStyle name="Comma 9 2 5 3 3 2" xfId="31400" xr:uid="{114E7093-8630-4FEA-A87A-691A3B07624A}"/>
    <cellStyle name="Comma 9 2 5 3 4" xfId="25066" xr:uid="{7196387D-2814-4692-A424-5F58C1F9EED5}"/>
    <cellStyle name="Comma 9 2 5 4" xfId="14391" xr:uid="{DF268402-F913-483B-B7A9-FA1780A15290}"/>
    <cellStyle name="Comma 9 2 5 4 2" xfId="33552" xr:uid="{423C8452-B039-4E89-A3A5-64CD62FCE1D1}"/>
    <cellStyle name="Comma 9 2 5 5" xfId="8055" xr:uid="{97422273-3293-474D-B576-1597CB2B94E9}"/>
    <cellStyle name="Comma 9 2 5 5 2" xfId="27218" xr:uid="{3E76AEEE-F6DC-4F20-8F4F-C42172934176}"/>
    <cellStyle name="Comma 9 2 5 6" xfId="20884" xr:uid="{F816987F-1413-41E6-AEC3-9C7F0C5A757F}"/>
    <cellStyle name="Comma 9 2 6" xfId="1981" xr:uid="{6760DE35-0551-40FD-8D7A-4184796553FF}"/>
    <cellStyle name="Comma 9 2 6 2" xfId="4080" xr:uid="{D92B97E0-6B2F-4510-B2AB-DB451EADAE64}"/>
    <cellStyle name="Comma 9 2 6 2 2" xfId="16760" xr:uid="{B9199DC2-5027-43F9-8079-642464B39C47}"/>
    <cellStyle name="Comma 9 2 6 2 2 2" xfId="35921" xr:uid="{FB466232-57B8-43ED-9101-B9C89E401ABF}"/>
    <cellStyle name="Comma 9 2 6 2 3" xfId="10424" xr:uid="{78CA1B94-B11B-4CE2-9AA1-C73AC0190DF8}"/>
    <cellStyle name="Comma 9 2 6 2 3 2" xfId="29587" xr:uid="{FDEAC65B-B225-48DC-B953-6E7267E59628}"/>
    <cellStyle name="Comma 9 2 6 2 4" xfId="23253" xr:uid="{ECE2CBA1-D95E-4D22-89E0-D4AF73FE46D4}"/>
    <cellStyle name="Comma 9 2 6 3" xfId="6244" xr:uid="{8834583A-3F33-4A13-A99E-AED5C10A7E3F}"/>
    <cellStyle name="Comma 9 2 6 3 2" xfId="18922" xr:uid="{1E05BC14-7D7C-44A7-BBE5-9109C763775C}"/>
    <cellStyle name="Comma 9 2 6 3 2 2" xfId="38083" xr:uid="{83B8F060-BE20-4310-BD8B-C3D0A98E5861}"/>
    <cellStyle name="Comma 9 2 6 3 3" xfId="12586" xr:uid="{19760987-7BC8-4B05-BA22-C7E381290BB8}"/>
    <cellStyle name="Comma 9 2 6 3 3 2" xfId="31749" xr:uid="{56A02BBE-901F-4052-84D4-16D982D84140}"/>
    <cellStyle name="Comma 9 2 6 3 4" xfId="25415" xr:uid="{1888E33F-B9FA-4DC7-8461-937F6D0F5B9C}"/>
    <cellStyle name="Comma 9 2 6 4" xfId="14699" xr:uid="{E4340161-6EAA-43B2-BAD8-815339340619}"/>
    <cellStyle name="Comma 9 2 6 4 2" xfId="33860" xr:uid="{674623C0-330F-4301-9DD9-9FA4C5822F21}"/>
    <cellStyle name="Comma 9 2 6 5" xfId="8363" xr:uid="{379880DD-5206-4F63-9A41-668E34A83004}"/>
    <cellStyle name="Comma 9 2 6 5 2" xfId="27526" xr:uid="{B5F1D9B9-B05E-43CB-96C6-B15BCCE0636E}"/>
    <cellStyle name="Comma 9 2 6 6" xfId="21192" xr:uid="{C463CBAC-F181-45CE-A87E-7EFE7C7C2731}"/>
    <cellStyle name="Comma 9 2 7" xfId="2291" xr:uid="{9465C740-984E-483B-BD61-27D527C3ABC1}"/>
    <cellStyle name="Comma 9 2 7 2" xfId="4388" xr:uid="{B6CD5594-3AD4-46F3-B7AE-584D294D9211}"/>
    <cellStyle name="Comma 9 2 7 2 2" xfId="17068" xr:uid="{841F730F-58C1-40D4-A4BC-EEDAE03C5032}"/>
    <cellStyle name="Comma 9 2 7 2 2 2" xfId="36229" xr:uid="{C2EF5E0B-0D35-4F89-B211-D1A99574CB1D}"/>
    <cellStyle name="Comma 9 2 7 2 3" xfId="10732" xr:uid="{75D2BB65-087A-4F64-AA3A-E750DC6E258C}"/>
    <cellStyle name="Comma 9 2 7 2 3 2" xfId="29895" xr:uid="{68B82BA2-AC43-4C8C-ADEE-26472E07EFAC}"/>
    <cellStyle name="Comma 9 2 7 2 4" xfId="23561" xr:uid="{C696B889-98DD-4C9D-A2DD-5143200A6590}"/>
    <cellStyle name="Comma 9 2 7 3" xfId="6552" xr:uid="{CE91751D-7846-41FC-B172-D6562367068A}"/>
    <cellStyle name="Comma 9 2 7 3 2" xfId="19230" xr:uid="{A6AE20AB-A2D2-4DD7-BF43-14C66BAF172E}"/>
    <cellStyle name="Comma 9 2 7 3 2 2" xfId="38391" xr:uid="{B0C8AAFD-2D90-4E39-AE16-A532ACEDEE70}"/>
    <cellStyle name="Comma 9 2 7 3 3" xfId="12894" xr:uid="{96611FB4-4E18-4000-B33C-30AACCDF22A8}"/>
    <cellStyle name="Comma 9 2 7 3 3 2" xfId="32057" xr:uid="{56B25BE7-FADE-455B-84D9-00AFDC095DCF}"/>
    <cellStyle name="Comma 9 2 7 3 4" xfId="25723" xr:uid="{F055580D-7CEE-4525-99AD-D5260CE27F92}"/>
    <cellStyle name="Comma 9 2 7 4" xfId="15007" xr:uid="{4DBFEF20-6818-4520-BF34-7A2A101DF2C1}"/>
    <cellStyle name="Comma 9 2 7 4 2" xfId="34168" xr:uid="{55866637-0596-4B64-A21B-9DBA4E126553}"/>
    <cellStyle name="Comma 9 2 7 5" xfId="8671" xr:uid="{712AF429-0082-49D1-AF68-A985DC10A1D9}"/>
    <cellStyle name="Comma 9 2 7 5 2" xfId="27834" xr:uid="{9FF40280-BDE1-43BA-BC9C-3019C7CE13AE}"/>
    <cellStyle name="Comma 9 2 7 6" xfId="21500" xr:uid="{B12E3358-C503-45F7-9A46-BA11387CEE9B}"/>
    <cellStyle name="Comma 9 2 8" xfId="3043" xr:uid="{8549A251-5D86-40EB-9AB2-66F699AE4D82}"/>
    <cellStyle name="Comma 9 2 8 2" xfId="15723" xr:uid="{134AF115-09B8-4C76-980A-D9DCDDD6B846}"/>
    <cellStyle name="Comma 9 2 8 2 2" xfId="34884" xr:uid="{8EFC3052-3C58-416E-8E35-921A1FFAA18D}"/>
    <cellStyle name="Comma 9 2 8 3" xfId="9387" xr:uid="{F5890AFB-7AE1-4201-9354-DFCE9DAD7971}"/>
    <cellStyle name="Comma 9 2 8 3 2" xfId="28550" xr:uid="{C1C0E93E-74D3-4EB1-B933-7DB7F6B0ECD5}"/>
    <cellStyle name="Comma 9 2 8 4" xfId="22216" xr:uid="{C5347CF9-2DF9-44AD-805E-DF07DBFF82C9}"/>
    <cellStyle name="Comma 9 2 9" xfId="5140" xr:uid="{145C49DF-CB88-4038-BB9B-E5B000E1B6E1}"/>
    <cellStyle name="Comma 9 2 9 2" xfId="17818" xr:uid="{24EBB01A-25AB-463C-B14C-3EF6161F2265}"/>
    <cellStyle name="Comma 9 2 9 2 2" xfId="36979" xr:uid="{DAD2EEAE-893B-4F62-BC5E-C78A1C3F8F13}"/>
    <cellStyle name="Comma 9 2 9 3" xfId="11482" xr:uid="{D92BBA0B-1744-4F8F-BD25-3F8232ADAF62}"/>
    <cellStyle name="Comma 9 2 9 3 2" xfId="30645" xr:uid="{2B97DF46-461C-43BE-ACCF-42C42BADDB1F}"/>
    <cellStyle name="Comma 9 2 9 4" xfId="24311" xr:uid="{3AA554C9-3E3E-40AB-A4A3-5EA1CD44E78E}"/>
    <cellStyle name="Comma 9 3" xfId="646" xr:uid="{6CC817E1-BCA4-49EA-9007-A50D28B0AB0D}"/>
    <cellStyle name="Comma 9 3 10" xfId="7394" xr:uid="{E448E7DD-2EE3-4052-AF42-ED9E3025FCC6}"/>
    <cellStyle name="Comma 9 3 10 2" xfId="26557" xr:uid="{9B11CA23-8EFF-48AD-89B4-54F294527199}"/>
    <cellStyle name="Comma 9 3 11" xfId="20223" xr:uid="{A973210A-D72E-476A-9E97-BB616883AEA0}"/>
    <cellStyle name="Comma 9 3 2" xfId="964" xr:uid="{99649C69-ADC9-4B13-8B02-1711F0038C4B}"/>
    <cellStyle name="Comma 9 3 2 2" xfId="3404" xr:uid="{408F3873-FC19-4345-A03E-E68F891C19A8}"/>
    <cellStyle name="Comma 9 3 2 2 2" xfId="16084" xr:uid="{3BFE4E01-CD1A-4D99-8F49-1803BFD4E1B1}"/>
    <cellStyle name="Comma 9 3 2 2 2 2" xfId="35245" xr:uid="{7C141BBB-96A7-40CB-B09D-0916CEA63440}"/>
    <cellStyle name="Comma 9 3 2 2 3" xfId="9748" xr:uid="{06687E05-8361-45A4-B4A4-C3752C93E727}"/>
    <cellStyle name="Comma 9 3 2 2 3 2" xfId="28911" xr:uid="{AE67C2C7-778D-468C-A365-FC9BA36B094E}"/>
    <cellStyle name="Comma 9 3 2 2 4" xfId="22577" xr:uid="{A92497D7-853F-4D04-86E5-540BB18FCDB2}"/>
    <cellStyle name="Comma 9 3 2 3" xfId="5507" xr:uid="{5BAE220B-2C63-4B18-B2AF-DA91C5ECB98B}"/>
    <cellStyle name="Comma 9 3 2 3 2" xfId="18185" xr:uid="{15610C16-7B31-4209-800C-21565A9E8A51}"/>
    <cellStyle name="Comma 9 3 2 3 2 2" xfId="37346" xr:uid="{D94E5878-94CD-46BE-87D5-B6B4EAF09181}"/>
    <cellStyle name="Comma 9 3 2 3 3" xfId="11849" xr:uid="{43DCAAF1-0CB4-4F70-A895-1C34386FFEC0}"/>
    <cellStyle name="Comma 9 3 2 3 3 2" xfId="31012" xr:uid="{6E6A7E3D-6F8A-4998-93CF-7EADC14BF404}"/>
    <cellStyle name="Comma 9 3 2 3 4" xfId="24678" xr:uid="{3B6C0FCC-75B3-4FAC-9285-BBB5CCF0AF85}"/>
    <cellStyle name="Comma 9 3 2 4" xfId="14023" xr:uid="{AA94F994-0211-429A-A3D2-E6EA6EAA1191}"/>
    <cellStyle name="Comma 9 3 2 4 2" xfId="33184" xr:uid="{66D62381-04F5-4E2B-A1D6-5FF8B7D22049}"/>
    <cellStyle name="Comma 9 3 2 5" xfId="7687" xr:uid="{6CCD7EA3-BB7C-450F-8F15-134CD9B61E15}"/>
    <cellStyle name="Comma 9 3 2 5 2" xfId="26850" xr:uid="{FCDE6D07-3EEE-4B5E-B228-DF309F2A6561}"/>
    <cellStyle name="Comma 9 3 2 6" xfId="20516" xr:uid="{306E1F87-0AB1-44C1-A87A-06C81A80E494}"/>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2 2" xfId="35740" xr:uid="{0192369C-13BF-44DD-8600-E9310B56908A}"/>
    <cellStyle name="Comma 9 3 4 2 3" xfId="10243" xr:uid="{A46860FC-5D2F-4941-B144-C91FFEF60647}"/>
    <cellStyle name="Comma 9 3 4 2 3 2" xfId="29406" xr:uid="{588E2528-50DB-46AD-946A-CDC80698C668}"/>
    <cellStyle name="Comma 9 3 4 2 4" xfId="23072" xr:uid="{8C0A824E-F2AC-4649-A8BA-2039823DD9D1}"/>
    <cellStyle name="Comma 9 3 4 3" xfId="6022" xr:uid="{A1A409CE-4334-47EB-B8C9-344672FE417D}"/>
    <cellStyle name="Comma 9 3 4 3 2" xfId="18700" xr:uid="{DC967266-B3F1-4E65-889D-2CFE41372E30}"/>
    <cellStyle name="Comma 9 3 4 3 2 2" xfId="37861" xr:uid="{A9CFCDF9-6375-43F9-A950-4C281F28F09B}"/>
    <cellStyle name="Comma 9 3 4 3 3" xfId="12364" xr:uid="{C522C9B1-0D3B-4153-8D83-CB8BC9282149}"/>
    <cellStyle name="Comma 9 3 4 3 3 2" xfId="31527" xr:uid="{EA1290B0-E3AD-4A05-999B-CA0C78C39461}"/>
    <cellStyle name="Comma 9 3 4 3 4" xfId="25193" xr:uid="{0B51C164-B4EF-4674-AE47-5E9931237DAA}"/>
    <cellStyle name="Comma 9 3 4 4" xfId="14518" xr:uid="{7E98FAD3-710A-4A09-B57B-F2BE3E31E263}"/>
    <cellStyle name="Comma 9 3 4 4 2" xfId="33679" xr:uid="{1BCDB8A9-34EE-4566-ADCE-C8B0BC843009}"/>
    <cellStyle name="Comma 9 3 4 5" xfId="8182" xr:uid="{BF27DCFC-61B2-482A-B090-70DD479AAD0D}"/>
    <cellStyle name="Comma 9 3 4 5 2" xfId="27345" xr:uid="{1ABCA87A-4774-4676-B2CC-F326BF46D6A6}"/>
    <cellStyle name="Comma 9 3 4 6" xfId="21011" xr:uid="{56D88541-1EFD-49FC-ACB4-BF68D7FDEDCF}"/>
    <cellStyle name="Comma 9 3 5" xfId="2108" xr:uid="{8F8B335B-171C-4653-8CA3-4188702EBF11}"/>
    <cellStyle name="Comma 9 3 5 2" xfId="4207" xr:uid="{9E75E514-FDC9-4C86-AC39-8D574F673072}"/>
    <cellStyle name="Comma 9 3 5 2 2" xfId="16887" xr:uid="{5D82FFA9-7FBD-4CA9-B26D-324673DA6DE9}"/>
    <cellStyle name="Comma 9 3 5 2 2 2" xfId="36048" xr:uid="{CC29776A-74C2-4126-A145-9F51F70CB6F8}"/>
    <cellStyle name="Comma 9 3 5 2 3" xfId="10551" xr:uid="{BF2C6D8D-4383-459C-A932-A7A059ADA0CA}"/>
    <cellStyle name="Comma 9 3 5 2 3 2" xfId="29714" xr:uid="{27DD7E37-0ED3-4F8E-A9F9-DEB930A6D03E}"/>
    <cellStyle name="Comma 9 3 5 2 4" xfId="23380" xr:uid="{73CC3B60-DDF4-4071-8F10-CEB3674B7E87}"/>
    <cellStyle name="Comma 9 3 5 3" xfId="6371" xr:uid="{14D10BC3-713E-4F07-8167-EE537CDF624E}"/>
    <cellStyle name="Comma 9 3 5 3 2" xfId="19049" xr:uid="{A75A6D71-F699-4B38-845E-78D4ACC140D5}"/>
    <cellStyle name="Comma 9 3 5 3 2 2" xfId="38210" xr:uid="{5E180C18-127E-40E2-94FB-96D57113F77B}"/>
    <cellStyle name="Comma 9 3 5 3 3" xfId="12713" xr:uid="{7CE22A02-A4EE-4930-8CB7-64284CFC8CA0}"/>
    <cellStyle name="Comma 9 3 5 3 3 2" xfId="31876" xr:uid="{11CEF9A8-F4FA-46B1-A81A-7331EF30A165}"/>
    <cellStyle name="Comma 9 3 5 3 4" xfId="25542" xr:uid="{A2B51462-B8DD-420A-911A-B30878072300}"/>
    <cellStyle name="Comma 9 3 5 4" xfId="14826" xr:uid="{191C5477-B70B-4E74-B8C9-15AA6031624F}"/>
    <cellStyle name="Comma 9 3 5 4 2" xfId="33987" xr:uid="{9BD97573-2F3F-4C1C-AE24-09A42E94ABC0}"/>
    <cellStyle name="Comma 9 3 5 5" xfId="8490" xr:uid="{187EC7B7-991D-434D-8112-D57FBBFA4A66}"/>
    <cellStyle name="Comma 9 3 5 5 2" xfId="27653" xr:uid="{87E25053-9054-45B7-9214-5D32336FDBDA}"/>
    <cellStyle name="Comma 9 3 5 6" xfId="21319" xr:uid="{F7D494A6-0306-4AAE-B738-22C3227D481B}"/>
    <cellStyle name="Comma 9 3 6" xfId="2418" xr:uid="{363CDA7F-F558-41ED-92AA-D368EED07BDB}"/>
    <cellStyle name="Comma 9 3 6 2" xfId="4515" xr:uid="{A3045DFE-16C8-46B5-BFB8-C474031FFCD1}"/>
    <cellStyle name="Comma 9 3 6 2 2" xfId="17195" xr:uid="{880F3E0F-32FA-46E1-AF06-853C596F0553}"/>
    <cellStyle name="Comma 9 3 6 2 2 2" xfId="36356" xr:uid="{0BCBD8B5-D816-4F27-9293-671E5D71EFD3}"/>
    <cellStyle name="Comma 9 3 6 2 3" xfId="10859" xr:uid="{ED279922-D65D-404C-BCDC-58AC63C2C664}"/>
    <cellStyle name="Comma 9 3 6 2 3 2" xfId="30022" xr:uid="{8B136879-D8AD-432B-945A-DBBF7386F34A}"/>
    <cellStyle name="Comma 9 3 6 2 4" xfId="23688" xr:uid="{5EB9EF65-7C76-4238-B593-14BB25F97138}"/>
    <cellStyle name="Comma 9 3 6 3" xfId="6679" xr:uid="{5A38A956-63DE-420A-A267-A44E166C303A}"/>
    <cellStyle name="Comma 9 3 6 3 2" xfId="19357" xr:uid="{4836B7E6-1BD3-4149-A510-B11FC218AE44}"/>
    <cellStyle name="Comma 9 3 6 3 2 2" xfId="38518" xr:uid="{35F881FD-CA84-4ABD-9A97-24428DBB3623}"/>
    <cellStyle name="Comma 9 3 6 3 3" xfId="13021" xr:uid="{FDA829AB-0F30-4411-8109-C8C9CD84DD8D}"/>
    <cellStyle name="Comma 9 3 6 3 3 2" xfId="32184" xr:uid="{07805C89-421E-4FAA-A599-9CE768B6D180}"/>
    <cellStyle name="Comma 9 3 6 3 4" xfId="25850" xr:uid="{0B980320-5440-4DCF-9A81-67AC46B81840}"/>
    <cellStyle name="Comma 9 3 6 4" xfId="15134" xr:uid="{76D65564-0AC2-4FF1-9F86-F7D03BC5D067}"/>
    <cellStyle name="Comma 9 3 6 4 2" xfId="34295" xr:uid="{E18E9E3A-A676-419B-92D0-0D92A8AA8E79}"/>
    <cellStyle name="Comma 9 3 6 5" xfId="8798" xr:uid="{C84FFEA1-0A30-41B1-8E24-61D3889719B5}"/>
    <cellStyle name="Comma 9 3 6 5 2" xfId="27961" xr:uid="{94B20EAE-B063-4E5A-8590-409B3457BABB}"/>
    <cellStyle name="Comma 9 3 6 6" xfId="21627" xr:uid="{C417C352-7821-43C5-BD79-94FA671DDAE0}"/>
    <cellStyle name="Comma 9 3 7" xfId="3111" xr:uid="{21BB255F-83E7-4AC6-816C-1B48E9A4AB5D}"/>
    <cellStyle name="Comma 9 3 7 2" xfId="15791" xr:uid="{FA6602A7-4285-4A31-AFEF-F76939A0FD1B}"/>
    <cellStyle name="Comma 9 3 7 2 2" xfId="34952" xr:uid="{AA8E3100-3910-41D5-A29D-E84EB19A585D}"/>
    <cellStyle name="Comma 9 3 7 3" xfId="9455" xr:uid="{1788F478-23A8-4742-A8A8-53DBE79F217C}"/>
    <cellStyle name="Comma 9 3 7 3 2" xfId="28618" xr:uid="{A891B710-6C5F-4DC3-BB9A-730383FAFBFC}"/>
    <cellStyle name="Comma 9 3 7 4" xfId="22284" xr:uid="{C3FD65FA-2B49-4EDE-B0E2-4C7C0F00B8B4}"/>
    <cellStyle name="Comma 9 3 8" xfId="5210" xr:uid="{FF88A5F2-D986-4A2A-B97E-8CC80947C8A4}"/>
    <cellStyle name="Comma 9 3 8 2" xfId="17888" xr:uid="{133A7B08-2C60-4A21-B2B9-6399E0EA8BD6}"/>
    <cellStyle name="Comma 9 3 8 2 2" xfId="37049" xr:uid="{5200B9EF-0F9A-4B1E-8D3D-03F6A83FC8F2}"/>
    <cellStyle name="Comma 9 3 8 3" xfId="11552" xr:uid="{E907C1BF-AA4D-4466-849B-29473228C1F9}"/>
    <cellStyle name="Comma 9 3 8 3 2" xfId="30715" xr:uid="{DA1BE9E6-7862-46AA-8E5C-143EA21C0914}"/>
    <cellStyle name="Comma 9 3 8 4" xfId="24381" xr:uid="{3B8512E7-F1CA-4557-9267-32BC53FF7C1C}"/>
    <cellStyle name="Comma 9 3 9" xfId="13730" xr:uid="{974126FF-F2C7-43A0-BBDA-EAA3FECB51E2}"/>
    <cellStyle name="Comma 9 3 9 2" xfId="32891" xr:uid="{9B0B02A6-A650-4DDE-A1A5-0E7A2D78FC22}"/>
    <cellStyle name="Comma 9 4" xfId="775" xr:uid="{4C3C6885-903A-4CF5-BF67-E73C927AAD07}"/>
    <cellStyle name="Comma 9 4 2" xfId="3223" xr:uid="{7252A316-8800-4799-8B4D-C33C716ABB30}"/>
    <cellStyle name="Comma 9 4 2 2" xfId="15903" xr:uid="{BC71DCD1-89D5-4C18-BC69-EFAFEC3C97C0}"/>
    <cellStyle name="Comma 9 4 2 2 2" xfId="35064" xr:uid="{B3BACE52-CCAD-40AB-A7C6-E96D3ED66DDA}"/>
    <cellStyle name="Comma 9 4 2 3" xfId="9567" xr:uid="{84EBC07F-918E-48EE-AE2A-95E80D96B60B}"/>
    <cellStyle name="Comma 9 4 2 3 2" xfId="28730" xr:uid="{C7528C4B-FFF3-498A-8FBD-48E323C0322B}"/>
    <cellStyle name="Comma 9 4 2 4" xfId="22396" xr:uid="{B8E045CD-7AB8-4B55-B7E2-EF714575D2A1}"/>
    <cellStyle name="Comma 9 4 3" xfId="5323" xr:uid="{1F3BFECE-66D3-451C-A26A-D79AAE8907F0}"/>
    <cellStyle name="Comma 9 4 3 2" xfId="18001" xr:uid="{8F330204-6EE5-47F9-8426-08C8B8A7D562}"/>
    <cellStyle name="Comma 9 4 3 2 2" xfId="37162" xr:uid="{3E6BB0D2-B3D1-4514-A841-9C0EDEC07609}"/>
    <cellStyle name="Comma 9 4 3 3" xfId="11665" xr:uid="{D5AE4FE5-921D-4E1B-86E5-8CD685064FD0}"/>
    <cellStyle name="Comma 9 4 3 3 2" xfId="30828" xr:uid="{E088E732-487D-4E48-BECE-28F4AAF6DC86}"/>
    <cellStyle name="Comma 9 4 3 4" xfId="24494" xr:uid="{78188D87-DAD5-4AE5-BA1C-BE8244E795A7}"/>
    <cellStyle name="Comma 9 4 4" xfId="13842" xr:uid="{D61098E5-E8D0-4B02-BCA3-F906B64A9410}"/>
    <cellStyle name="Comma 9 4 4 2" xfId="33003" xr:uid="{5409C6DE-2CCA-4353-A91E-A0A5BFF324AB}"/>
    <cellStyle name="Comma 9 4 5" xfId="7506" xr:uid="{A54802D3-FD71-4460-9E82-A96F8861E573}"/>
    <cellStyle name="Comma 9 4 5 2" xfId="26669" xr:uid="{AD75794A-FD52-4CB0-8034-C65075CD1008}"/>
    <cellStyle name="Comma 9 4 6" xfId="20335" xr:uid="{E471C7CA-0716-46AB-9840-44347005FFBC}"/>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2 2" xfId="35559" xr:uid="{796EC0E4-CC5E-44FE-ADB1-3FB63D29CBD8}"/>
    <cellStyle name="Comma 9 6 2 3" xfId="10062" xr:uid="{869A80B8-2599-446B-B6E3-BC643161920E}"/>
    <cellStyle name="Comma 9 6 2 3 2" xfId="29225" xr:uid="{91A41ADA-165A-4A04-8CFD-396C6868CC78}"/>
    <cellStyle name="Comma 9 6 2 4" xfId="22891" xr:uid="{8259A538-D8F7-48AE-90F7-88C43854C029}"/>
    <cellStyle name="Comma 9 6 3" xfId="5841" xr:uid="{A906F9EC-0D66-4455-8375-AAF1957637EA}"/>
    <cellStyle name="Comma 9 6 3 2" xfId="18519" xr:uid="{9DFF4B7D-EA21-430D-8625-F9FB0B17047C}"/>
    <cellStyle name="Comma 9 6 3 2 2" xfId="37680" xr:uid="{D34E78A7-33AD-496F-8D73-4BF89AB7F156}"/>
    <cellStyle name="Comma 9 6 3 3" xfId="12183" xr:uid="{BEFB4B6A-9888-4460-84EE-68665C85F6D4}"/>
    <cellStyle name="Comma 9 6 3 3 2" xfId="31346" xr:uid="{C1FA0969-2A78-4062-B45E-67D513C9D0B3}"/>
    <cellStyle name="Comma 9 6 3 4" xfId="25012" xr:uid="{02D50CA0-E914-45DA-B73C-AEA813F57DD4}"/>
    <cellStyle name="Comma 9 6 4" xfId="14337" xr:uid="{3DF5F44D-8036-4E98-8DDB-9379373D3D47}"/>
    <cellStyle name="Comma 9 6 4 2" xfId="33498" xr:uid="{E59FF1EB-C91A-413C-A31C-B1B354891EDA}"/>
    <cellStyle name="Comma 9 6 5" xfId="8001" xr:uid="{59B8BB3B-BE01-4B44-920F-835EA2CE9C45}"/>
    <cellStyle name="Comma 9 6 5 2" xfId="27164" xr:uid="{54620753-B3F7-4DFF-A8AE-B14F3934CF4F}"/>
    <cellStyle name="Comma 9 6 6" xfId="20830" xr:uid="{A4DBED2D-BAD0-4578-9048-449BC381F084}"/>
    <cellStyle name="Comma 9 7" xfId="1927" xr:uid="{10A647F5-87B3-4C12-9B88-359B64ECA278}"/>
    <cellStyle name="Comma 9 7 2" xfId="4026" xr:uid="{8F1B3C1B-B96E-47C7-B515-AC4B64B4AA4B}"/>
    <cellStyle name="Comma 9 7 2 2" xfId="16706" xr:uid="{E09FD974-FFAD-427A-9F34-044855398C65}"/>
    <cellStyle name="Comma 9 7 2 2 2" xfId="35867" xr:uid="{8D6B3865-F33D-4802-9F76-8E4834B5E03E}"/>
    <cellStyle name="Comma 9 7 2 3" xfId="10370" xr:uid="{D0CF3F29-A002-4CA7-A3D5-9903D93B9C34}"/>
    <cellStyle name="Comma 9 7 2 3 2" xfId="29533" xr:uid="{D395C33B-1BE3-4645-8295-F10AB5314E43}"/>
    <cellStyle name="Comma 9 7 2 4" xfId="23199" xr:uid="{760AA182-BA32-471A-9837-8DEAC380091B}"/>
    <cellStyle name="Comma 9 7 3" xfId="6190" xr:uid="{86FC88E4-CB9E-455B-AA31-B521FE412310}"/>
    <cellStyle name="Comma 9 7 3 2" xfId="18868" xr:uid="{91A7DEE2-C59A-4691-AE86-3D319F563D6A}"/>
    <cellStyle name="Comma 9 7 3 2 2" xfId="38029" xr:uid="{E5904ABF-4F5D-4033-84C0-B1F895879CEC}"/>
    <cellStyle name="Comma 9 7 3 3" xfId="12532" xr:uid="{297BD073-D20E-431C-A1F8-68C2EB398631}"/>
    <cellStyle name="Comma 9 7 3 3 2" xfId="31695" xr:uid="{935A356B-3E42-4C46-9AC7-B46BCA67E410}"/>
    <cellStyle name="Comma 9 7 3 4" xfId="25361" xr:uid="{E70D518C-C709-472E-9744-D271282D8F13}"/>
    <cellStyle name="Comma 9 7 4" xfId="14645" xr:uid="{01781F1F-1124-4122-9EA3-3B10D0EE9522}"/>
    <cellStyle name="Comma 9 7 4 2" xfId="33806" xr:uid="{10FBD9B7-D1E6-4B16-89CF-88003CE3BA0F}"/>
    <cellStyle name="Comma 9 7 5" xfId="8309" xr:uid="{2F4EDF51-60F6-4776-ABB2-95BE56A3CE4D}"/>
    <cellStyle name="Comma 9 7 5 2" xfId="27472" xr:uid="{74FEE2C6-5CBE-4E17-B7C4-35586E767D5B}"/>
    <cellStyle name="Comma 9 7 6" xfId="21138" xr:uid="{14D58691-B40A-4B0B-94D2-829FF7432D83}"/>
    <cellStyle name="Comma 9 8" xfId="2237" xr:uid="{D2D654A7-A0C7-48CE-984D-301B71F01523}"/>
    <cellStyle name="Comma 9 8 2" xfId="4334" xr:uid="{78F4A5C8-94BD-4B06-824B-BDA6F3341E19}"/>
    <cellStyle name="Comma 9 8 2 2" xfId="17014" xr:uid="{5653683A-50A5-4BBE-BC2C-661915C302A3}"/>
    <cellStyle name="Comma 9 8 2 2 2" xfId="36175" xr:uid="{DBA5EA01-0947-4EE3-AE9E-5F2A18B0A722}"/>
    <cellStyle name="Comma 9 8 2 3" xfId="10678" xr:uid="{DDEEA2B1-A644-4DA5-88CA-7FA9ABAC4F02}"/>
    <cellStyle name="Comma 9 8 2 3 2" xfId="29841" xr:uid="{CFD5BCBC-E419-4A19-BCA7-74A0F1EA4FF5}"/>
    <cellStyle name="Comma 9 8 2 4" xfId="23507" xr:uid="{98BEB483-4973-4668-8AEA-F28BAB826D01}"/>
    <cellStyle name="Comma 9 8 3" xfId="6498" xr:uid="{F717EF0A-42D0-43FB-9D0B-19E1C1101EF1}"/>
    <cellStyle name="Comma 9 8 3 2" xfId="19176" xr:uid="{D2BB3258-B98B-452E-BE30-FEEF812CE400}"/>
    <cellStyle name="Comma 9 8 3 2 2" xfId="38337" xr:uid="{BD720BBD-363D-4225-A726-974763789191}"/>
    <cellStyle name="Comma 9 8 3 3" xfId="12840" xr:uid="{F8FE3DA8-1220-4662-AC6E-841623E428A0}"/>
    <cellStyle name="Comma 9 8 3 3 2" xfId="32003" xr:uid="{8BDBF673-FB4A-42F8-82DE-F3922923986B}"/>
    <cellStyle name="Comma 9 8 3 4" xfId="25669" xr:uid="{FE690F21-7946-4EF9-A615-524B386294B3}"/>
    <cellStyle name="Comma 9 8 4" xfId="14953" xr:uid="{66FD98E9-FC7F-4402-A649-59A2A29D9F66}"/>
    <cellStyle name="Comma 9 8 4 2" xfId="34114" xr:uid="{26BC827F-1151-4466-ABAD-CC348299922B}"/>
    <cellStyle name="Comma 9 8 5" xfId="8617" xr:uid="{834F55B2-CA21-441B-8A25-8DFEF1A67D16}"/>
    <cellStyle name="Comma 9 8 5 2" xfId="27780" xr:uid="{9A905701-275C-46AE-8876-67237066BCE0}"/>
    <cellStyle name="Comma 9 8 6" xfId="21446" xr:uid="{26917AEB-27D3-42E7-8C13-9D58B651EEBF}"/>
    <cellStyle name="Comma 9 9" xfId="2987" xr:uid="{3F27C9F4-F028-49A0-A49B-66986E0B96D6}"/>
    <cellStyle name="Comma 9 9 2" xfId="15667" xr:uid="{7078FFA0-9C71-4054-8203-F4D3F7A91D3E}"/>
    <cellStyle name="Comma 9 9 2 2" xfId="34828" xr:uid="{246C31BF-E33C-4C0E-9D0A-6B6D53CE7263}"/>
    <cellStyle name="Comma 9 9 3" xfId="9331" xr:uid="{1BF4EA64-71C5-4A55-8603-154E6928308D}"/>
    <cellStyle name="Comma 9 9 3 2" xfId="28494" xr:uid="{B4713E95-ECC7-476B-827D-906088A1EEAC}"/>
    <cellStyle name="Comma 9 9 4" xfId="22160" xr:uid="{19520384-28D2-4A9F-823A-2B912D7256D5}"/>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Hyperlink 3" xfId="20075" xr:uid="{135A4DB1-B8F5-49EC-9F19-752A3795467F}"/>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45" xfId="19942" xr:uid="{349484A4-F8DC-4C2D-90AA-AF0A25EBA0F3}"/>
    <cellStyle name="Input 46" xfId="19945" xr:uid="{5821E12A-E79A-4883-BAF8-9C1926219A69}"/>
    <cellStyle name="Input 47" xfId="19951" xr:uid="{C3BE4536-898C-4399-9B9D-EEC5FC43949B}"/>
    <cellStyle name="Input 48" xfId="20064" xr:uid="{9BCAA2AC-A2F6-42DD-BFCB-23EB1F416E1F}"/>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 2" xfId="20027" xr:uid="{A3CE0A51-9598-4D57-B352-659E1100DE2D}"/>
    <cellStyle name="Normal 10 2 2" xfId="20060" xr:uid="{6E57331D-C9D9-49B5-8C10-634384305D4A}"/>
    <cellStyle name="Normal 10 2 2 2" xfId="39143" xr:uid="{BBBD321E-1612-46EB-80A6-29BEEB83D085}"/>
    <cellStyle name="Normal 10 2 3" xfId="39111" xr:uid="{DE3CA494-364A-4284-BC72-B9570E4CF78C}"/>
    <cellStyle name="Normal 10 3" xfId="20044" xr:uid="{C869BF8E-58A9-480A-93AD-9F8A535D3C67}"/>
    <cellStyle name="Normal 10 3 2" xfId="39127" xr:uid="{ADB02182-0273-4AC9-A380-0BE5ACF0C54F}"/>
    <cellStyle name="Normal 10 4" xfId="20008" xr:uid="{0C989E21-3733-4D3B-9F26-654C588A4CD4}"/>
    <cellStyle name="Normal 10 4 2" xfId="39095" xr:uid="{01BDBF63-423B-4C88-B9C3-DE610126E364}"/>
    <cellStyle name="Normal 100" xfId="1895" xr:uid="{F576AE03-A6E3-4099-9431-2D731E0E058C}"/>
    <cellStyle name="Normal 100 10" xfId="21110" xr:uid="{87F78472-C3AA-4815-A58B-48585839C1C2}"/>
    <cellStyle name="Normal 100 2" xfId="2207" xr:uid="{4C603EDD-F5DE-47CC-8786-F0EFDB2CE395}"/>
    <cellStyle name="Normal 100 2 2" xfId="4306" xr:uid="{213A295B-73C4-4132-9C39-3D8A0E8E6985}"/>
    <cellStyle name="Normal 100 2 2 2" xfId="16986" xr:uid="{0E9E0A43-F3DE-44B5-AE90-01E2C8E47DAE}"/>
    <cellStyle name="Normal 100 2 2 2 2" xfId="36147" xr:uid="{815BC6B8-4314-4980-922B-EFE8BC0A8615}"/>
    <cellStyle name="Normal 100 2 2 3" xfId="10650" xr:uid="{FB9B8F7C-4633-49EE-980E-1C9E93EA74F9}"/>
    <cellStyle name="Normal 100 2 2 3 2" xfId="29813" xr:uid="{331CAD49-C84E-44B1-808D-8E5CFD7C295E}"/>
    <cellStyle name="Normal 100 2 2 4" xfId="23479" xr:uid="{F53F9CD8-8559-412B-AB15-6CDF849034D7}"/>
    <cellStyle name="Normal 100 2 3" xfId="6470" xr:uid="{45FC9B80-8675-454F-B44D-4A455F8C307D}"/>
    <cellStyle name="Normal 100 2 3 2" xfId="19148" xr:uid="{24CC9E59-6F56-48FE-A028-B7B0020AF013}"/>
    <cellStyle name="Normal 100 2 3 2 2" xfId="38309" xr:uid="{04BDBE61-98B4-40C0-B0C1-74E6308C0C8B}"/>
    <cellStyle name="Normal 100 2 3 3" xfId="12812" xr:uid="{F2AEB5C1-F0BC-4E47-9CD9-50A67F91B395}"/>
    <cellStyle name="Normal 100 2 3 3 2" xfId="31975" xr:uid="{287C4DBD-F237-4679-B877-8482627FEF73}"/>
    <cellStyle name="Normal 100 2 3 4" xfId="25641" xr:uid="{12F19B0A-2918-48D4-A67C-36224A2CF85F}"/>
    <cellStyle name="Normal 100 2 4" xfId="14925" xr:uid="{E7C7E30C-7E88-4AFA-83E6-96FD77337C6A}"/>
    <cellStyle name="Normal 100 2 4 2" xfId="34086" xr:uid="{B9E1421E-8C38-48C4-81D9-A52D6FE3017E}"/>
    <cellStyle name="Normal 100 2 5" xfId="8589" xr:uid="{D554B0A8-28E3-4B97-8CF4-3F9D73238A9C}"/>
    <cellStyle name="Normal 100 2 5 2" xfId="27752" xr:uid="{265D8125-DF79-4B07-8428-E32B01D63359}"/>
    <cellStyle name="Normal 100 2 6" xfId="21418" xr:uid="{40E59CF0-D294-4BA0-857B-1122F9869A9C}"/>
    <cellStyle name="Normal 100 3" xfId="2517" xr:uid="{780EE8B3-8347-4788-9DDD-C7B4EE89B6B0}"/>
    <cellStyle name="Normal 100 3 2" xfId="4614" xr:uid="{945B615F-DF50-4F14-B908-15B39B33665F}"/>
    <cellStyle name="Normal 100 3 2 2" xfId="17294" xr:uid="{A8FA7A91-2C7F-4733-AD13-76EF5108DF0F}"/>
    <cellStyle name="Normal 100 3 2 2 2" xfId="36455" xr:uid="{AB5474AF-24D1-41B2-9084-4428D9EBD1BF}"/>
    <cellStyle name="Normal 100 3 2 3" xfId="10958" xr:uid="{AD513AB2-B56D-47F5-8651-FD01AE62F6AA}"/>
    <cellStyle name="Normal 100 3 2 3 2" xfId="30121" xr:uid="{52D9CDEC-036D-4544-A5D0-43C922FF5E33}"/>
    <cellStyle name="Normal 100 3 2 4" xfId="23787" xr:uid="{CA19DDC2-D15F-4ECD-8E21-5FAD5A179561}"/>
    <cellStyle name="Normal 100 3 3" xfId="6778" xr:uid="{DC009BA7-A206-4C3B-8260-9C84EDD84925}"/>
    <cellStyle name="Normal 100 3 3 2" xfId="19456" xr:uid="{85BB63F1-833E-4A11-99BE-79CACAE46253}"/>
    <cellStyle name="Normal 100 3 3 2 2" xfId="38617" xr:uid="{CF9F01E4-CC7B-48CE-BD76-DBDFC3BEE464}"/>
    <cellStyle name="Normal 100 3 3 3" xfId="13120" xr:uid="{CDDF2D66-EE94-40F9-BE33-20A1A2F51828}"/>
    <cellStyle name="Normal 100 3 3 3 2" xfId="32283" xr:uid="{037AA6CD-6059-4250-87FF-71F14E555CAD}"/>
    <cellStyle name="Normal 100 3 3 4" xfId="25949" xr:uid="{415633CE-7710-415C-8AEA-854631DD978E}"/>
    <cellStyle name="Normal 100 3 4" xfId="15233" xr:uid="{8A4F0847-12D1-4F09-99B7-4E04459BF077}"/>
    <cellStyle name="Normal 100 3 4 2" xfId="34394" xr:uid="{4E4A05EE-3079-4FFB-A127-947F205CFE3E}"/>
    <cellStyle name="Normal 100 3 5" xfId="8897" xr:uid="{B232BE50-42BE-4DCE-85BA-39AE9BA7DE35}"/>
    <cellStyle name="Normal 100 3 5 2" xfId="28060" xr:uid="{D71BA4C7-4DB3-4BB8-BE6B-6E00FB73D5AF}"/>
    <cellStyle name="Normal 100 3 6" xfId="21726" xr:uid="{E69208A7-A3AF-4371-ABEC-3540374F7E74}"/>
    <cellStyle name="Normal 100 4" xfId="2727" xr:uid="{C173FCF9-BA5D-434D-B658-424393164A5B}"/>
    <cellStyle name="Normal 100 4 2" xfId="4820" xr:uid="{2454FD89-3107-4FC2-A861-07C5281335DC}"/>
    <cellStyle name="Normal 100 4 2 2" xfId="17500" xr:uid="{590DE615-91DC-49A3-BC5E-65179A0E9D6D}"/>
    <cellStyle name="Normal 100 4 2 2 2" xfId="36661" xr:uid="{C5135913-0E80-45A1-AD72-883F174F4AF1}"/>
    <cellStyle name="Normal 100 4 2 3" xfId="11164" xr:uid="{04632456-E046-4DF7-A5BB-66EECA2326CF}"/>
    <cellStyle name="Normal 100 4 2 3 2" xfId="30327" xr:uid="{C89A7853-281E-4EB2-904E-B1975B5015F7}"/>
    <cellStyle name="Normal 100 4 2 4" xfId="23993" xr:uid="{AABC2EE7-1526-416B-85C8-6A22C006F7E4}"/>
    <cellStyle name="Normal 100 4 3" xfId="6984" xr:uid="{E9166F29-7B81-4E09-88AD-D1A17BBF4EDE}"/>
    <cellStyle name="Normal 100 4 3 2" xfId="19662" xr:uid="{12D0E1AB-4033-4B88-B327-4EA9C5A0C41F}"/>
    <cellStyle name="Normal 100 4 3 2 2" xfId="38823" xr:uid="{B77BB4F9-B557-4F7F-9EA7-1162888C10A9}"/>
    <cellStyle name="Normal 100 4 3 3" xfId="13326" xr:uid="{69731571-9AA9-4FC4-B550-3A16A050B408}"/>
    <cellStyle name="Normal 100 4 3 3 2" xfId="32489" xr:uid="{5A90CBB1-9093-431A-AFB5-AEC91F5380E8}"/>
    <cellStyle name="Normal 100 4 3 4" xfId="26155" xr:uid="{842AB0BD-EFB1-4B00-8F2C-621F13FF9B6B}"/>
    <cellStyle name="Normal 100 4 4" xfId="15439" xr:uid="{3F06C3EC-4973-433D-8A62-259015C1EFC8}"/>
    <cellStyle name="Normal 100 4 4 2" xfId="34600" xr:uid="{E0BD85D0-FA8A-486A-A1F8-85E3DE0597F4}"/>
    <cellStyle name="Normal 100 4 5" xfId="9103" xr:uid="{BAD49D39-F563-41F2-82A2-22ECE6EEF023}"/>
    <cellStyle name="Normal 100 4 5 2" xfId="28266" xr:uid="{C7AB8F04-4EA3-4981-B31F-1B140CA3059A}"/>
    <cellStyle name="Normal 100 4 6" xfId="21932" xr:uid="{2377A5C0-FEEE-4AAA-B19C-CB9BF8D4EDCE}"/>
    <cellStyle name="Normal 100 5" xfId="2940" xr:uid="{BE94C321-C004-4239-B0FA-9F1F5AB09867}"/>
    <cellStyle name="Normal 100 5 2" xfId="5025" xr:uid="{1E5901BB-C27C-4DEF-8438-B0FF2D80B6BF}"/>
    <cellStyle name="Normal 100 5 2 2" xfId="17705" xr:uid="{2503FE2B-140E-4440-8B64-F6A573740386}"/>
    <cellStyle name="Normal 100 5 2 2 2" xfId="36866" xr:uid="{C3504F3C-9201-47C6-9401-F246BD76189C}"/>
    <cellStyle name="Normal 100 5 2 3" xfId="11369" xr:uid="{F6B4AA3A-BF0E-4126-8744-15B501AF3E36}"/>
    <cellStyle name="Normal 100 5 2 3 2" xfId="30532" xr:uid="{6ED8378F-6F29-41B0-9AF8-0EBFD2F06FF9}"/>
    <cellStyle name="Normal 100 5 2 4" xfId="24198" xr:uid="{305ABCF6-7940-4F1D-9D3A-F9819FAC76FD}"/>
    <cellStyle name="Normal 100 5 3" xfId="7189" xr:uid="{0E23C5F5-A40C-49D9-9231-4B91A9B984FD}"/>
    <cellStyle name="Normal 100 5 3 2" xfId="19867" xr:uid="{5838E18F-43E0-47F0-A11E-65A59AA53EE9}"/>
    <cellStyle name="Normal 100 5 3 2 2" xfId="39028" xr:uid="{D2C5E776-D250-4437-80EA-B05F46EB74BF}"/>
    <cellStyle name="Normal 100 5 3 3" xfId="13531" xr:uid="{654F0A5A-7555-415F-A484-661085FB22B8}"/>
    <cellStyle name="Normal 100 5 3 3 2" xfId="32694" xr:uid="{20C0D1A1-D41D-4267-99B6-7E32C4D3126E}"/>
    <cellStyle name="Normal 100 5 3 4" xfId="26360" xr:uid="{BDF93DF9-31AD-4CFA-89C7-CFE221D86A9D}"/>
    <cellStyle name="Normal 100 5 4" xfId="15644" xr:uid="{D01DC62C-A3FA-40A6-B9FD-879B06D81E58}"/>
    <cellStyle name="Normal 100 5 4 2" xfId="34805" xr:uid="{02D8979C-298D-48E9-A79D-C1B8BB0D84C2}"/>
    <cellStyle name="Normal 100 5 5" xfId="9308" xr:uid="{EA9C3B6C-C2E7-45FB-A760-95B8BF50FC00}"/>
    <cellStyle name="Normal 100 5 5 2" xfId="28471" xr:uid="{3F978A58-114A-45AE-BDC3-505A4A9B5FEA}"/>
    <cellStyle name="Normal 100 5 6" xfId="22137" xr:uid="{5DB42025-D15E-445C-9B63-C0D122BB5FC4}"/>
    <cellStyle name="Normal 100 6" xfId="3998" xr:uid="{145962F3-CDD1-46DF-AD91-96E17A196925}"/>
    <cellStyle name="Normal 100 6 2" xfId="16678" xr:uid="{63ECFA7E-BB50-43FC-89AE-3602058FAE2D}"/>
    <cellStyle name="Normal 100 6 2 2" xfId="35839" xr:uid="{8692D4DA-01B3-4DDA-B82A-2FC95072F044}"/>
    <cellStyle name="Normal 100 6 3" xfId="10342" xr:uid="{8D14C672-2FA0-45C2-88E8-D949D26DDC17}"/>
    <cellStyle name="Normal 100 6 3 2" xfId="29505" xr:uid="{00362158-D69E-47B4-9E6E-B568EF377CC0}"/>
    <cellStyle name="Normal 100 6 4" xfId="23171" xr:uid="{1B9DE22E-85D4-4EB0-84B6-059EB2063F86}"/>
    <cellStyle name="Normal 100 7" xfId="6161" xr:uid="{F61150FE-5A83-4BEC-958C-49D30FD94C5D}"/>
    <cellStyle name="Normal 100 7 2" xfId="18839" xr:uid="{CE146217-57FB-4B51-B6EA-16594EB651B2}"/>
    <cellStyle name="Normal 100 7 2 2" xfId="38000" xr:uid="{F5C37700-7E3A-4A43-8065-1679798F5F1F}"/>
    <cellStyle name="Normal 100 7 3" xfId="12503" xr:uid="{9C0AE01A-DDC3-4D04-A1AD-B5CBDABFB5FC}"/>
    <cellStyle name="Normal 100 7 3 2" xfId="31666" xr:uid="{15111D80-871A-415E-97C8-EF47E55B5E5A}"/>
    <cellStyle name="Normal 100 7 4" xfId="25332" xr:uid="{0F0FD0A1-99A9-4EE8-B5D0-F1158DB4DBD5}"/>
    <cellStyle name="Normal 100 8" xfId="14617" xr:uid="{D7198263-8676-499A-BBC1-FC7CF1E1B77D}"/>
    <cellStyle name="Normal 100 8 2" xfId="33778" xr:uid="{AA6DFD56-4DA3-46A0-BAB0-49BB6986B050}"/>
    <cellStyle name="Normal 100 9" xfId="8281" xr:uid="{2749A5A7-9605-42FE-81F2-009117FFBB3D}"/>
    <cellStyle name="Normal 100 9 2" xfId="27444" xr:uid="{C954BC78-944F-4F4A-A015-F9A878B143EE}"/>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2 2" xfId="36458" xr:uid="{EB423841-6FC2-4336-9744-92A2016B0CBF}"/>
    <cellStyle name="Normal 108 2 3" xfId="10961" xr:uid="{EC75EFE9-6B8A-4933-BD14-446F1FE03EA5}"/>
    <cellStyle name="Normal 108 2 3 2" xfId="30124" xr:uid="{5B893A69-0894-405C-BC10-153FD5693529}"/>
    <cellStyle name="Normal 108 2 4" xfId="23790" xr:uid="{E3BE11D7-8DCC-4BF6-BA8D-0C5DC810372B}"/>
    <cellStyle name="Normal 108 3" xfId="6781" xr:uid="{AB634BE9-1E1D-4374-9F67-7A448A1D4936}"/>
    <cellStyle name="Normal 108 3 2" xfId="19459" xr:uid="{3C90D651-0830-451D-9EE3-1AB94F48A9E0}"/>
    <cellStyle name="Normal 108 3 2 2" xfId="38620" xr:uid="{06E1ABDD-DDB5-48E1-ADB7-C1D8286D759F}"/>
    <cellStyle name="Normal 108 3 3" xfId="13123" xr:uid="{14B9D5DE-8150-4472-96E4-1A292F93D75B}"/>
    <cellStyle name="Normal 108 3 3 2" xfId="32286" xr:uid="{9886BE01-C3D7-4B56-AF81-485FEA8F5882}"/>
    <cellStyle name="Normal 108 3 4" xfId="25952" xr:uid="{57D546B0-6CE3-4BF0-B0CC-3AAA287B1284}"/>
    <cellStyle name="Normal 108 4" xfId="15236" xr:uid="{4ECD5795-66F6-43DA-8458-9CC246F90699}"/>
    <cellStyle name="Normal 108 4 2" xfId="34397" xr:uid="{0945E2E3-1666-4FAC-BB3B-F416C04D7DA4}"/>
    <cellStyle name="Normal 108 5" xfId="8900" xr:uid="{50872E40-0DF2-4FA8-8933-E74560F7DFC1}"/>
    <cellStyle name="Normal 108 5 2" xfId="28063" xr:uid="{0C326F65-7FED-41AB-B25B-AE04AE451231}"/>
    <cellStyle name="Normal 108 6" xfId="21729" xr:uid="{00E7E43C-A09B-4B5C-8002-F102600546C6}"/>
    <cellStyle name="Normal 109" xfId="2728" xr:uid="{267E244E-C1FA-4B72-A280-477B001AA999}"/>
    <cellStyle name="Normal 11" xfId="249" xr:uid="{6E7BA7C4-DE6A-444E-A46E-571D95E3D563}"/>
    <cellStyle name="Normal 11 2" xfId="533" xr:uid="{21C20C15-6069-4574-AE68-9148A87D6ED8}"/>
    <cellStyle name="Normal 11 2 2" xfId="20058" xr:uid="{054315BA-7CDF-4AD4-A2E2-620225C7E141}"/>
    <cellStyle name="Normal 11 2 2 2" xfId="39141" xr:uid="{7556BDD7-62CA-4160-8271-BDA8D3511CAE}"/>
    <cellStyle name="Normal 11 2 3" xfId="20025" xr:uid="{3F08F639-7377-4FAF-9D3B-A1A04162984B}"/>
    <cellStyle name="Normal 11 2 3 2" xfId="39109" xr:uid="{1B702677-C237-4198-A12A-D0ADE13F1DA4}"/>
    <cellStyle name="Normal 11 3" xfId="20042" xr:uid="{46019F4A-92C5-4FE1-951F-A68F0908647F}"/>
    <cellStyle name="Normal 11 3 2" xfId="39125" xr:uid="{AC3E4E7C-BBC7-46F6-903A-C3F2743BFE63}"/>
    <cellStyle name="Normal 11 4" xfId="20004" xr:uid="{68483263-454F-4F1F-B86F-F443B4F12816}"/>
    <cellStyle name="Normal 11 4 2" xfId="39093" xr:uid="{0D74B8F8-A27E-43C4-BBF7-E8418823AC7F}"/>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2 2" xfId="34806" xr:uid="{3B510D89-91FE-4FEF-B549-A53B17B674CC}"/>
    <cellStyle name="Normal 115 3" xfId="9309" xr:uid="{C0C65ED7-01EC-4DCD-B985-CF211FE953BC}"/>
    <cellStyle name="Normal 115 3 2" xfId="28472" xr:uid="{6AFCF55F-49C5-496F-92EA-DCAAD499B4F2}"/>
    <cellStyle name="Normal 115 4" xfId="22138" xr:uid="{5CEFD291-F8B0-4962-9861-D5A02804CA01}"/>
    <cellStyle name="Normal 116" xfId="2973" xr:uid="{E8B872BD-7E79-4AE6-9A3B-1ECC77C61C9E}"/>
    <cellStyle name="Normal 116 2" xfId="15653" xr:uid="{AA17291A-6907-4542-A189-107F10438062}"/>
    <cellStyle name="Normal 116 2 2" xfId="34814" xr:uid="{CE5471F6-91EF-4A38-AB08-F754DD921E3A}"/>
    <cellStyle name="Normal 116 3" xfId="9317" xr:uid="{C757C9D3-3FA7-4B08-A601-EFA39DFB6AD5}"/>
    <cellStyle name="Normal 116 3 2" xfId="28480" xr:uid="{A1A970CD-48D9-4E8B-93B9-FEE5BA4082A8}"/>
    <cellStyle name="Normal 116 4" xfId="22146" xr:uid="{F87B57B8-9147-4BAA-9654-CACE97A34E1A}"/>
    <cellStyle name="Normal 117" xfId="5026" xr:uid="{FCD361A5-1890-4892-83C7-C41D2CE1902E}"/>
    <cellStyle name="Normal 117 2" xfId="17706" xr:uid="{E0E02DC6-0F92-41E4-95F3-1217220FF1C8}"/>
    <cellStyle name="Normal 117 2 2" xfId="36867" xr:uid="{21F7DC40-C5D4-448E-80DB-8D0592152E14}"/>
    <cellStyle name="Normal 117 3" xfId="11370" xr:uid="{EC93CA1C-F36E-4BB3-9AB5-6163B674AFE7}"/>
    <cellStyle name="Normal 117 3 2" xfId="30533" xr:uid="{D02206D7-D2F9-485A-ACA7-ADFB433021F7}"/>
    <cellStyle name="Normal 117 4" xfId="24199" xr:uid="{F2F6AEA8-99A2-4512-A8F0-76077C1060E8}"/>
    <cellStyle name="Normal 118" xfId="5097" xr:uid="{634EDF7F-684E-49BE-8C39-DD306020704B}"/>
    <cellStyle name="Normal 119" xfId="7190" xr:uid="{D0AEFA9F-D9F4-42FD-B726-BFEA41E84E35}"/>
    <cellStyle name="Normal 119 2" xfId="19868" xr:uid="{5D48657E-FFEE-4D3B-8095-65C6412426A3}"/>
    <cellStyle name="Normal 119 2 2" xfId="39029" xr:uid="{F1850CD5-DA2B-4892-A024-BE7796D8A13F}"/>
    <cellStyle name="Normal 119 3" xfId="13532" xr:uid="{9BFE73D0-8961-46B5-B1F1-0E83506ABA88}"/>
    <cellStyle name="Normal 119 3 2" xfId="32695" xr:uid="{599A8643-EAD4-40E7-8EA8-40BB06565C6E}"/>
    <cellStyle name="Normal 119 4" xfId="26361" xr:uid="{8384291A-2E8C-4F62-BE14-3CD9A836A8F4}"/>
    <cellStyle name="Normal 12" xfId="311" xr:uid="{C0BB6BEE-747B-4472-AE29-25D6A730DBAE}"/>
    <cellStyle name="Normal 12 2" xfId="536" xr:uid="{9B92EDDF-A4C3-4EC5-A006-02640C84656F}"/>
    <cellStyle name="Normal 12 2 2" xfId="20050" xr:uid="{B531BA07-E900-4929-8B1F-A58025A1F76C}"/>
    <cellStyle name="Normal 12 2 2 2" xfId="39133" xr:uid="{8C291F8D-EB12-4486-BDF7-6BD7233737F5}"/>
    <cellStyle name="Normal 12 2 3" xfId="20017" xr:uid="{BB628ACF-DE7D-419E-8C3C-4B337EAF7705}"/>
    <cellStyle name="Normal 12 2 3 2" xfId="39101" xr:uid="{E86845D8-0BC0-4A23-92F6-41B4A452D820}"/>
    <cellStyle name="Normal 12 3" xfId="20034" xr:uid="{95B85CBC-E1C4-4888-B10B-A26B08B7454A}"/>
    <cellStyle name="Normal 12 3 2" xfId="39117" xr:uid="{2FB24189-E0B0-4FEA-AE75-13E5DBAED71E}"/>
    <cellStyle name="Normal 12 4" xfId="19996" xr:uid="{CCE951B8-74A0-4227-9849-52335BC2896D}"/>
    <cellStyle name="Normal 12 4 2" xfId="39085" xr:uid="{3E680722-7F5A-494D-9229-851F51D1CDEE}"/>
    <cellStyle name="Normal 120" xfId="7191" xr:uid="{68047609-8E34-4BA0-8E05-7A3E75E4EC92}"/>
    <cellStyle name="Normal 120 2" xfId="19869" xr:uid="{191DCD02-68D7-492C-98DE-48A1C7FE7A85}"/>
    <cellStyle name="Normal 120 2 2" xfId="39030" xr:uid="{BD65B4E8-F912-4AED-BB66-BEA4C328BB3F}"/>
    <cellStyle name="Normal 120 3" xfId="13533" xr:uid="{D723A31B-B262-4FA7-A0A0-FB9F5B46EFD7}"/>
    <cellStyle name="Normal 120 3 2" xfId="32696" xr:uid="{1B1C26A9-C3B7-4255-858A-118B733222CE}"/>
    <cellStyle name="Normal 120 4" xfId="26362" xr:uid="{1EBB3534-B2D6-4FF6-9D0A-AD6EF17F8DA0}"/>
    <cellStyle name="Normal 121" xfId="7192" xr:uid="{3018EC65-289A-4033-82E0-333F8A35C113}"/>
    <cellStyle name="Normal 121 2" xfId="19870" xr:uid="{A1F2F6B5-7BF9-412D-91E0-FF383085214E}"/>
    <cellStyle name="Normal 121 2 2" xfId="39031" xr:uid="{390D204E-24F3-4AAB-AD77-A24AB3BE421F}"/>
    <cellStyle name="Normal 121 3" xfId="13534" xr:uid="{EDF9C953-5AB2-4A10-8BA4-9D6C6165DF5A}"/>
    <cellStyle name="Normal 121 3 2" xfId="32697" xr:uid="{DF421F12-EB81-4CB2-9644-F3C707D4066B}"/>
    <cellStyle name="Normal 121 4" xfId="26363" xr:uid="{D7E11430-60DA-4AB6-97E7-20CE1A0703E6}"/>
    <cellStyle name="Normal 122" xfId="7193" xr:uid="{5433F7F7-09C8-42CF-9F00-B87A54352F06}"/>
    <cellStyle name="Normal 122 2" xfId="19871" xr:uid="{064A23B3-52C6-402D-BB5F-5535B9CBA64B}"/>
    <cellStyle name="Normal 122 2 2" xfId="39032" xr:uid="{A1F356F4-6D4E-4E08-AB13-E403F4E2A57B}"/>
    <cellStyle name="Normal 122 3" xfId="13535" xr:uid="{F79F3EE5-B14C-43D8-A502-97FD767F0282}"/>
    <cellStyle name="Normal 122 3 2" xfId="32698" xr:uid="{57CEFD0E-1673-4D3E-94C0-04F7DE4C034E}"/>
    <cellStyle name="Normal 122 4" xfId="26364" xr:uid="{D3E2223C-A150-4600-97C3-FE44D4560D69}"/>
    <cellStyle name="Normal 123" xfId="7194" xr:uid="{BEACE85B-9C02-4738-87E0-B4AB2BBA926C}"/>
    <cellStyle name="Normal 123 2" xfId="19872" xr:uid="{ABDCDCFF-0CD8-41E9-AFAB-3444C5FA2BB1}"/>
    <cellStyle name="Normal 123 2 2" xfId="39033" xr:uid="{15D11070-6457-4788-8638-E502E85A4BFC}"/>
    <cellStyle name="Normal 123 3" xfId="13536" xr:uid="{F266FEA9-9240-4F84-BC3E-324F6F6DF4CE}"/>
    <cellStyle name="Normal 123 3 2" xfId="32699" xr:uid="{5E36D073-A7CD-48D2-ADBB-8FB57865FC25}"/>
    <cellStyle name="Normal 123 4" xfId="26365" xr:uid="{C2BDD1BF-F9A6-4381-B7C9-0563D23A9B5C}"/>
    <cellStyle name="Normal 124" xfId="7195" xr:uid="{A09FC1A5-0E33-48BB-B281-E0345B607179}"/>
    <cellStyle name="Normal 124 2" xfId="19873" xr:uid="{527C6737-C37D-412E-9DD1-95F36AD6FA34}"/>
    <cellStyle name="Normal 124 2 2" xfId="39034" xr:uid="{26A6C1D0-870D-40CB-81E2-BBA75253A77B}"/>
    <cellStyle name="Normal 124 3" xfId="13537" xr:uid="{52189064-C59D-495A-A0A2-955CA50E52B6}"/>
    <cellStyle name="Normal 124 3 2" xfId="32700" xr:uid="{9537942A-9145-4920-AC32-0E21584080A4}"/>
    <cellStyle name="Normal 124 4" xfId="26366" xr:uid="{9C5B7117-FAC0-4EAE-BC69-880D5E448FBB}"/>
    <cellStyle name="Normal 125" xfId="7196" xr:uid="{9C6E56CC-A2D3-42C0-998A-834AA5FD25B7}"/>
    <cellStyle name="Normal 125 2" xfId="19874" xr:uid="{74336725-5748-4CDA-86A4-FD38D9DEA04D}"/>
    <cellStyle name="Normal 125 2 2" xfId="39035" xr:uid="{74A47369-BED8-4152-88B6-1BE572443D78}"/>
    <cellStyle name="Normal 125 3" xfId="13538" xr:uid="{B6906508-8519-4399-A137-38BE3F800E64}"/>
    <cellStyle name="Normal 125 3 2" xfId="32701" xr:uid="{F4249F42-627B-41C0-B479-83E4A953A1B1}"/>
    <cellStyle name="Normal 125 4" xfId="26367" xr:uid="{9EB94C72-C813-4F9A-82AA-F49427ACE3C8}"/>
    <cellStyle name="Normal 126" xfId="7197" xr:uid="{F4741D95-1E3D-43EB-99B6-8C17F6D1DF5B}"/>
    <cellStyle name="Normal 126 2" xfId="19875" xr:uid="{2EB06A32-557C-4BCE-9073-A6E85F01051D}"/>
    <cellStyle name="Normal 126 2 2" xfId="39036" xr:uid="{57E6F83A-187F-477D-A05C-C3BC5775D804}"/>
    <cellStyle name="Normal 126 3" xfId="13539" xr:uid="{2F7AD83C-A8E3-47A6-9110-32905A2B7A72}"/>
    <cellStyle name="Normal 126 3 2" xfId="32702" xr:uid="{429074C2-8553-4F32-BC38-63F51302F4F4}"/>
    <cellStyle name="Normal 126 4" xfId="26368" xr:uid="{177CEA06-7372-474A-93DC-DA685454C09C}"/>
    <cellStyle name="Normal 127" xfId="7198" xr:uid="{DB3EB883-A7C6-4912-B23F-16E9662AD467}"/>
    <cellStyle name="Normal 127 2" xfId="19876" xr:uid="{13333196-3D41-43B9-AB1C-69ECD989E0B5}"/>
    <cellStyle name="Normal 127 2 2" xfId="39037" xr:uid="{9EA9FFBA-447B-42E6-9041-B3CAD00FBFAA}"/>
    <cellStyle name="Normal 127 3" xfId="13540" xr:uid="{4A80DD12-1E77-43FA-993C-A563335F2F42}"/>
    <cellStyle name="Normal 127 3 2" xfId="32703" xr:uid="{9291F58F-9215-4B94-8889-1C63116A2DA1}"/>
    <cellStyle name="Normal 127 4" xfId="26369" xr:uid="{7E4316EB-7222-4CE7-AD3A-47E1BDBDC7D7}"/>
    <cellStyle name="Normal 128" xfId="7199" xr:uid="{BE2FA699-A638-4A65-8270-E29C073EA1BD}"/>
    <cellStyle name="Normal 128 2" xfId="19877" xr:uid="{F6A9644A-11A7-47F9-A6B1-CA40217F4C87}"/>
    <cellStyle name="Normal 128 2 2" xfId="39038" xr:uid="{FAB1C493-FCCA-490B-A80A-8299229052F3}"/>
    <cellStyle name="Normal 128 3" xfId="13541" xr:uid="{F9EBDA4F-E459-4270-9D00-8309C5A41D0A}"/>
    <cellStyle name="Normal 128 3 2" xfId="32704" xr:uid="{98F908F1-991D-4F72-9237-74AF7D38EF23}"/>
    <cellStyle name="Normal 128 4" xfId="26370" xr:uid="{63CA6C44-9947-4E42-9BF1-4D7F627E1F8D}"/>
    <cellStyle name="Normal 129" xfId="7200" xr:uid="{693FEFC9-8830-4DC4-8BFE-475177F1260D}"/>
    <cellStyle name="Normal 129 2" xfId="19878" xr:uid="{46D11009-0888-484A-8E0A-A7F620431282}"/>
    <cellStyle name="Normal 129 2 2" xfId="39039" xr:uid="{B896E7C4-37AD-490D-A328-91B2B2C74002}"/>
    <cellStyle name="Normal 129 3" xfId="13542" xr:uid="{C9009AE9-71A3-4ED2-A334-B6376D123E91}"/>
    <cellStyle name="Normal 129 3 2" xfId="32705" xr:uid="{6F696194-6CA4-4931-A107-DFCCE92685DE}"/>
    <cellStyle name="Normal 129 4" xfId="26371" xr:uid="{8C486563-C437-4A6E-875E-CA8E901AC556}"/>
    <cellStyle name="Normal 13" xfId="312" xr:uid="{8940BFE5-A242-4A87-BCA3-FC076984395C}"/>
    <cellStyle name="Normal 13 2" xfId="537" xr:uid="{A43D76EC-11A0-45FE-B7A2-513A1AAA3A79}"/>
    <cellStyle name="Normal 13 2 2" xfId="20057" xr:uid="{8A92094D-FABD-43CB-AEAF-505E1BEB7D3E}"/>
    <cellStyle name="Normal 13 2 2 2" xfId="39140" xr:uid="{AF6588B5-32C5-426B-8718-2FB0E264BD42}"/>
    <cellStyle name="Normal 13 2 3" xfId="20024" xr:uid="{E05894CC-668C-4ADA-A1F9-D403609B7062}"/>
    <cellStyle name="Normal 13 2 3 2" xfId="39108" xr:uid="{9F4F8AFB-0156-42C7-B784-B1A5F5CCDC8D}"/>
    <cellStyle name="Normal 13 3" xfId="20041" xr:uid="{6B6E45C0-9EB9-4995-B78A-996C2E62EE28}"/>
    <cellStyle name="Normal 13 3 2" xfId="39124" xr:uid="{04684515-0D72-4871-9282-CE07FA1AD117}"/>
    <cellStyle name="Normal 13 4" xfId="20003" xr:uid="{4C839DA4-E11A-4DD3-8068-CA15A706BBE3}"/>
    <cellStyle name="Normal 13 4 2" xfId="39092" xr:uid="{63D3456B-0842-4906-B5F1-E0889D879684}"/>
    <cellStyle name="Normal 130" xfId="7201" xr:uid="{1F7224E2-44B9-45A1-9D5F-BAC51800ACE0}"/>
    <cellStyle name="Normal 130 2" xfId="19879" xr:uid="{5640FEFE-1130-4233-858B-75309133B235}"/>
    <cellStyle name="Normal 130 2 2" xfId="39040" xr:uid="{CA66301C-5015-45CC-AC4F-5E9E446C6ECC}"/>
    <cellStyle name="Normal 130 3" xfId="13543" xr:uid="{15964CC3-8EE8-42F6-B7C8-0C7AE301E49F}"/>
    <cellStyle name="Normal 130 3 2" xfId="32706" xr:uid="{20B41AB5-70DB-49AC-8209-6DAD041254EA}"/>
    <cellStyle name="Normal 130 4" xfId="26372" xr:uid="{0BFED4C5-88A1-4BB7-9523-2289FD1FF56A}"/>
    <cellStyle name="Normal 131" xfId="7202" xr:uid="{7C41CA26-AF95-459C-BBFE-A7828E9C3480}"/>
    <cellStyle name="Normal 131 2" xfId="19880" xr:uid="{169F9012-12AA-43E4-99F7-D88530207325}"/>
    <cellStyle name="Normal 131 2 2" xfId="39041" xr:uid="{7727C976-6ED8-4A21-9EA5-45024B1F94DE}"/>
    <cellStyle name="Normal 131 3" xfId="13544" xr:uid="{875BF736-BDBE-4AB5-878A-461BDEC848B9}"/>
    <cellStyle name="Normal 131 3 2" xfId="32707" xr:uid="{F1C46ED1-73D3-4A33-A82E-23F67B3A92BC}"/>
    <cellStyle name="Normal 131 4" xfId="26373" xr:uid="{F908AA34-7240-4436-A34A-B378A4F360C0}"/>
    <cellStyle name="Normal 132" xfId="7203" xr:uid="{67C48A73-28B1-4383-AA00-B469F830982A}"/>
    <cellStyle name="Normal 132 2" xfId="19881" xr:uid="{C8135A92-350F-4E4D-8132-7663FB19F01D}"/>
    <cellStyle name="Normal 132 2 2" xfId="39042" xr:uid="{B3E3472F-ADB1-421A-B6C5-7575C99EBFE8}"/>
    <cellStyle name="Normal 132 3" xfId="13545" xr:uid="{4B580ACA-3845-4D9A-9500-879494F15247}"/>
    <cellStyle name="Normal 132 3 2" xfId="32708" xr:uid="{E647FB0C-E8CC-4343-9E4F-54AB8686CAA8}"/>
    <cellStyle name="Normal 132 4" xfId="26374" xr:uid="{BEF9BF7E-7766-4B84-A86C-1A2310BBF615}"/>
    <cellStyle name="Normal 133" xfId="7204" xr:uid="{DF0C4972-CBBA-402C-8EE6-9F7389503B78}"/>
    <cellStyle name="Normal 133 2" xfId="19882" xr:uid="{79A205BB-1F65-4345-9282-F172C83C4005}"/>
    <cellStyle name="Normal 133 2 2" xfId="39043" xr:uid="{7C438F5B-4F33-4168-B6E3-502C618A4E3D}"/>
    <cellStyle name="Normal 133 3" xfId="13546" xr:uid="{8945B44B-DD87-4FE6-B976-5CF1FB0A10F7}"/>
    <cellStyle name="Normal 133 3 2" xfId="32709" xr:uid="{2CCD8C57-762C-4D8C-A14C-3CE167F0CDFE}"/>
    <cellStyle name="Normal 133 4" xfId="26375" xr:uid="{FD0E5796-A12E-40B8-823F-B5CE7A589203}"/>
    <cellStyle name="Normal 134" xfId="7205" xr:uid="{3E0E2807-7A81-47B3-A8DD-F9594B492927}"/>
    <cellStyle name="Normal 134 2" xfId="19883" xr:uid="{C207FF3D-74D2-4045-8696-84A553D59041}"/>
    <cellStyle name="Normal 134 2 2" xfId="39044" xr:uid="{640E0C77-F540-41F2-BCEC-F350F8917DDC}"/>
    <cellStyle name="Normal 134 3" xfId="13547" xr:uid="{2073A014-E8D6-4552-B2C4-1DA1CB223B65}"/>
    <cellStyle name="Normal 134 3 2" xfId="32710" xr:uid="{78E4A016-F384-4397-8FE4-67DC7404DD7A}"/>
    <cellStyle name="Normal 134 4" xfId="26376" xr:uid="{F3528653-33EA-4D09-B8A4-7A4E8833BFF2}"/>
    <cellStyle name="Normal 135" xfId="7206" xr:uid="{24C62E3A-E311-4AF8-9A48-1F436016571A}"/>
    <cellStyle name="Normal 135 2" xfId="19884" xr:uid="{38EF30C4-5E5B-4BB6-B7F3-D1817C1B6212}"/>
    <cellStyle name="Normal 135 2 2" xfId="39045" xr:uid="{B977E436-1382-4224-9CCA-85AE0ABEA89C}"/>
    <cellStyle name="Normal 135 3" xfId="13548" xr:uid="{D1372495-AADD-4263-978A-225DD9F158DA}"/>
    <cellStyle name="Normal 135 3 2" xfId="32711" xr:uid="{E4F90B6B-A8AF-43E4-BC5A-DE77EC84C98B}"/>
    <cellStyle name="Normal 135 4" xfId="26377" xr:uid="{76B94542-7D70-4A06-8823-E0E07DD868FB}"/>
    <cellStyle name="Normal 136" xfId="7207" xr:uid="{AAF582BB-C66D-4EDE-88ED-5123818CD8CC}"/>
    <cellStyle name="Normal 136 2" xfId="19885" xr:uid="{7FB360BF-4D84-4ED0-A461-3964679EE966}"/>
    <cellStyle name="Normal 136 2 2" xfId="39046" xr:uid="{EFE4F60A-2B0A-4835-A8CB-ACE595539652}"/>
    <cellStyle name="Normal 136 3" xfId="13549" xr:uid="{56A5EB4B-9D7E-41DB-A12C-16F18EC1B750}"/>
    <cellStyle name="Normal 136 3 2" xfId="32712" xr:uid="{85FE7BA4-B4F0-47BE-AD4C-29DD2AEDD83C}"/>
    <cellStyle name="Normal 136 4" xfId="26378" xr:uid="{E2FB732B-3082-45F7-9B57-F12CA697AB72}"/>
    <cellStyle name="Normal 137" xfId="7208" xr:uid="{D66C8101-9487-4FB5-AB1D-2C7C6E97D0AF}"/>
    <cellStyle name="Normal 137 2" xfId="19886" xr:uid="{7CBD0713-0DC0-4A0D-8B19-E82E3C63BE10}"/>
    <cellStyle name="Normal 137 2 2" xfId="39047" xr:uid="{A101B0C5-612D-493D-8F9C-987F06EEC9AF}"/>
    <cellStyle name="Normal 137 3" xfId="13550" xr:uid="{4D1B38A1-338D-4565-964B-725AD2D88F93}"/>
    <cellStyle name="Normal 137 3 2" xfId="32713" xr:uid="{32EDF165-AE36-487C-A575-341C48C8781B}"/>
    <cellStyle name="Normal 137 4" xfId="26379" xr:uid="{3B07BC5F-E8C5-4AED-9E84-B5892CA17039}"/>
    <cellStyle name="Normal 138" xfId="7209" xr:uid="{C8E46070-474F-48E8-9BAF-2318C29C95CD}"/>
    <cellStyle name="Normal 138 2" xfId="19887" xr:uid="{88512F89-4DDA-4959-9D23-3D2BAD5DEEC2}"/>
    <cellStyle name="Normal 138 2 2" xfId="39048" xr:uid="{4C13BAC1-75ED-41A0-A334-D71F3C9CCA31}"/>
    <cellStyle name="Normal 138 3" xfId="13551" xr:uid="{906E379F-60F7-42B3-BE71-00F6840D13CA}"/>
    <cellStyle name="Normal 138 3 2" xfId="32714" xr:uid="{9524C47C-15A7-44DF-94C7-A1950D0F2826}"/>
    <cellStyle name="Normal 138 4" xfId="26380" xr:uid="{07672733-9D88-436A-8860-E17D388D2A56}"/>
    <cellStyle name="Normal 139" xfId="7210" xr:uid="{B316B604-E122-4211-8B7F-A3B9BCE30903}"/>
    <cellStyle name="Normal 139 2" xfId="19888" xr:uid="{25E51384-1862-4E1F-ACFB-D141038B698C}"/>
    <cellStyle name="Normal 139 2 2" xfId="39049" xr:uid="{D4104004-1EA2-4A24-A2BB-16EE0B91771A}"/>
    <cellStyle name="Normal 139 3" xfId="13552" xr:uid="{B8A17625-5ADF-4384-9837-3BF257A597F1}"/>
    <cellStyle name="Normal 139 3 2" xfId="32715" xr:uid="{408216BC-A7B5-4451-9A1C-C53028E2F7D2}"/>
    <cellStyle name="Normal 139 4" xfId="26381" xr:uid="{CE4CE05B-1F47-4EEF-929F-7AEAA3C1530C}"/>
    <cellStyle name="Normal 14" xfId="313" xr:uid="{2EE288C7-E4F1-4C20-B875-29C7CF28A61E}"/>
    <cellStyle name="Normal 14 2" xfId="538" xr:uid="{C31937A5-ED59-4F03-9C57-F7F62BFC7A86}"/>
    <cellStyle name="Normal 14 2 2" xfId="20061" xr:uid="{0AB26C29-4542-4362-9635-1167E97F17BA}"/>
    <cellStyle name="Normal 14 2 2 2" xfId="39144" xr:uid="{8910B38F-EF7E-42BF-ADE1-478BFBCCA9D0}"/>
    <cellStyle name="Normal 14 2 3" xfId="20028" xr:uid="{64A78684-BDA6-4D06-BC60-31901C439E82}"/>
    <cellStyle name="Normal 14 2 3 2" xfId="39112" xr:uid="{0AE70DDF-137D-4D4E-AC69-EC1CAD901B50}"/>
    <cellStyle name="Normal 14 3" xfId="20045" xr:uid="{80B366D5-BABE-4646-AB1D-DFE8D06629C3}"/>
    <cellStyle name="Normal 14 3 2" xfId="39128" xr:uid="{2A9121A7-9D56-4307-BA36-E52F49EEB7E2}"/>
    <cellStyle name="Normal 14 4" xfId="20009" xr:uid="{DB46DF38-9613-4924-B758-BC8E29AF7D53}"/>
    <cellStyle name="Normal 14 4 2" xfId="39096" xr:uid="{26703238-737F-4B35-866D-06ACBC49AD09}"/>
    <cellStyle name="Normal 140" xfId="7211" xr:uid="{75012268-1FE0-4D00-9CE5-33BD4ACAB32B}"/>
    <cellStyle name="Normal 140 2" xfId="19889" xr:uid="{78A188BF-DB8B-406C-BF74-F4DAE7E77B22}"/>
    <cellStyle name="Normal 140 2 2" xfId="39050" xr:uid="{F25810D3-3A5E-40CD-A7E3-6FA4BF51F6D2}"/>
    <cellStyle name="Normal 140 3" xfId="13553" xr:uid="{0DC05D52-D4F8-4BA9-B9AF-96B95EC8C783}"/>
    <cellStyle name="Normal 140 3 2" xfId="32716" xr:uid="{A0DF76DB-7D82-440F-B8DE-3A11466C1E5A}"/>
    <cellStyle name="Normal 140 4" xfId="26382" xr:uid="{9C4C6417-3056-4D6F-91D6-D45ABAC5E762}"/>
    <cellStyle name="Normal 141" xfId="7212" xr:uid="{5D301562-4823-482E-B432-CFABD1A4D7D9}"/>
    <cellStyle name="Normal 141 2" xfId="19890" xr:uid="{4F57D5A5-0E57-4A53-88B0-5B659E20BCCD}"/>
    <cellStyle name="Normal 141 2 2" xfId="39051" xr:uid="{9956C17C-9071-4CD9-8958-9AFE3AB089AE}"/>
    <cellStyle name="Normal 141 3" xfId="13554" xr:uid="{7D9AEEEF-E04D-4738-9374-C4433197AD15}"/>
    <cellStyle name="Normal 141 3 2" xfId="32717" xr:uid="{B8460FA5-22CF-4E9A-95D3-CBBF651BB159}"/>
    <cellStyle name="Normal 141 4" xfId="26383" xr:uid="{D043B8DC-E6A5-4801-8157-A9B09BFA1EAD}"/>
    <cellStyle name="Normal 142" xfId="7213" xr:uid="{1C4BC2FB-777C-4423-93CA-11DD362353AC}"/>
    <cellStyle name="Normal 142 2" xfId="19891" xr:uid="{B1E00DA1-837C-4982-B408-A8319C29526F}"/>
    <cellStyle name="Normal 142 2 2" xfId="39052" xr:uid="{C25DAC75-E06B-403B-A6FE-478FB015D3DC}"/>
    <cellStyle name="Normal 142 3" xfId="13555" xr:uid="{D1E3B573-5099-42FC-9B98-AB7946C75E0F}"/>
    <cellStyle name="Normal 142 3 2" xfId="32718" xr:uid="{10F897C9-7A27-4364-BA54-8B5F74D2B124}"/>
    <cellStyle name="Normal 142 4" xfId="26384" xr:uid="{8EA5AAB6-C4D9-42F4-A3F1-9F5AA5367D24}"/>
    <cellStyle name="Normal 143" xfId="7214" xr:uid="{C8E5A9B7-785C-4647-9070-6EFA7A79C52F}"/>
    <cellStyle name="Normal 143 2" xfId="19892" xr:uid="{4C77178C-AD6A-4E2F-9A8F-8D879483C1CC}"/>
    <cellStyle name="Normal 143 2 2" xfId="39053" xr:uid="{3B4A70B6-C720-4A55-86AE-8EC908741C40}"/>
    <cellStyle name="Normal 143 3" xfId="13556" xr:uid="{456BE3CA-35BE-40A0-AD07-28265B0CC7F2}"/>
    <cellStyle name="Normal 143 3 2" xfId="32719" xr:uid="{F73794FC-2EBB-4CB1-85ED-C7BA9CC2B64E}"/>
    <cellStyle name="Normal 143 4" xfId="26385" xr:uid="{FF5BC333-AEC6-4EE3-BC4F-139663CC3A71}"/>
    <cellStyle name="Normal 144" xfId="7215" xr:uid="{D3C8AF92-E706-42DC-A813-0CEEFE02BDDB}"/>
    <cellStyle name="Normal 144 2" xfId="19893" xr:uid="{5B72AE8B-B60C-4ADD-85E2-7D9611985AF9}"/>
    <cellStyle name="Normal 144 2 2" xfId="39054" xr:uid="{4DF38111-7865-4DDA-9C3B-34BFCB6F91A1}"/>
    <cellStyle name="Normal 144 3" xfId="13557" xr:uid="{FC841B16-C8A8-4AC5-BA37-08BAE2A780BB}"/>
    <cellStyle name="Normal 144 3 2" xfId="32720" xr:uid="{5A15A5EB-3301-45D4-B44B-D3E952817BE3}"/>
    <cellStyle name="Normal 144 4" xfId="26386" xr:uid="{D91B00AB-7C75-4ACA-9C15-EEDA83AF2FA8}"/>
    <cellStyle name="Normal 145" xfId="7216" xr:uid="{81884A4C-31DE-49E1-8ADF-F9784E3F2047}"/>
    <cellStyle name="Normal 145 2" xfId="19894" xr:uid="{96832B54-948D-4B0D-AFDC-DC761D755724}"/>
    <cellStyle name="Normal 145 2 2" xfId="39055" xr:uid="{3A4CD4FA-1FC1-48D9-8C43-26FC2F92587D}"/>
    <cellStyle name="Normal 145 3" xfId="13558" xr:uid="{306FB0AF-8CB3-481C-816D-61C9237B9929}"/>
    <cellStyle name="Normal 145 3 2" xfId="32721" xr:uid="{A4E98B44-C24F-41DD-B48A-2EC26A3FD07F}"/>
    <cellStyle name="Normal 145 4" xfId="26387" xr:uid="{1E3518E2-8A67-4927-BDD9-E437BF52DAF4}"/>
    <cellStyle name="Normal 146" xfId="7217" xr:uid="{2341A689-641B-4D55-8740-858374D4C5CF}"/>
    <cellStyle name="Normal 146 2" xfId="19895" xr:uid="{082BFA80-04AA-4F90-AFC2-A2E7722044A3}"/>
    <cellStyle name="Normal 146 2 2" xfId="39056" xr:uid="{E168ED5C-107B-425E-8A6E-BAB6121D329A}"/>
    <cellStyle name="Normal 146 3" xfId="13559" xr:uid="{51BB272E-DEF3-4D73-B028-BFC9549038AF}"/>
    <cellStyle name="Normal 146 3 2" xfId="32722" xr:uid="{B679285C-B21B-4B3C-967B-1A2629ED7DF9}"/>
    <cellStyle name="Normal 146 4" xfId="26388" xr:uid="{6B37BBA0-14D5-4907-98D9-D6992109B5DE}"/>
    <cellStyle name="Normal 147" xfId="7218" xr:uid="{B1267E6B-8F32-49AE-942A-7EA3D6D2EE96}"/>
    <cellStyle name="Normal 147 2" xfId="19896" xr:uid="{73DCCE87-B064-44DA-B4B7-B7BEDFA91FB1}"/>
    <cellStyle name="Normal 147 2 2" xfId="39057" xr:uid="{138B2EFD-A0BA-4727-8AF6-471D8384AD15}"/>
    <cellStyle name="Normal 147 3" xfId="13560" xr:uid="{916E81ED-2AFE-4557-9B18-6E26AAF8C8D1}"/>
    <cellStyle name="Normal 147 3 2" xfId="32723" xr:uid="{3C9607E0-0100-4017-B5CD-964DEEBB520A}"/>
    <cellStyle name="Normal 147 4" xfId="26389" xr:uid="{76CC8526-05D2-4760-AE58-75CD2D460300}"/>
    <cellStyle name="Normal 148" xfId="7219" xr:uid="{B660392B-13E3-436F-B941-FC8A7C1E45D0}"/>
    <cellStyle name="Normal 148 2" xfId="19897" xr:uid="{3E5CFC2A-441D-4D82-B1EA-BBB7CC23D285}"/>
    <cellStyle name="Normal 148 2 2" xfId="39058" xr:uid="{B81E0679-5871-4AB2-A251-0CA8656A304F}"/>
    <cellStyle name="Normal 148 3" xfId="13561" xr:uid="{EECAF526-8031-486D-8C46-7FDF757C573C}"/>
    <cellStyle name="Normal 148 3 2" xfId="32724" xr:uid="{76F7F6B1-650B-4D8C-8CB9-F310F09960F9}"/>
    <cellStyle name="Normal 148 4" xfId="26390" xr:uid="{35D3A6C9-CD08-479E-8DB5-A58765C7EA7F}"/>
    <cellStyle name="Normal 149" xfId="7220" xr:uid="{A3D07B42-CACB-4E3C-823A-D3AC92397007}"/>
    <cellStyle name="Normal 149 2" xfId="19898" xr:uid="{59EDFC30-1EFC-4004-8BFA-8D08A0F071C5}"/>
    <cellStyle name="Normal 149 2 2" xfId="39059" xr:uid="{C7D9CB58-5D6D-4BE9-857D-B6B6A07F7D4F}"/>
    <cellStyle name="Normal 149 3" xfId="13562" xr:uid="{306A61CF-0BBB-4515-A1B6-06EC98234423}"/>
    <cellStyle name="Normal 149 3 2" xfId="32725" xr:uid="{C0CDE1B2-A7ED-4032-B3D3-2B34FC1EA624}"/>
    <cellStyle name="Normal 149 4" xfId="26391" xr:uid="{EC67ABBB-BEC9-478E-8E6E-8FC99A603C77}"/>
    <cellStyle name="Normal 15" xfId="314" xr:uid="{9ACD543C-7FA0-4E12-A014-B80456C0C4FF}"/>
    <cellStyle name="Normal 15 2" xfId="539" xr:uid="{C13F432E-C14C-4BE9-8B7C-1E3EAB82DAB0}"/>
    <cellStyle name="Normal 15 2 2" xfId="20056" xr:uid="{08870392-B0F7-40F5-9349-7CA94C0A77D1}"/>
    <cellStyle name="Normal 15 2 2 2" xfId="39139" xr:uid="{CD854D5D-28E6-4DAD-94E6-1AA767894229}"/>
    <cellStyle name="Normal 15 2 3" xfId="20023" xr:uid="{4FFEA8BB-4D64-4E15-8508-4385DF4113CB}"/>
    <cellStyle name="Normal 15 2 3 2" xfId="39107" xr:uid="{BE12488E-6A70-4BD2-8483-0C24793AECA1}"/>
    <cellStyle name="Normal 15 3" xfId="20040" xr:uid="{DFC73385-EC4F-4905-A16D-2DF6B3B9C7BD}"/>
    <cellStyle name="Normal 15 3 2" xfId="39123" xr:uid="{3E5C82AA-9A05-40F5-A9E3-2006CF122407}"/>
    <cellStyle name="Normal 15 4" xfId="20002" xr:uid="{AD61B5E7-EAE0-4330-BA7C-93F8F32FD322}"/>
    <cellStyle name="Normal 15 4 2" xfId="39091" xr:uid="{1818C29D-A2F7-4597-82D5-53D1DF9424F6}"/>
    <cellStyle name="Normal 150" xfId="7221" xr:uid="{4417577E-9F6E-4E11-9F76-927483BB3B16}"/>
    <cellStyle name="Normal 150 2" xfId="19899" xr:uid="{DE83393C-65CF-49BE-8092-D98F7226C42B}"/>
    <cellStyle name="Normal 150 2 2" xfId="39060" xr:uid="{2C7C1354-5E93-42E3-B766-D4BB9B0E5808}"/>
    <cellStyle name="Normal 150 3" xfId="13563" xr:uid="{967B176E-C9FD-4366-81DF-64276E91125C}"/>
    <cellStyle name="Normal 150 3 2" xfId="32726" xr:uid="{A90F5066-6A41-4CF8-A42C-3E0D0FC66AE3}"/>
    <cellStyle name="Normal 150 4" xfId="26392" xr:uid="{A5C51AAA-CD1F-4FA1-94D5-FCEC7AD2ACCE}"/>
    <cellStyle name="Normal 151" xfId="7222" xr:uid="{5CC0485F-C521-4554-9784-07D5FEA55B25}"/>
    <cellStyle name="Normal 151 2" xfId="19900" xr:uid="{ACE3C35B-4C80-4957-8B07-81D4353CE2AB}"/>
    <cellStyle name="Normal 151 2 2" xfId="39061" xr:uid="{0BBA9EF9-0163-4578-9A6C-6D2CB83A322F}"/>
    <cellStyle name="Normal 151 3" xfId="13564" xr:uid="{0D310104-4E14-4B9E-99E7-E9862ABA2281}"/>
    <cellStyle name="Normal 151 3 2" xfId="32727" xr:uid="{6F6F576C-2ECC-42F1-ACA2-70043532F28F}"/>
    <cellStyle name="Normal 151 4" xfId="26393" xr:uid="{49AA6647-5A1E-42A6-B265-CCB3603CF20A}"/>
    <cellStyle name="Normal 152" xfId="7223" xr:uid="{2B968BE9-43F8-4721-BD0A-64640BA17A1B}"/>
    <cellStyle name="Normal 152 2" xfId="19901" xr:uid="{7591FE94-CB11-47DD-A698-07EDC18F3AE5}"/>
    <cellStyle name="Normal 152 2 2" xfId="39062" xr:uid="{A39E5E5E-5D19-4E86-BE77-428BD7645A86}"/>
    <cellStyle name="Normal 152 3" xfId="13565" xr:uid="{0433CA66-8A63-4787-B1A1-7233A82060ED}"/>
    <cellStyle name="Normal 152 3 2" xfId="32728" xr:uid="{531A7B10-E167-4172-AE52-F37531001BB2}"/>
    <cellStyle name="Normal 152 4" xfId="26394" xr:uid="{AF3D5FFF-BD22-4278-B256-422A5D47EBDF}"/>
    <cellStyle name="Normal 153" xfId="7224" xr:uid="{F8D784C4-EDC4-4F11-9D54-02D39FC22E04}"/>
    <cellStyle name="Normal 153 2" xfId="19902" xr:uid="{0561A199-BCC5-4397-B85B-527439C3ACC7}"/>
    <cellStyle name="Normal 153 2 2" xfId="39063" xr:uid="{4560EAA2-5BF5-4FB6-BEF9-97F2E784B18E}"/>
    <cellStyle name="Normal 153 3" xfId="13566" xr:uid="{5A8B28E9-CB72-4B9C-977C-D0FCF6F6A9F7}"/>
    <cellStyle name="Normal 153 3 2" xfId="32729" xr:uid="{D317A1FE-CF51-4C0F-814B-B532FC9A16BD}"/>
    <cellStyle name="Normal 153 4" xfId="26395" xr:uid="{68C1E6EB-A3D3-4227-961C-8F97653C9315}"/>
    <cellStyle name="Normal 154" xfId="7225" xr:uid="{E2CEC0C6-AEF5-47F0-A464-2F712C05274F}"/>
    <cellStyle name="Normal 154 2" xfId="19903" xr:uid="{9E4AE4AA-2337-42D2-80C8-5FA62FD5FFFC}"/>
    <cellStyle name="Normal 154 2 2" xfId="39064" xr:uid="{DC081693-04DB-4C00-81D2-4C8C797CADDE}"/>
    <cellStyle name="Normal 154 3" xfId="13567" xr:uid="{1DEE7745-F542-4FBF-BEC6-BC25AB868374}"/>
    <cellStyle name="Normal 154 3 2" xfId="32730" xr:uid="{17744645-244A-4856-BD48-F4E4624744F7}"/>
    <cellStyle name="Normal 154 4" xfId="26396" xr:uid="{CF14238A-9EAC-4B2E-BCCB-984CC43ECBD8}"/>
    <cellStyle name="Normal 155" xfId="7226" xr:uid="{20AE1750-B6E9-45B8-9D07-12912F3B8F0E}"/>
    <cellStyle name="Normal 155 2" xfId="19904" xr:uid="{6FB8140C-0864-41D4-8D74-41F862AB726C}"/>
    <cellStyle name="Normal 155 2 2" xfId="39065" xr:uid="{869EF709-F833-42DD-B573-11BB28DC4B23}"/>
    <cellStyle name="Normal 155 3" xfId="13568" xr:uid="{1279BFA8-0C4F-4305-ABDF-8B014CC15A46}"/>
    <cellStyle name="Normal 155 3 2" xfId="32731" xr:uid="{0EF82934-D2F5-43EB-8B84-1026B6F9A9E9}"/>
    <cellStyle name="Normal 155 4" xfId="26397" xr:uid="{EDD662C7-1640-4F0F-B5A7-6979C987365B}"/>
    <cellStyle name="Normal 156" xfId="7227" xr:uid="{E0D95C59-CF45-4612-A0A3-D62950520438}"/>
    <cellStyle name="Normal 156 2" xfId="19905" xr:uid="{43680743-A5D3-4BC6-826A-C5B7B30CCDA9}"/>
    <cellStyle name="Normal 156 2 2" xfId="39066" xr:uid="{8DA8D1F8-03B8-483E-8E75-87C0E749F3A1}"/>
    <cellStyle name="Normal 156 3" xfId="13569" xr:uid="{262808D1-22C9-4615-819E-A780993DE987}"/>
    <cellStyle name="Normal 156 3 2" xfId="32732" xr:uid="{019283F3-B1C6-4A33-9378-7F8CEBFF689D}"/>
    <cellStyle name="Normal 156 4" xfId="26398" xr:uid="{F316C47A-CCA8-4D6E-847F-5E95AFADA6DB}"/>
    <cellStyle name="Normal 157" xfId="7231" xr:uid="{62DBFEC2-FEB1-43BE-A5D6-8FCBD250BC08}"/>
    <cellStyle name="Normal 157 2" xfId="19909" xr:uid="{A8C88650-5337-4DDB-B01B-0AE230681E04}"/>
    <cellStyle name="Normal 157 2 2" xfId="39070" xr:uid="{F14100FF-0C29-4188-9330-757837B8BAA7}"/>
    <cellStyle name="Normal 157 3" xfId="13573" xr:uid="{B80EC405-F685-43E0-BBC8-D64C40E62093}"/>
    <cellStyle name="Normal 157 3 2" xfId="32736" xr:uid="{84E8D603-D892-4932-9438-2870C6EACF71}"/>
    <cellStyle name="Normal 157 4" xfId="26402" xr:uid="{5839BF56-7D48-4934-90AE-BBEBFC941E7E}"/>
    <cellStyle name="Normal 158" xfId="7236" xr:uid="{07542444-659C-40D5-AC3D-97FE6920A226}"/>
    <cellStyle name="Normal 158 2" xfId="19912" xr:uid="{2AE88557-35F4-4167-B9FF-053A513C5727}"/>
    <cellStyle name="Normal 158 2 2" xfId="39073" xr:uid="{20E783A8-0D45-47E3-BD45-838E5EF0689E}"/>
    <cellStyle name="Normal 158 3" xfId="13576" xr:uid="{5FAC17C4-CD4B-45C4-91FC-BEE50CF68B82}"/>
    <cellStyle name="Normal 158 3 2" xfId="32739" xr:uid="{AE00FD50-74FC-433D-9A79-ADC5EDEECDAB}"/>
    <cellStyle name="Normal 158 4" xfId="26405" xr:uid="{3D242E57-497E-4D1A-8E60-06D74A0005B8}"/>
    <cellStyle name="Normal 159" xfId="7232" xr:uid="{6469AE43-57E1-4390-9A6B-1B6093B43C28}"/>
    <cellStyle name="Normal 159 2" xfId="19910" xr:uid="{C9872BB1-BF48-42F4-92F3-5DA54F2F4DBB}"/>
    <cellStyle name="Normal 159 2 2" xfId="39071" xr:uid="{1140AAC7-1D4B-4AF2-A1CC-05FF7F177E40}"/>
    <cellStyle name="Normal 159 3" xfId="13574" xr:uid="{E97017FE-36C7-491C-9AD6-0F8DB57486F3}"/>
    <cellStyle name="Normal 159 3 2" xfId="32737" xr:uid="{EC3C1881-A728-4DE6-BB25-ED213C0D8F51}"/>
    <cellStyle name="Normal 159 4" xfId="26403" xr:uid="{D88A23B3-5E2D-409D-B370-ACE1A02D3775}"/>
    <cellStyle name="Normal 16" xfId="315" xr:uid="{1016365B-E235-4838-B5C5-5E68A7E01C8B}"/>
    <cellStyle name="Normal 16 2" xfId="540" xr:uid="{1A2CFE9B-F038-4696-9F1D-FDD7BDB2C4EA}"/>
    <cellStyle name="Normal 16 2 2" xfId="20051" xr:uid="{7D621988-19A2-403C-A3FA-5811CA7919E4}"/>
    <cellStyle name="Normal 16 2 2 2" xfId="39134" xr:uid="{494230B2-545A-43CA-8328-8730E617EE58}"/>
    <cellStyle name="Normal 16 2 3" xfId="20018" xr:uid="{1577573D-7947-4C49-AF1C-490C09DCF68C}"/>
    <cellStyle name="Normal 16 2 3 2" xfId="39102" xr:uid="{5CBB9BB5-96D3-40A9-BBCA-130D1114DF7B}"/>
    <cellStyle name="Normal 16 3" xfId="20035" xr:uid="{26C584FC-DC77-4352-8707-FF35D97B3AE4}"/>
    <cellStyle name="Normal 16 3 2" xfId="39118" xr:uid="{823DE72F-0554-4673-B100-1A6B7A27CC60}"/>
    <cellStyle name="Normal 16 4" xfId="19997" xr:uid="{5FFE0AC8-56FB-45AA-8DFE-46FE544B7500}"/>
    <cellStyle name="Normal 16 4 2" xfId="39086" xr:uid="{6FBE48F4-BD74-45F9-BEB9-2580BD15C1AC}"/>
    <cellStyle name="Normal 160" xfId="7237" xr:uid="{2BD3FFD2-4A58-4B0C-9414-91DADC169259}"/>
    <cellStyle name="Normal 160 2" xfId="19913" xr:uid="{8A550C47-F9F8-457C-B326-DC98A8C768E4}"/>
    <cellStyle name="Normal 160 2 2" xfId="39074" xr:uid="{EE9C044E-864C-40A4-BCD0-A9B0C0ABD695}"/>
    <cellStyle name="Normal 160 3" xfId="13577" xr:uid="{B6125476-2AC2-47A7-997E-ECB09EEDE9D8}"/>
    <cellStyle name="Normal 160 3 2" xfId="32740" xr:uid="{00514661-F4BC-424C-9563-091BC320C185}"/>
    <cellStyle name="Normal 160 4" xfId="26406" xr:uid="{3D6C4DFE-78CA-49C6-AD2E-499F052AFC89}"/>
    <cellStyle name="Normal 161" xfId="7238" xr:uid="{5A69C568-0058-435F-8640-BC27BBAA3390}"/>
    <cellStyle name="Normal 161 2" xfId="19914" xr:uid="{69F5DF23-EDDC-4FA2-AF4C-2285600C33DA}"/>
    <cellStyle name="Normal 161 2 2" xfId="39075" xr:uid="{9335B57E-5774-4BAC-9B40-273589573B19}"/>
    <cellStyle name="Normal 161 3" xfId="13578" xr:uid="{86A7E3CC-57E1-4FA5-855A-D0D8AC3347A8}"/>
    <cellStyle name="Normal 161 3 2" xfId="32741" xr:uid="{85C3EE7B-056D-4034-AC2B-27A9785FF365}"/>
    <cellStyle name="Normal 161 4" xfId="26407" xr:uid="{6E199970-0586-4C0F-9DF4-3617BF2ED00D}"/>
    <cellStyle name="Normal 162" xfId="7229" xr:uid="{1F040D2F-ACDC-4006-A788-DBF6D7D21FAE}"/>
    <cellStyle name="Normal 162 2" xfId="19907" xr:uid="{A56E48C7-6D92-45A4-97B3-62690D113C62}"/>
    <cellStyle name="Normal 162 2 2" xfId="39068" xr:uid="{5AA6E8DA-06BA-4890-B3BC-2F93850C64C3}"/>
    <cellStyle name="Normal 162 3" xfId="13571" xr:uid="{95240E84-05A8-4330-9D39-8FC236D26920}"/>
    <cellStyle name="Normal 162 3 2" xfId="32734" xr:uid="{574F3939-AC0A-492D-9413-BF449B4272BC}"/>
    <cellStyle name="Normal 162 4" xfId="26400" xr:uid="{CE71322E-05CF-4C8E-BFDC-5412D8AE9BFC}"/>
    <cellStyle name="Normal 163" xfId="7230" xr:uid="{6C1E0BFA-191F-4687-8835-ACB675B838EA}"/>
    <cellStyle name="Normal 163 2" xfId="19908" xr:uid="{6D26BA08-F05E-42D1-8800-C235C6349063}"/>
    <cellStyle name="Normal 163 2 2" xfId="39069" xr:uid="{164A00B5-20FE-49D3-827B-5476673F3EDC}"/>
    <cellStyle name="Normal 163 3" xfId="13572" xr:uid="{09F51791-F523-4E17-A41B-3E25D5681EE5}"/>
    <cellStyle name="Normal 163 3 2" xfId="32735" xr:uid="{AB2F02BD-4435-4CD6-99B1-D97FDEF76BA6}"/>
    <cellStyle name="Normal 163 4" xfId="26401" xr:uid="{8A7730D0-C3FA-484F-B94C-8FA16410118E}"/>
    <cellStyle name="Normal 164" xfId="7228" xr:uid="{4E288239-04D6-43F6-B483-94C0A2E5B803}"/>
    <cellStyle name="Normal 164 2" xfId="19906" xr:uid="{0479BAB6-B895-4DFB-921A-9E3F5F3A5ABB}"/>
    <cellStyle name="Normal 164 2 2" xfId="39067" xr:uid="{0E1969CE-F43D-42F6-A9DF-21C7AB91C259}"/>
    <cellStyle name="Normal 164 3" xfId="13570" xr:uid="{396CB3D0-286D-425F-91DA-007CB72166A4}"/>
    <cellStyle name="Normal 164 3 2" xfId="32733" xr:uid="{CD58E919-C240-4E96-9938-8CEF30B58FD3}"/>
    <cellStyle name="Normal 164 4" xfId="26399" xr:uid="{26B7653B-B0AF-4DA0-82D7-370D4154B10C}"/>
    <cellStyle name="Normal 165" xfId="7239" xr:uid="{C87BF82F-8F1B-4C5F-9908-2742ADCE84F5}"/>
    <cellStyle name="Normal 165 2" xfId="19915" xr:uid="{2DA31ACF-A5A1-4D03-A34D-9FECD0A7BCF9}"/>
    <cellStyle name="Normal 165 2 2" xfId="39076" xr:uid="{D27E86CD-5C64-450F-B123-30C5E0FE903A}"/>
    <cellStyle name="Normal 165 3" xfId="13579" xr:uid="{78032A06-A072-4D17-81E5-39A13C94C393}"/>
    <cellStyle name="Normal 165 3 2" xfId="32742" xr:uid="{EE522A8A-ADAA-4D86-BEB5-D5D0E11CD3EB}"/>
    <cellStyle name="Normal 165 4" xfId="26408" xr:uid="{B602CD00-4B40-4850-86F3-0006490E4E8E}"/>
    <cellStyle name="Normal 166" xfId="7240" xr:uid="{A7E8234E-2007-40A4-A094-DF10A3CB5388}"/>
    <cellStyle name="Normal 166 2" xfId="19916" xr:uid="{654581B2-70CE-4027-9C4D-5DF36B47B68F}"/>
    <cellStyle name="Normal 166 2 2" xfId="39077" xr:uid="{D4171141-2129-45D3-970C-B5A6F11CFBC4}"/>
    <cellStyle name="Normal 166 3" xfId="13580" xr:uid="{1C402841-0DAE-406E-B455-374E41D0A353}"/>
    <cellStyle name="Normal 166 3 2" xfId="32743" xr:uid="{36BD4BA0-C9E4-4A88-A7E9-8F860E4DC1E9}"/>
    <cellStyle name="Normal 166 4" xfId="26409" xr:uid="{19E4747B-2F6C-4A9E-9B4F-8AD4B69D9EA9}"/>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 2 2" xfId="20055" xr:uid="{5A4FF87A-34AA-497E-BB71-53EC91DC71FF}"/>
    <cellStyle name="Normal 17 2 2 2" xfId="39138" xr:uid="{D824EAA6-96DC-4D56-B0EF-580D2F62C297}"/>
    <cellStyle name="Normal 17 2 3" xfId="20022" xr:uid="{AC0BCC86-ACA8-46C4-93F1-6955D4A960B0}"/>
    <cellStyle name="Normal 17 2 3 2" xfId="39106" xr:uid="{02214C22-CBB5-4C5B-8CB7-E667CAEE0C85}"/>
    <cellStyle name="Normal 17 3" xfId="20039" xr:uid="{D26B7419-B0AC-4AB2-B47E-7405B5E5859B}"/>
    <cellStyle name="Normal 17 3 2" xfId="39122" xr:uid="{0C638158-E558-4FEF-8F78-882EB0A46BD8}"/>
    <cellStyle name="Normal 17 4" xfId="20001" xr:uid="{523FA233-286A-41AD-95CF-2936F8630A10}"/>
    <cellStyle name="Normal 17 4 2" xfId="39090" xr:uid="{64909B3A-6D1B-45A4-9F2E-CC237107B97F}"/>
    <cellStyle name="Normal 170" xfId="7244" xr:uid="{87858602-F4D6-4C4A-8BB7-4E6E0553D367}"/>
    <cellStyle name="Normal 171" xfId="7245" xr:uid="{4E0F0150-6D41-4E9C-A4E2-ABF2E9167B75}"/>
    <cellStyle name="Normal 171 2" xfId="19917" xr:uid="{829CDBB7-96EC-4776-85AB-701B29FFC62C}"/>
    <cellStyle name="Normal 171 2 2" xfId="39078" xr:uid="{5B50A62B-9B95-4ACF-969D-30B37359C197}"/>
    <cellStyle name="Normal 171 3" xfId="13581" xr:uid="{D08A965F-4E4E-4413-8AB1-0BCC98D585EA}"/>
    <cellStyle name="Normal 171 3 2" xfId="32744" xr:uid="{106B66D7-6A7C-44F6-8859-593E18752427}"/>
    <cellStyle name="Normal 171 4" xfId="26410" xr:uid="{A4BBCEDA-72CE-41FD-BFD8-34A694EC79A5}"/>
    <cellStyle name="Normal 172" xfId="7247" xr:uid="{9FE1A0E4-9A2A-4B72-82B2-927B9E5A19F3}"/>
    <cellStyle name="Normal 172 2" xfId="19919" xr:uid="{E2720868-C0FC-4569-8C20-129CCFDE463A}"/>
    <cellStyle name="Normal 172 2 2" xfId="39080" xr:uid="{B6A2E877-BAAE-4DDE-B94D-1EAC9DB32B22}"/>
    <cellStyle name="Normal 172 3" xfId="13583" xr:uid="{D1436629-6E0E-42CA-B019-6A8A5FCF6F96}"/>
    <cellStyle name="Normal 172 3 2" xfId="32746" xr:uid="{7D36678D-6789-47DF-B525-56E2DFD70989}"/>
    <cellStyle name="Normal 172 4" xfId="26412" xr:uid="{F190E4D3-EA4B-43F0-A619-5702B390194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6 2" xfId="20076" xr:uid="{934D5B5E-AC14-41E6-B8B7-5E2F3DFB5F15}"/>
    <cellStyle name="Normal 177" xfId="238" xr:uid="{02DE906E-759A-4DC6-87A7-DEE58C5CE572}"/>
    <cellStyle name="Normal 177 2" xfId="20084" xr:uid="{C3FF0F42-AC9A-4AE7-A7B5-C785DAE30D6B}"/>
    <cellStyle name="Normal 178" xfId="19932" xr:uid="{DD7BB39F-9A87-42A1-9295-13EA16917CA6}"/>
    <cellStyle name="Normal 178 2" xfId="39081" xr:uid="{124C4755-FDBC-4A6B-AEF0-B174BAB24707}"/>
    <cellStyle name="Normal 179" xfId="19935" xr:uid="{8DFBF07B-7C9D-4ADD-B06D-99F17A48F2E0}"/>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2 2" xfId="35341" xr:uid="{E3D17308-1771-4B1B-A6E3-2642F7870EE9}"/>
    <cellStyle name="Normal 18 10 2 3" xfId="9844" xr:uid="{9A948E9C-C1D3-4B75-BEE3-B7B245C0DEFE}"/>
    <cellStyle name="Normal 18 10 2 3 2" xfId="29007" xr:uid="{F0372998-F277-4580-A294-889B4DE14529}"/>
    <cellStyle name="Normal 18 10 2 4" xfId="22673" xr:uid="{F2ED2316-1F7F-4246-A794-22F1C78996F0}"/>
    <cellStyle name="Normal 18 10 3" xfId="5603" xr:uid="{595A3BC9-7355-48A3-86C8-F8AFE24A8F18}"/>
    <cellStyle name="Normal 18 10 3 2" xfId="18281" xr:uid="{19BEB256-4B9B-4215-9730-0C7796408CF2}"/>
    <cellStyle name="Normal 18 10 3 2 2" xfId="37442" xr:uid="{5F024996-91C3-4B75-9707-C91082A3648B}"/>
    <cellStyle name="Normal 18 10 3 3" xfId="11945" xr:uid="{8ADCFC9E-34C5-4331-86D0-D5B8D753EB0C}"/>
    <cellStyle name="Normal 18 10 3 3 2" xfId="31108" xr:uid="{D29C04E9-AF0F-46B5-8D92-A803DB02C72A}"/>
    <cellStyle name="Normal 18 10 3 4" xfId="24774" xr:uid="{65A34F85-EC8F-405C-9DA5-B755E6DA34B1}"/>
    <cellStyle name="Normal 18 10 4" xfId="14119" xr:uid="{E360824D-A8B2-4C46-9BB1-4B39B3AC168B}"/>
    <cellStyle name="Normal 18 10 4 2" xfId="33280" xr:uid="{DD2D649E-F540-4EEE-B720-916359E278FD}"/>
    <cellStyle name="Normal 18 10 5" xfId="7783" xr:uid="{9D63B77D-720B-4118-A53B-EA0E649749F5}"/>
    <cellStyle name="Normal 18 10 5 2" xfId="26946" xr:uid="{161974F2-DE66-4A18-A572-D016933D4B38}"/>
    <cellStyle name="Normal 18 10 6" xfId="20612" xr:uid="{D465F1DF-D422-4CDE-A4B6-0FA7CA0A470F}"/>
    <cellStyle name="Normal 18 11" xfId="1385" xr:uid="{8B1EEAD0-0DD7-4464-AA72-A63B80C364D0}"/>
    <cellStyle name="Normal 18 11 2" xfId="3696" xr:uid="{94D044C1-21DB-4120-B9C6-AB0F2E370251}"/>
    <cellStyle name="Normal 18 11 2 2" xfId="16376" xr:uid="{EB477D69-6D6B-40A5-AB81-071191CE4AA6}"/>
    <cellStyle name="Normal 18 11 2 2 2" xfId="35537" xr:uid="{91860990-3C17-4F64-885E-AFFE20D21C54}"/>
    <cellStyle name="Normal 18 11 2 3" xfId="10040" xr:uid="{39F0FE98-E0D5-43B9-8AB8-FDE8554B4046}"/>
    <cellStyle name="Normal 18 11 2 3 2" xfId="29203" xr:uid="{7DACEE41-C82F-47A8-BE5F-610E2C9B1D6E}"/>
    <cellStyle name="Normal 18 11 2 4" xfId="22869" xr:uid="{B5670705-0722-45FA-A236-78B920DF0A4E}"/>
    <cellStyle name="Normal 18 11 3" xfId="5818" xr:uid="{B115C73F-0404-476E-8EF2-AA6F4CE67089}"/>
    <cellStyle name="Normal 18 11 3 2" xfId="18496" xr:uid="{93D9C42B-4FFB-41DE-838B-BEB625738455}"/>
    <cellStyle name="Normal 18 11 3 2 2" xfId="37657" xr:uid="{98568ACE-4769-4B72-837F-97A2B8D50731}"/>
    <cellStyle name="Normal 18 11 3 3" xfId="12160" xr:uid="{D6EECD9E-920C-46D0-8A06-417B4DEC3ADD}"/>
    <cellStyle name="Normal 18 11 3 3 2" xfId="31323" xr:uid="{5318D6C9-65B1-4B62-AEC2-0CF1338CB0B4}"/>
    <cellStyle name="Normal 18 11 3 4" xfId="24989" xr:uid="{7C40363C-A7DF-4EA2-994E-88701F72640E}"/>
    <cellStyle name="Normal 18 11 4" xfId="14315" xr:uid="{686C3A78-4835-4F45-BF5F-77494B11130C}"/>
    <cellStyle name="Normal 18 11 4 2" xfId="33476" xr:uid="{0A579F32-5AF4-4565-90F2-BDA0D4A8FE34}"/>
    <cellStyle name="Normal 18 11 5" xfId="7979" xr:uid="{372574A1-A00D-4479-8C4F-C1FC3DAFA468}"/>
    <cellStyle name="Normal 18 11 5 2" xfId="27142" xr:uid="{B80330DD-E5DE-42F4-ABA7-F30E22BE2BFD}"/>
    <cellStyle name="Normal 18 11 6" xfId="20808" xr:uid="{300374C9-50EE-4F81-A632-8D41F5CB397B}"/>
    <cellStyle name="Normal 18 12" xfId="1905" xr:uid="{55096927-B0E2-4A1B-ADBF-4304A87F692B}"/>
    <cellStyle name="Normal 18 12 2" xfId="4004" xr:uid="{8722BD51-52FD-409D-AEDD-8A3B4F10F8F4}"/>
    <cellStyle name="Normal 18 12 2 2" xfId="16684" xr:uid="{2B8F363D-C46B-4C8D-A544-48648866B55D}"/>
    <cellStyle name="Normal 18 12 2 2 2" xfId="35845" xr:uid="{E99DCEC8-0681-494E-B549-D1245897D378}"/>
    <cellStyle name="Normal 18 12 2 3" xfId="10348" xr:uid="{E6C2533B-BF1D-4AFD-9A8E-7E53CB6470DB}"/>
    <cellStyle name="Normal 18 12 2 3 2" xfId="29511" xr:uid="{99E554CB-C14A-4F97-AF15-78C4A13D2409}"/>
    <cellStyle name="Normal 18 12 2 4" xfId="23177" xr:uid="{F8C079CF-C74E-4052-B5C7-5EE05659AD8C}"/>
    <cellStyle name="Normal 18 12 3" xfId="6168" xr:uid="{627878CF-B2BC-4B68-9798-7AF6BC2D751F}"/>
    <cellStyle name="Normal 18 12 3 2" xfId="18846" xr:uid="{5EA81D29-5BCD-4CDA-B10F-251CBC4F3D02}"/>
    <cellStyle name="Normal 18 12 3 2 2" xfId="38007" xr:uid="{60F81D72-5C72-41B5-8499-37184143A62C}"/>
    <cellStyle name="Normal 18 12 3 3" xfId="12510" xr:uid="{03D0997A-9077-4515-9EB1-4B7BA9B1CB3E}"/>
    <cellStyle name="Normal 18 12 3 3 2" xfId="31673" xr:uid="{D7D3F307-596D-4102-8040-8AB25B101CBD}"/>
    <cellStyle name="Normal 18 12 3 4" xfId="25339" xr:uid="{AEE584D8-08AB-440F-9501-4B79B6B754D0}"/>
    <cellStyle name="Normal 18 12 4" xfId="14623" xr:uid="{18CBC958-57E8-4847-A81B-A299FF00B881}"/>
    <cellStyle name="Normal 18 12 4 2" xfId="33784" xr:uid="{E36BCD63-5278-4EAD-BEA5-C40EE7F8496F}"/>
    <cellStyle name="Normal 18 12 5" xfId="8287" xr:uid="{FAE3135A-A54F-4306-851D-4A5A5EF969C8}"/>
    <cellStyle name="Normal 18 12 5 2" xfId="27450" xr:uid="{2EBE2617-D784-4FE8-8909-5957558F8ADC}"/>
    <cellStyle name="Normal 18 12 6" xfId="21116" xr:uid="{3696C27A-E012-452B-90A1-6313C37948C2}"/>
    <cellStyle name="Normal 18 13" xfId="2215" xr:uid="{1C05686C-958B-4159-946D-4D773364812D}"/>
    <cellStyle name="Normal 18 13 2" xfId="4312" xr:uid="{86C6EE81-487B-4EBF-9094-D4C5AD795FB9}"/>
    <cellStyle name="Normal 18 13 2 2" xfId="16992" xr:uid="{2591DFE0-9AE1-4253-9F13-BFEC7299F091}"/>
    <cellStyle name="Normal 18 13 2 2 2" xfId="36153" xr:uid="{74238A48-836D-4FD2-A410-2BB56ED42F09}"/>
    <cellStyle name="Normal 18 13 2 3" xfId="10656" xr:uid="{BF82967C-6FD6-47B7-8981-55DC2FE5D8CE}"/>
    <cellStyle name="Normal 18 13 2 3 2" xfId="29819" xr:uid="{8913B308-8EB7-4113-87D9-9343626612A0}"/>
    <cellStyle name="Normal 18 13 2 4" xfId="23485" xr:uid="{4195FB85-6ADC-4577-AE1C-9C1446A45E9A}"/>
    <cellStyle name="Normal 18 13 3" xfId="6476" xr:uid="{A930A02A-D90C-43AE-946C-4CC8CD38F344}"/>
    <cellStyle name="Normal 18 13 3 2" xfId="19154" xr:uid="{42B54C93-6564-4B98-9070-EE811E673ED7}"/>
    <cellStyle name="Normal 18 13 3 2 2" xfId="38315" xr:uid="{FAAE6F31-7341-407F-A7BB-AA7E1FDD21FA}"/>
    <cellStyle name="Normal 18 13 3 3" xfId="12818" xr:uid="{EE4D94AC-1DFA-4EF3-8ED4-00F210B8FDC3}"/>
    <cellStyle name="Normal 18 13 3 3 2" xfId="31981" xr:uid="{BBE29DCD-AE4F-4863-A576-F104D6C680D5}"/>
    <cellStyle name="Normal 18 13 3 4" xfId="25647" xr:uid="{858B4238-F600-495B-B05D-0F4C32130DA5}"/>
    <cellStyle name="Normal 18 13 4" xfId="14931" xr:uid="{43464CA8-F788-45DE-8CB5-C17E98ED8C4E}"/>
    <cellStyle name="Normal 18 13 4 2" xfId="34092" xr:uid="{2D1807AB-AB6F-4586-8A98-3A06F24A3F95}"/>
    <cellStyle name="Normal 18 13 5" xfId="8595" xr:uid="{F251B541-293A-416C-85BB-F160CD5F9D39}"/>
    <cellStyle name="Normal 18 13 5 2" xfId="27758" xr:uid="{B1C9C304-0533-4736-BAF2-5645D49BFFE5}"/>
    <cellStyle name="Normal 18 13 6" xfId="21424" xr:uid="{3F57174B-AD08-4445-A1A0-041786B79903}"/>
    <cellStyle name="Normal 18 14" xfId="2525" xr:uid="{49910AC5-B195-490A-A94E-60CADAD7B246}"/>
    <cellStyle name="Normal 18 14 2" xfId="4618" xr:uid="{DD83EA60-115A-4F95-B90D-0817ACA02900}"/>
    <cellStyle name="Normal 18 14 2 2" xfId="17298" xr:uid="{3C022848-6E9B-4E4E-AACF-DCFBF4FB2DC2}"/>
    <cellStyle name="Normal 18 14 2 2 2" xfId="36459" xr:uid="{1ED2CAE0-2849-4CB5-896E-16E3876FE91B}"/>
    <cellStyle name="Normal 18 14 2 3" xfId="10962" xr:uid="{309C0EA4-3E48-4887-A395-EF0DBF1D4FBE}"/>
    <cellStyle name="Normal 18 14 2 3 2" xfId="30125" xr:uid="{CEBB826A-3412-45AB-9322-561D0099ECAF}"/>
    <cellStyle name="Normal 18 14 2 4" xfId="23791" xr:uid="{38F47D8F-A4E4-496E-A3ED-C8CED7054590}"/>
    <cellStyle name="Normal 18 14 3" xfId="6782" xr:uid="{9F559031-6355-4F5D-8D62-614E33FF61D8}"/>
    <cellStyle name="Normal 18 14 3 2" xfId="19460" xr:uid="{8C5E41F9-B4B1-4120-ABA9-A4E9656BB2ED}"/>
    <cellStyle name="Normal 18 14 3 2 2" xfId="38621" xr:uid="{24E2295D-0F7E-488A-B895-CB4F3787FBF2}"/>
    <cellStyle name="Normal 18 14 3 3" xfId="13124" xr:uid="{77D98C8D-2CA6-43AC-B459-9D1035436B49}"/>
    <cellStyle name="Normal 18 14 3 3 2" xfId="32287" xr:uid="{FF663998-F0C3-4C31-9828-90C369194CC0}"/>
    <cellStyle name="Normal 18 14 3 4" xfId="25953" xr:uid="{3A1048BE-4709-4576-B381-9B0633CE98DB}"/>
    <cellStyle name="Normal 18 14 4" xfId="15237" xr:uid="{75C334A4-2F02-4E8F-895D-940BE2BC939D}"/>
    <cellStyle name="Normal 18 14 4 2" xfId="34398" xr:uid="{C361480A-41D0-4FD4-A79F-26CC119EA478}"/>
    <cellStyle name="Normal 18 14 5" xfId="8901" xr:uid="{E6865D68-20AB-48E8-82C7-99F88C208AEF}"/>
    <cellStyle name="Normal 18 14 5 2" xfId="28064" xr:uid="{7BD88253-1AD4-4D64-98BA-39AB2AF8AFD6}"/>
    <cellStyle name="Normal 18 14 6" xfId="21730" xr:uid="{EFBC5720-AE5B-40E4-A90E-FB0DECFA527E}"/>
    <cellStyle name="Normal 18 15" xfId="2736" xr:uid="{EF1A796F-6B4D-431E-8E11-066DCB164005}"/>
    <cellStyle name="Normal 18 15 2" xfId="4823" xr:uid="{3B3FA829-2D0C-4360-B6FF-984BA6082E1B}"/>
    <cellStyle name="Normal 18 15 2 2" xfId="17503" xr:uid="{395B1BE3-3A4D-4B48-ACB6-CC0B9E7F5C4C}"/>
    <cellStyle name="Normal 18 15 2 2 2" xfId="36664" xr:uid="{863DD589-8235-4493-AE7A-49412AFF7BAB}"/>
    <cellStyle name="Normal 18 15 2 3" xfId="11167" xr:uid="{237E781D-B2EB-4612-A388-D8E1273E2968}"/>
    <cellStyle name="Normal 18 15 2 3 2" xfId="30330" xr:uid="{421C11A7-E6A0-48E5-AC6A-0509095D3F56}"/>
    <cellStyle name="Normal 18 15 2 4" xfId="23996" xr:uid="{B5EF6301-0777-4ABB-B7C9-7C2376069ACF}"/>
    <cellStyle name="Normal 18 15 3" xfId="6987" xr:uid="{EE99D260-909C-4388-ADF7-4ACF7558E24D}"/>
    <cellStyle name="Normal 18 15 3 2" xfId="19665" xr:uid="{8E87E079-B8AE-4679-8187-11E7C070F1EF}"/>
    <cellStyle name="Normal 18 15 3 2 2" xfId="38826" xr:uid="{9E3F0E89-D62E-4763-A2C5-217A4526BFE4}"/>
    <cellStyle name="Normal 18 15 3 3" xfId="13329" xr:uid="{B462BA19-E217-479D-8B2C-4993A44682EB}"/>
    <cellStyle name="Normal 18 15 3 3 2" xfId="32492" xr:uid="{31354A9A-D87A-4280-AB97-4B8B60136042}"/>
    <cellStyle name="Normal 18 15 3 4" xfId="26158" xr:uid="{1A369E1A-D0D3-4467-9F1A-466BE5AE0757}"/>
    <cellStyle name="Normal 18 15 4" xfId="15442" xr:uid="{DAE10845-16D8-4856-AE6D-9501CB33DE2A}"/>
    <cellStyle name="Normal 18 15 4 2" xfId="34603" xr:uid="{CD2AB184-9849-4327-9F97-7632A0A9BF07}"/>
    <cellStyle name="Normal 18 15 5" xfId="9106" xr:uid="{768847BC-8EE4-4558-9BCA-866AFA36BCC0}"/>
    <cellStyle name="Normal 18 15 5 2" xfId="28269" xr:uid="{DA4CFA86-F8EC-439D-922A-DD5096611541}"/>
    <cellStyle name="Normal 18 15 6" xfId="21935" xr:uid="{253348B8-ED74-4928-A9D3-493A53FCFA28}"/>
    <cellStyle name="Normal 18 16" xfId="2975" xr:uid="{2C13DA30-01DE-47BA-937E-4AC57ABBC16C}"/>
    <cellStyle name="Normal 18 16 2" xfId="15655" xr:uid="{D0FFF539-5C8A-45CF-8983-3FAA6D74DC2E}"/>
    <cellStyle name="Normal 18 16 2 2" xfId="34816" xr:uid="{CA01D56A-A620-4EF9-B881-BBD2E3210B27}"/>
    <cellStyle name="Normal 18 16 3" xfId="9319" xr:uid="{8927767A-D6FE-41C5-B647-483993BF3DC3}"/>
    <cellStyle name="Normal 18 16 3 2" xfId="28482" xr:uid="{04300C51-F915-4737-B145-DF9B54BD4232}"/>
    <cellStyle name="Normal 18 16 4" xfId="22148" xr:uid="{92055C90-356F-4FEC-B555-9AB41A23F3B3}"/>
    <cellStyle name="Normal 18 17" xfId="5055" xr:uid="{3CD6A0E8-A60D-4D58-B283-BA06CEF7BC11}"/>
    <cellStyle name="Normal 18 17 2" xfId="17735" xr:uid="{E0BECA1F-06F6-4493-9559-B55716946746}"/>
    <cellStyle name="Normal 18 17 2 2" xfId="36896" xr:uid="{BCFD99EE-1675-4F73-B9BD-141F9A40AFA5}"/>
    <cellStyle name="Normal 18 17 3" xfId="11399" xr:uid="{D3E3B187-F67C-4648-8EDF-A7BA5283358F}"/>
    <cellStyle name="Normal 18 17 3 2" xfId="30562" xr:uid="{3FB349AA-5DC3-4749-8E85-EAEB582D0A34}"/>
    <cellStyle name="Normal 18 17 4" xfId="24228" xr:uid="{D00297DF-1702-494F-948C-146AC8704EDC}"/>
    <cellStyle name="Normal 18 18" xfId="13594" xr:uid="{BBF81E15-FD98-4FE0-A1C0-A8588275FB53}"/>
    <cellStyle name="Normal 18 18 2" xfId="32755" xr:uid="{C3F0017E-2CC4-4245-B574-EF8E1609BEFE}"/>
    <cellStyle name="Normal 18 19" xfId="7258" xr:uid="{404A407D-A7F2-49D7-8A05-8B4C36E92096}"/>
    <cellStyle name="Normal 18 19 2" xfId="26421" xr:uid="{7F79C411-3FDB-4763-84D4-FCD15074E0BA}"/>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2 2" xfId="36467" xr:uid="{8CEEE7EA-9EAC-440D-B6A3-DC5E2AC4C056}"/>
    <cellStyle name="Normal 18 2 10 2 3" xfId="10970" xr:uid="{7AD7C785-48F1-4093-A5CE-BE4A44CD005F}"/>
    <cellStyle name="Normal 18 2 10 2 3 2" xfId="30133" xr:uid="{28B3E5DB-8DCD-47D1-AD4C-9679B0C0A75F}"/>
    <cellStyle name="Normal 18 2 10 2 4" xfId="23799" xr:uid="{7391F1A8-194F-46B4-ABD1-812D34330A93}"/>
    <cellStyle name="Normal 18 2 10 3" xfId="6790" xr:uid="{FFA153DA-41E0-440E-9E85-2A0E783D4996}"/>
    <cellStyle name="Normal 18 2 10 3 2" xfId="19468" xr:uid="{C1D0ED65-0B71-4D05-89EA-7712DFC90FBC}"/>
    <cellStyle name="Normal 18 2 10 3 2 2" xfId="38629" xr:uid="{55BCEFCC-E361-44DC-93C7-D6661099FF3D}"/>
    <cellStyle name="Normal 18 2 10 3 3" xfId="13132" xr:uid="{89D65ADE-895A-4E46-BC02-C2D8501AAFF7}"/>
    <cellStyle name="Normal 18 2 10 3 3 2" xfId="32295" xr:uid="{15D69460-4FAC-4F1E-AB78-81932A78B692}"/>
    <cellStyle name="Normal 18 2 10 3 4" xfId="25961" xr:uid="{B96B6A74-9916-46E8-82FB-9A4CC5D4FB17}"/>
    <cellStyle name="Normal 18 2 10 4" xfId="15245" xr:uid="{DAD5BC79-2319-455A-97C4-5A6DF04AF831}"/>
    <cellStyle name="Normal 18 2 10 4 2" xfId="34406" xr:uid="{9EA77523-ECC3-49B8-9E9F-83D8F84276DD}"/>
    <cellStyle name="Normal 18 2 10 5" xfId="8909" xr:uid="{9C2AD8C4-0C3A-4EB2-AF75-24218AC4A6B3}"/>
    <cellStyle name="Normal 18 2 10 5 2" xfId="28072" xr:uid="{B6507D8A-3836-4835-9133-A58ECD6E55BC}"/>
    <cellStyle name="Normal 18 2 10 6" xfId="21738" xr:uid="{C7D4CE77-3A9B-45FA-898A-42A1F61EB18D}"/>
    <cellStyle name="Normal 18 2 11" xfId="2745" xr:uid="{39743A0E-B854-4463-8025-611DE8C3AE07}"/>
    <cellStyle name="Normal 18 2 11 2" xfId="4831" xr:uid="{B26863E4-7193-4FCD-8DED-E085719BF5ED}"/>
    <cellStyle name="Normal 18 2 11 2 2" xfId="17511" xr:uid="{FDE673FE-1D04-4A70-86D6-841547AC534F}"/>
    <cellStyle name="Normal 18 2 11 2 2 2" xfId="36672" xr:uid="{0562259A-521D-42B7-91F2-324B2752C9E6}"/>
    <cellStyle name="Normal 18 2 11 2 3" xfId="11175" xr:uid="{920F88CE-AA5D-4EC1-BBA9-2B2D2798EE2E}"/>
    <cellStyle name="Normal 18 2 11 2 3 2" xfId="30338" xr:uid="{00BC6E79-18E7-40E1-B6D9-9C8A8CD0D49C}"/>
    <cellStyle name="Normal 18 2 11 2 4" xfId="24004" xr:uid="{509A31EC-D45C-4A18-800F-E41A38CFCA5F}"/>
    <cellStyle name="Normal 18 2 11 3" xfId="6995" xr:uid="{FAAF49A6-8F13-41AA-8A6D-4E00AB2DA8B3}"/>
    <cellStyle name="Normal 18 2 11 3 2" xfId="19673" xr:uid="{78766CB9-DE92-4947-B2A4-89327DECC2BC}"/>
    <cellStyle name="Normal 18 2 11 3 2 2" xfId="38834" xr:uid="{A647B884-BDD2-48B6-8471-4DA68C7E36DA}"/>
    <cellStyle name="Normal 18 2 11 3 3" xfId="13337" xr:uid="{48DF6D4E-7797-455A-858A-F88DFC66128B}"/>
    <cellStyle name="Normal 18 2 11 3 3 2" xfId="32500" xr:uid="{D78D3015-693A-422F-86F9-1B60D53B5FCD}"/>
    <cellStyle name="Normal 18 2 11 3 4" xfId="26166" xr:uid="{15D64768-27D1-405B-A5A8-3BE3E3D732F1}"/>
    <cellStyle name="Normal 18 2 11 4" xfId="15450" xr:uid="{BC858704-C595-4E69-8D55-6ED5E4013651}"/>
    <cellStyle name="Normal 18 2 11 4 2" xfId="34611" xr:uid="{5A382AF2-246B-402B-8BC4-6188EDF07F53}"/>
    <cellStyle name="Normal 18 2 11 5" xfId="9114" xr:uid="{5ACB6BF5-FA25-4739-9D9A-1788AB48628B}"/>
    <cellStyle name="Normal 18 2 11 5 2" xfId="28277" xr:uid="{0DC8D8A0-F5CC-4654-92D4-0AC527C43E83}"/>
    <cellStyle name="Normal 18 2 11 6" xfId="21943" xr:uid="{8566D1FE-1F11-4079-A986-DEC13D837456}"/>
    <cellStyle name="Normal 18 2 12" xfId="2982" xr:uid="{B9D438B6-F933-4A6A-803B-F8085C019A7C}"/>
    <cellStyle name="Normal 18 2 12 2" xfId="15662" xr:uid="{6D799FD1-FD15-4300-9244-D967DF2A870C}"/>
    <cellStyle name="Normal 18 2 12 2 2" xfId="34823" xr:uid="{00C773B1-1201-4183-8B3C-EC3A9AE4F7AF}"/>
    <cellStyle name="Normal 18 2 12 3" xfId="9326" xr:uid="{68BF9B88-746D-4947-A87B-51420E24A8AB}"/>
    <cellStyle name="Normal 18 2 12 3 2" xfId="28489" xr:uid="{CAF80C85-A07D-4DFF-8841-963000A07B11}"/>
    <cellStyle name="Normal 18 2 12 4" xfId="22155" xr:uid="{3FD9849D-6807-4983-8704-4DDCC2F81E6D}"/>
    <cellStyle name="Normal 18 2 13" xfId="5062" xr:uid="{CADD4392-DA94-45BF-8C19-0169FA9CF8A7}"/>
    <cellStyle name="Normal 18 2 13 2" xfId="17742" xr:uid="{9E395A53-C501-45E9-8E6D-BA71D9DA58F1}"/>
    <cellStyle name="Normal 18 2 13 2 2" xfId="36903" xr:uid="{1B07D1AB-6773-4769-8A01-4109F2DAB4F2}"/>
    <cellStyle name="Normal 18 2 13 3" xfId="11406" xr:uid="{85DFF4A1-DC62-46EB-AFF7-84CEBE51FB70}"/>
    <cellStyle name="Normal 18 2 13 3 2" xfId="30569" xr:uid="{33B251DC-28B6-44D2-AE74-A75283208CCD}"/>
    <cellStyle name="Normal 18 2 13 4" xfId="24235" xr:uid="{D0888493-A409-465E-9211-EFF378CA10E9}"/>
    <cellStyle name="Normal 18 2 14" xfId="13601" xr:uid="{12D474D2-3553-408C-854B-399F7C4D524D}"/>
    <cellStyle name="Normal 18 2 14 2" xfId="32762" xr:uid="{3D7619E7-C95A-4258-AEC9-2E477EA1B450}"/>
    <cellStyle name="Normal 18 2 15" xfId="7265" xr:uid="{A67B1562-4634-452B-804F-702ED42835E1}"/>
    <cellStyle name="Normal 18 2 15 2" xfId="26428" xr:uid="{79F19501-EE21-4C86-AB8A-12F86A3AC514}"/>
    <cellStyle name="Normal 18 2 16" xfId="20019" xr:uid="{6F48F271-944C-467A-AAA3-94BD91BD933D}"/>
    <cellStyle name="Normal 18 2 16 2" xfId="39103" xr:uid="{A70C43A4-AFB1-420E-9F80-E573EAFECEF2}"/>
    <cellStyle name="Normal 18 2 17" xfId="20094" xr:uid="{68CDE0A3-F844-4F96-9873-AAA4C260E49E}"/>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2 2" xfId="36702" xr:uid="{6ADBAFE4-872B-4524-A2E8-9276F194296D}"/>
    <cellStyle name="Normal 18 2 2 10 2 3" xfId="11205" xr:uid="{A0045849-51F6-412C-9CC8-3F2E1110F82B}"/>
    <cellStyle name="Normal 18 2 2 10 2 3 2" xfId="30368" xr:uid="{B6194017-7B54-4F8F-99D6-053F62CAB22E}"/>
    <cellStyle name="Normal 18 2 2 10 2 4" xfId="24034" xr:uid="{4E852674-0F8A-4D3C-BE03-D0E9513EE2CC}"/>
    <cellStyle name="Normal 18 2 2 10 3" xfId="7025" xr:uid="{45C04B0D-AC60-4532-8618-C8D99BE64E07}"/>
    <cellStyle name="Normal 18 2 2 10 3 2" xfId="19703" xr:uid="{D2970C47-5966-4FA6-8BBE-3A25B1B7EECE}"/>
    <cellStyle name="Normal 18 2 2 10 3 2 2" xfId="38864" xr:uid="{849EE3EE-DC08-4C2C-A467-10DD0CA0620E}"/>
    <cellStyle name="Normal 18 2 2 10 3 3" xfId="13367" xr:uid="{D2CFC652-E641-4600-90A2-CCC7841C1F66}"/>
    <cellStyle name="Normal 18 2 2 10 3 3 2" xfId="32530" xr:uid="{16E091B8-0725-4957-BEF1-1BAA1B800F90}"/>
    <cellStyle name="Normal 18 2 2 10 3 4" xfId="26196" xr:uid="{DC94E1E2-62EF-401B-980A-7E57519D6439}"/>
    <cellStyle name="Normal 18 2 2 10 4" xfId="15480" xr:uid="{DD4AB1D8-73CF-495E-8562-336F8CEC12A5}"/>
    <cellStyle name="Normal 18 2 2 10 4 2" xfId="34641" xr:uid="{3E6206EB-6542-4B6A-9DA1-B693297E5651}"/>
    <cellStyle name="Normal 18 2 2 10 5" xfId="9144" xr:uid="{F1DF3B5D-4DA8-4BFF-9435-2FDDFF55AD53}"/>
    <cellStyle name="Normal 18 2 2 10 5 2" xfId="28307" xr:uid="{550C29B0-2AE2-4F0C-BF60-3112AED3827D}"/>
    <cellStyle name="Normal 18 2 2 10 6" xfId="21973" xr:uid="{EE7749EB-68D5-4205-B1A8-481E57D25B73}"/>
    <cellStyle name="Normal 18 2 2 11" xfId="3038" xr:uid="{DE1B1AC3-75C8-4311-A184-1CA8B30DA9C7}"/>
    <cellStyle name="Normal 18 2 2 11 2" xfId="15718" xr:uid="{4C7D1148-654A-4626-8BA7-BC4156A644FA}"/>
    <cellStyle name="Normal 18 2 2 11 2 2" xfId="34879" xr:uid="{6799343B-27A7-403A-B5CA-87208005AEC4}"/>
    <cellStyle name="Normal 18 2 2 11 3" xfId="9382" xr:uid="{4B64AC2C-648E-4254-A54A-036CA8111553}"/>
    <cellStyle name="Normal 18 2 2 11 3 2" xfId="28545" xr:uid="{47AAA748-B7B7-48FD-ACEA-F326135EB92C}"/>
    <cellStyle name="Normal 18 2 2 11 4" xfId="22211" xr:uid="{8CE3E117-C3C3-4CDE-BF30-E4B7EC3EEFC9}"/>
    <cellStyle name="Normal 18 2 2 12" xfId="5135" xr:uid="{32D43F95-6E05-4384-B27B-8148F816E494}"/>
    <cellStyle name="Normal 18 2 2 12 2" xfId="17813" xr:uid="{F03F2DF1-025C-4B9A-8366-6416943ED624}"/>
    <cellStyle name="Normal 18 2 2 12 2 2" xfId="36974" xr:uid="{10751B62-A2F1-45D1-9269-7F833819ECB3}"/>
    <cellStyle name="Normal 18 2 2 12 3" xfId="11477" xr:uid="{63C93A0C-DA92-4149-907B-FF243DFBDB40}"/>
    <cellStyle name="Normal 18 2 2 12 3 2" xfId="30640" xr:uid="{64478542-4796-44F4-9375-6561E78FAFC8}"/>
    <cellStyle name="Normal 18 2 2 12 4" xfId="24306" xr:uid="{E160F700-891C-42B3-860C-80548D2DE791}"/>
    <cellStyle name="Normal 18 2 2 13" xfId="13657" xr:uid="{63803B15-9F5C-4339-AE26-BE945023EC86}"/>
    <cellStyle name="Normal 18 2 2 13 2" xfId="32818" xr:uid="{CF683A29-1DC2-4425-B296-F178F5C90F5A}"/>
    <cellStyle name="Normal 18 2 2 14" xfId="7321" xr:uid="{EC10F9E6-F4F7-48C2-B045-AEECC61A57C1}"/>
    <cellStyle name="Normal 18 2 2 14 2" xfId="26484" xr:uid="{DC1B1743-A9BD-4DF5-8A4A-0AA982DE7FF0}"/>
    <cellStyle name="Normal 18 2 2 15" xfId="20052" xr:uid="{EBD929D9-EFBA-4C67-BEDC-1E777B0AEEAA}"/>
    <cellStyle name="Normal 18 2 2 15 2" xfId="39135" xr:uid="{B77A7511-40EA-4A42-AB9D-B62C09D090AE}"/>
    <cellStyle name="Normal 18 2 2 16" xfId="20150" xr:uid="{0FBCA58F-EE80-4B2D-93A0-865F77D8FCA6}"/>
    <cellStyle name="Normal 18 2 2 2" xfId="701" xr:uid="{CF0BBE19-4531-40EC-9609-57B4483A4ACC}"/>
    <cellStyle name="Normal 18 2 2 2 10" xfId="5260" xr:uid="{A47E225E-5B11-4C51-96E3-FEEAA4267837}"/>
    <cellStyle name="Normal 18 2 2 2 10 2" xfId="17938" xr:uid="{7A5DE888-4E5E-493F-9AC9-64D32014CDDD}"/>
    <cellStyle name="Normal 18 2 2 2 10 2 2" xfId="37099" xr:uid="{1B88F1A1-945A-4474-876A-EECB97E551C2}"/>
    <cellStyle name="Normal 18 2 2 2 10 3" xfId="11602" xr:uid="{CC7FB882-7E45-4631-B8C7-ABE37BFDCE12}"/>
    <cellStyle name="Normal 18 2 2 2 10 3 2" xfId="30765" xr:uid="{F1AC37A0-FB0E-4A54-AAE0-6A2A96FDDBF9}"/>
    <cellStyle name="Normal 18 2 2 2 10 4" xfId="24431" xr:uid="{CC916090-8609-46FD-A24A-C2B58BF29859}"/>
    <cellStyle name="Normal 18 2 2 2 11" xfId="13779" xr:uid="{4BAD9951-7585-4CA0-BE75-82C9F10915EA}"/>
    <cellStyle name="Normal 18 2 2 2 11 2" xfId="32940" xr:uid="{CFBC46C7-D7A6-4FB9-BD9E-4C092E79CD75}"/>
    <cellStyle name="Normal 18 2 2 2 12" xfId="7443" xr:uid="{82274FB9-8EB3-4121-AD06-7B887AAC22F7}"/>
    <cellStyle name="Normal 18 2 2 2 12 2" xfId="26606" xr:uid="{5FEE66CF-AACA-4CE0-B2FB-E558B45EAA0A}"/>
    <cellStyle name="Normal 18 2 2 2 13" xfId="20272" xr:uid="{77889E75-A1AC-4F66-BEDE-8B28FE188749}"/>
    <cellStyle name="Normal 18 2 2 2 2" xfId="1013" xr:uid="{F57B2301-FBFF-4E3F-9525-032F492B3FE3}"/>
    <cellStyle name="Normal 18 2 2 2 2 2" xfId="3453" xr:uid="{24B48139-E5D8-4BD6-819B-9C2490FC81B4}"/>
    <cellStyle name="Normal 18 2 2 2 2 2 2" xfId="16133" xr:uid="{DEBBA171-DBBA-4196-9781-922208265CB2}"/>
    <cellStyle name="Normal 18 2 2 2 2 2 2 2" xfId="35294" xr:uid="{42A8289D-7387-4BA5-B5FC-E6ABC3E0582C}"/>
    <cellStyle name="Normal 18 2 2 2 2 2 3" xfId="9797" xr:uid="{B787D5DA-4113-499B-AE65-37C3D618D682}"/>
    <cellStyle name="Normal 18 2 2 2 2 2 3 2" xfId="28960" xr:uid="{4AD6E8E4-19E4-4E0D-AB90-8D967A1A262A}"/>
    <cellStyle name="Normal 18 2 2 2 2 2 4" xfId="22626" xr:uid="{22C08001-3A64-4815-9DA7-FAB2B281420C}"/>
    <cellStyle name="Normal 18 2 2 2 2 3" xfId="5556" xr:uid="{447C1FA1-ACF8-4F23-BC82-5BE1F676E155}"/>
    <cellStyle name="Normal 18 2 2 2 2 3 2" xfId="18234" xr:uid="{51B333C4-67F4-4C55-A247-212712D1F610}"/>
    <cellStyle name="Normal 18 2 2 2 2 3 2 2" xfId="37395" xr:uid="{679B642C-9176-4424-903B-5BAA82D2B51D}"/>
    <cellStyle name="Normal 18 2 2 2 2 3 3" xfId="11898" xr:uid="{CEDC81D9-5101-4D2A-B0BF-EBF4E7340F32}"/>
    <cellStyle name="Normal 18 2 2 2 2 3 3 2" xfId="31061" xr:uid="{FB93B6DD-00BF-4E4A-A5B2-DF47ABAFCF0E}"/>
    <cellStyle name="Normal 18 2 2 2 2 3 4" xfId="24727" xr:uid="{97A0B0D0-122A-4D07-82A5-283E2357F3C0}"/>
    <cellStyle name="Normal 18 2 2 2 2 4" xfId="14072" xr:uid="{3E24B221-465B-459C-9196-F9639341558A}"/>
    <cellStyle name="Normal 18 2 2 2 2 4 2" xfId="33233" xr:uid="{9CE7104A-A303-43C3-BAF4-B7EFC90B0567}"/>
    <cellStyle name="Normal 18 2 2 2 2 5" xfId="7736" xr:uid="{B2E4A682-3C60-4C8E-BCAA-E31652584CAE}"/>
    <cellStyle name="Normal 18 2 2 2 2 5 2" xfId="26899" xr:uid="{87EC3FF6-95A6-4194-9930-1E04739F6B39}"/>
    <cellStyle name="Normal 18 2 2 2 2 6" xfId="20565" xr:uid="{318D8194-D567-4BDB-8618-E62B386195C1}"/>
    <cellStyle name="Normal 18 2 2 2 3" xfId="1331" xr:uid="{FABBA772-D9B2-4FFA-B9D8-BEA242FD1772}"/>
    <cellStyle name="Normal 18 2 2 2 3 2" xfId="3667" xr:uid="{A1565340-8E27-4AC5-BCAE-D64FD575F8E2}"/>
    <cellStyle name="Normal 18 2 2 2 3 2 2" xfId="16347" xr:uid="{3B194DCF-4B03-420E-AD1E-5F8F4F8EE338}"/>
    <cellStyle name="Normal 18 2 2 2 3 2 2 2" xfId="35508" xr:uid="{4BB971DE-4E8C-4A54-87B0-4FB09602F9ED}"/>
    <cellStyle name="Normal 18 2 2 2 3 2 3" xfId="10011" xr:uid="{ED7CE132-7898-45E6-B98E-734494C96D45}"/>
    <cellStyle name="Normal 18 2 2 2 3 2 3 2" xfId="29174" xr:uid="{191F82E7-A39A-4103-BD62-158FCF4C07A1}"/>
    <cellStyle name="Normal 18 2 2 2 3 2 4" xfId="22840" xr:uid="{20A7E4C8-351D-429B-8DB1-03AD0EA58E85}"/>
    <cellStyle name="Normal 18 2 2 2 3 3" xfId="5785" xr:uid="{ABC7CF40-F5BE-41BD-B46D-919AA9B8D402}"/>
    <cellStyle name="Normal 18 2 2 2 3 3 2" xfId="18463" xr:uid="{92D614B7-E916-4661-A98F-1A06B782C52B}"/>
    <cellStyle name="Normal 18 2 2 2 3 3 2 2" xfId="37624" xr:uid="{9A3EFDB5-0B83-4539-8FA4-0C3D36668C0C}"/>
    <cellStyle name="Normal 18 2 2 2 3 3 3" xfId="12127" xr:uid="{2230ED87-A44B-4C89-9EE4-5BAB06F35C73}"/>
    <cellStyle name="Normal 18 2 2 2 3 3 3 2" xfId="31290" xr:uid="{AB3CD140-66A9-4512-9A10-A8046D0CA6A8}"/>
    <cellStyle name="Normal 18 2 2 2 3 3 4" xfId="24956" xr:uid="{15718B4F-E124-40BD-9D08-C708695C38AF}"/>
    <cellStyle name="Normal 18 2 2 2 3 4" xfId="14286" xr:uid="{4FC0E14F-119F-4125-A145-8757F2B84720}"/>
    <cellStyle name="Normal 18 2 2 2 3 4 2" xfId="33447" xr:uid="{2E28A4C2-EFA4-482E-AB10-3DBF7F8B2083}"/>
    <cellStyle name="Normal 18 2 2 2 3 5" xfId="7950" xr:uid="{9E3A6FB6-9A50-47A2-84D2-26F5D9EBD04A}"/>
    <cellStyle name="Normal 18 2 2 2 3 5 2" xfId="27113" xr:uid="{DECBA8AD-FA05-46BD-8136-BE69DD08A44D}"/>
    <cellStyle name="Normal 18 2 2 2 3 6" xfId="20779" xr:uid="{86710006-8871-4EB3-B089-45F4CCEBDDD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2 2" xfId="35789" xr:uid="{3DC258B5-60B5-46E0-9F9B-1B99C6A7233F}"/>
    <cellStyle name="Normal 18 2 2 2 4 2 3" xfId="10292" xr:uid="{B4C2AF95-17F1-4AE5-9682-E4A2CE0B3823}"/>
    <cellStyle name="Normal 18 2 2 2 4 2 3 2" xfId="29455" xr:uid="{7FAC185C-DD93-408A-B0C8-0FE7041591F0}"/>
    <cellStyle name="Normal 18 2 2 2 4 2 4" xfId="23121" xr:uid="{38B7773B-7269-435A-83EA-66D90771CD42}"/>
    <cellStyle name="Normal 18 2 2 2 4 3" xfId="6071" xr:uid="{9FE14174-09DB-4555-93C9-0EA8D72463CD}"/>
    <cellStyle name="Normal 18 2 2 2 4 3 2" xfId="18749" xr:uid="{A9853108-96A3-40A6-81F0-1FF91C42BB91}"/>
    <cellStyle name="Normal 18 2 2 2 4 3 2 2" xfId="37910" xr:uid="{9E232B6E-8B36-4E7E-8C67-DF92A55C0594}"/>
    <cellStyle name="Normal 18 2 2 2 4 3 3" xfId="12413" xr:uid="{79B52D2B-00AA-48A0-B53A-22A87E782DF5}"/>
    <cellStyle name="Normal 18 2 2 2 4 3 3 2" xfId="31576" xr:uid="{749329E1-5075-40AD-997A-5D8D8D060C99}"/>
    <cellStyle name="Normal 18 2 2 2 4 3 4" xfId="25242" xr:uid="{78E684A1-6085-40A7-A989-336A9F18F860}"/>
    <cellStyle name="Normal 18 2 2 2 4 4" xfId="14567" xr:uid="{48A200E1-E78A-4555-82BE-9BDE21BF3B43}"/>
    <cellStyle name="Normal 18 2 2 2 4 4 2" xfId="33728" xr:uid="{05EEF276-8198-46C2-8642-B3CFCC6E7AE5}"/>
    <cellStyle name="Normal 18 2 2 2 4 5" xfId="8231" xr:uid="{3A022682-9E7B-43BB-8F79-273514530E25}"/>
    <cellStyle name="Normal 18 2 2 2 4 5 2" xfId="27394" xr:uid="{22A511BD-952D-433A-8A90-4476046F7485}"/>
    <cellStyle name="Normal 18 2 2 2 4 6" xfId="21060" xr:uid="{457E3975-1765-4681-8257-D67167DAB013}"/>
    <cellStyle name="Normal 18 2 2 2 5" xfId="2157" xr:uid="{DA4D3DB2-3019-46AF-B4A4-6B6B9FB39253}"/>
    <cellStyle name="Normal 18 2 2 2 5 2" xfId="4256" xr:uid="{9F0A145A-8AD6-485E-B58A-1D1A17AAA420}"/>
    <cellStyle name="Normal 18 2 2 2 5 2 2" xfId="16936" xr:uid="{134544A1-98F8-48D2-8BD2-98D4E05F3EDB}"/>
    <cellStyle name="Normal 18 2 2 2 5 2 2 2" xfId="36097" xr:uid="{40BA8C41-E984-43BD-B9A9-450D900D956A}"/>
    <cellStyle name="Normal 18 2 2 2 5 2 3" xfId="10600" xr:uid="{08DC02AF-1513-4CC7-9CAA-6F414F70573E}"/>
    <cellStyle name="Normal 18 2 2 2 5 2 3 2" xfId="29763" xr:uid="{06ADF91F-45BE-4836-B002-68AABF633C76}"/>
    <cellStyle name="Normal 18 2 2 2 5 2 4" xfId="23429" xr:uid="{E0DE5BA1-E06A-49C5-AC00-20FFDA2861A1}"/>
    <cellStyle name="Normal 18 2 2 2 5 3" xfId="6420" xr:uid="{27971090-6AE4-4E13-899A-67D38ABDA1B6}"/>
    <cellStyle name="Normal 18 2 2 2 5 3 2" xfId="19098" xr:uid="{A1ABD9B6-FB64-40E6-9096-8F738D0ADDD1}"/>
    <cellStyle name="Normal 18 2 2 2 5 3 2 2" xfId="38259" xr:uid="{5EBBA1F4-3DB5-478A-883E-19C2E6C1158E}"/>
    <cellStyle name="Normal 18 2 2 2 5 3 3" xfId="12762" xr:uid="{615BCA0A-34C2-43C4-BC54-934D8614DF15}"/>
    <cellStyle name="Normal 18 2 2 2 5 3 3 2" xfId="31925" xr:uid="{5D2E17C9-03E0-48FE-8E57-5145878DC725}"/>
    <cellStyle name="Normal 18 2 2 2 5 3 4" xfId="25591" xr:uid="{C2601DE5-E9BD-433A-9912-2DAA7BC0715F}"/>
    <cellStyle name="Normal 18 2 2 2 5 4" xfId="14875" xr:uid="{A08897D9-D468-475D-A834-3D6F0FB9B39D}"/>
    <cellStyle name="Normal 18 2 2 2 5 4 2" xfId="34036" xr:uid="{1A4EBC81-B5A9-428A-846A-DEB9C73635AB}"/>
    <cellStyle name="Normal 18 2 2 2 5 5" xfId="8539" xr:uid="{D4B6C57A-67A6-4EFF-8846-489BFD13317E}"/>
    <cellStyle name="Normal 18 2 2 2 5 5 2" xfId="27702" xr:uid="{FC6DAF39-7910-4173-9CAF-B1A4625C3860}"/>
    <cellStyle name="Normal 18 2 2 2 5 6" xfId="21368" xr:uid="{68AD8055-3447-4C89-BC4F-EE1B922B9166}"/>
    <cellStyle name="Normal 18 2 2 2 6" xfId="2467" xr:uid="{9BAC9D00-F066-4779-A40E-8819EB4F25C3}"/>
    <cellStyle name="Normal 18 2 2 2 6 2" xfId="4564" xr:uid="{21FF015E-B93F-4E36-9B10-3A148DA38E8A}"/>
    <cellStyle name="Normal 18 2 2 2 6 2 2" xfId="17244" xr:uid="{1ED7819E-6C19-4B16-BD20-8B01015C5E7C}"/>
    <cellStyle name="Normal 18 2 2 2 6 2 2 2" xfId="36405" xr:uid="{B1EF5D86-49AA-404A-A5C5-DF9F4F5AFC92}"/>
    <cellStyle name="Normal 18 2 2 2 6 2 3" xfId="10908" xr:uid="{26C2CE2D-74E1-4E65-A127-D92438F159F8}"/>
    <cellStyle name="Normal 18 2 2 2 6 2 3 2" xfId="30071" xr:uid="{02D2F4EF-F880-4E64-B922-CC82D46E7872}"/>
    <cellStyle name="Normal 18 2 2 2 6 2 4" xfId="23737" xr:uid="{CF70E1AC-4CAB-4902-B941-9CF171C27156}"/>
    <cellStyle name="Normal 18 2 2 2 6 3" xfId="6728" xr:uid="{D9E9E0C2-D1DC-4520-AF7F-AA17E207BBFC}"/>
    <cellStyle name="Normal 18 2 2 2 6 3 2" xfId="19406" xr:uid="{9AD54E97-3ED5-47FD-8049-B79C7D5473FC}"/>
    <cellStyle name="Normal 18 2 2 2 6 3 2 2" xfId="38567" xr:uid="{7D66BA8E-E774-4C38-A181-83C02E290F7A}"/>
    <cellStyle name="Normal 18 2 2 2 6 3 3" xfId="13070" xr:uid="{7712F5B4-4B33-4AD0-9B57-4DE81E407249}"/>
    <cellStyle name="Normal 18 2 2 2 6 3 3 2" xfId="32233" xr:uid="{19E0ED9C-17B5-4904-9ECF-06B8AEDB61AF}"/>
    <cellStyle name="Normal 18 2 2 2 6 3 4" xfId="25899" xr:uid="{271C4B2F-CDB6-4EDF-A5C6-4B48364D8031}"/>
    <cellStyle name="Normal 18 2 2 2 6 4" xfId="15183" xr:uid="{16140082-D337-433B-8635-C6973906F161}"/>
    <cellStyle name="Normal 18 2 2 2 6 4 2" xfId="34344" xr:uid="{03949EA4-033B-45E3-A439-AAEAB6704DED}"/>
    <cellStyle name="Normal 18 2 2 2 6 5" xfId="8847" xr:uid="{CC7CB8FE-4F03-4AA8-A5A3-4111FE5AFBE9}"/>
    <cellStyle name="Normal 18 2 2 2 6 5 2" xfId="28010" xr:uid="{F78270C0-E465-4A84-9404-D7E795870D4D}"/>
    <cellStyle name="Normal 18 2 2 2 6 6" xfId="21676" xr:uid="{482E1159-CE7E-43DD-A585-AE2F332CB1B2}"/>
    <cellStyle name="Normal 18 2 2 2 7" xfId="2692" xr:uid="{6D7EB598-EE45-4657-ACA6-8DFAD36AF368}"/>
    <cellStyle name="Normal 18 2 2 2 7 2" xfId="4785" xr:uid="{BEA5D529-C552-405F-86AC-F476A59BBEE1}"/>
    <cellStyle name="Normal 18 2 2 2 7 2 2" xfId="17465" xr:uid="{5DD5C485-AFAC-4FB3-ADA0-99A5158A6241}"/>
    <cellStyle name="Normal 18 2 2 2 7 2 2 2" xfId="36626" xr:uid="{4097E829-0A69-40FA-9159-2B91AB4FB579}"/>
    <cellStyle name="Normal 18 2 2 2 7 2 3" xfId="11129" xr:uid="{C6930344-CB7C-4E43-A65C-CB21FEC63281}"/>
    <cellStyle name="Normal 18 2 2 2 7 2 3 2" xfId="30292" xr:uid="{7640840E-213D-40C1-B939-93B318E9E0CA}"/>
    <cellStyle name="Normal 18 2 2 2 7 2 4" xfId="23958" xr:uid="{CC865F62-10DE-4F4D-A926-0332D43CB791}"/>
    <cellStyle name="Normal 18 2 2 2 7 3" xfId="6949" xr:uid="{4B1BBC01-1E59-413C-9504-A028AF883563}"/>
    <cellStyle name="Normal 18 2 2 2 7 3 2" xfId="19627" xr:uid="{79F09FE7-3ED6-4BA8-B515-0C9807D35F23}"/>
    <cellStyle name="Normal 18 2 2 2 7 3 2 2" xfId="38788" xr:uid="{F97DF099-A359-4B9A-8BB2-B2ED508E0F4D}"/>
    <cellStyle name="Normal 18 2 2 2 7 3 3" xfId="13291" xr:uid="{A0E0D8CA-7256-44FC-A885-A0B6F4B2FAF9}"/>
    <cellStyle name="Normal 18 2 2 2 7 3 3 2" xfId="32454" xr:uid="{762E7B6D-EAE7-42F0-97CC-93C5F25D50A6}"/>
    <cellStyle name="Normal 18 2 2 2 7 3 4" xfId="26120" xr:uid="{E00D6BC1-2CDF-4CEC-8919-DE360D3D4C9A}"/>
    <cellStyle name="Normal 18 2 2 2 7 4" xfId="15404" xr:uid="{8CD044D2-3334-4693-890F-4343045B4A8A}"/>
    <cellStyle name="Normal 18 2 2 2 7 4 2" xfId="34565" xr:uid="{12DB2D65-EBC1-4757-9B15-C85C9A9DC7DF}"/>
    <cellStyle name="Normal 18 2 2 2 7 5" xfId="9068" xr:uid="{F7D65FF7-4E2D-492B-BAFA-2EEA54632A84}"/>
    <cellStyle name="Normal 18 2 2 2 7 5 2" xfId="28231" xr:uid="{07222B00-AAF7-47B9-8B90-149A05BBF044}"/>
    <cellStyle name="Normal 18 2 2 2 7 6" xfId="21897" xr:uid="{4074E914-BF51-41E7-B3D7-7202DC5E69D2}"/>
    <cellStyle name="Normal 18 2 2 2 8" xfId="2905" xr:uid="{8E50873D-A03F-4E03-9407-384FE62D25BA}"/>
    <cellStyle name="Normal 18 2 2 2 8 2" xfId="4990" xr:uid="{86C91EBC-920B-421F-BC20-715940B0E802}"/>
    <cellStyle name="Normal 18 2 2 2 8 2 2" xfId="17670" xr:uid="{33A32D25-541E-49C7-82D4-86EA8163DFD8}"/>
    <cellStyle name="Normal 18 2 2 2 8 2 2 2" xfId="36831" xr:uid="{79348C61-C44A-41F5-94E9-AE12BE941266}"/>
    <cellStyle name="Normal 18 2 2 2 8 2 3" xfId="11334" xr:uid="{D99AD37E-088A-4F86-9C7B-F339CED53655}"/>
    <cellStyle name="Normal 18 2 2 2 8 2 3 2" xfId="30497" xr:uid="{96BC815E-83A2-4A46-B7B3-978203252B71}"/>
    <cellStyle name="Normal 18 2 2 2 8 2 4" xfId="24163" xr:uid="{76C204DE-0612-40D9-BDD1-3641B86322E7}"/>
    <cellStyle name="Normal 18 2 2 2 8 3" xfId="7154" xr:uid="{A88753EC-E964-4E67-842A-0E3A9A96CCAE}"/>
    <cellStyle name="Normal 18 2 2 2 8 3 2" xfId="19832" xr:uid="{775C00D3-C80B-4EB0-85A8-7AD4031A9D93}"/>
    <cellStyle name="Normal 18 2 2 2 8 3 2 2" xfId="38993" xr:uid="{F7C705D8-675F-4F93-BDC5-0F69B29B6B0B}"/>
    <cellStyle name="Normal 18 2 2 2 8 3 3" xfId="13496" xr:uid="{4DB6CC8D-8EEA-44FE-AB5B-85F66EC8EC18}"/>
    <cellStyle name="Normal 18 2 2 2 8 3 3 2" xfId="32659" xr:uid="{9F468A35-93AC-40E2-8E86-A6783B8E337F}"/>
    <cellStyle name="Normal 18 2 2 2 8 3 4" xfId="26325" xr:uid="{78062335-39F6-4E87-B472-C5DE7ACA6434}"/>
    <cellStyle name="Normal 18 2 2 2 8 4" xfId="15609" xr:uid="{0C9DDB39-E5E7-4D9A-A6DF-97CE4028B174}"/>
    <cellStyle name="Normal 18 2 2 2 8 4 2" xfId="34770" xr:uid="{B11030E8-3B7E-4B64-930D-F93E53D2B1FE}"/>
    <cellStyle name="Normal 18 2 2 2 8 5" xfId="9273" xr:uid="{77B2757B-F3C3-4D7D-A808-7838562EEDCF}"/>
    <cellStyle name="Normal 18 2 2 2 8 5 2" xfId="28436" xr:uid="{18551126-58BE-4B96-ACAB-A24863374A1B}"/>
    <cellStyle name="Normal 18 2 2 2 8 6" xfId="22102" xr:uid="{F7D0644D-67F1-4EB7-A274-38213A9CD421}"/>
    <cellStyle name="Normal 18 2 2 2 9" xfId="3160" xr:uid="{EFF3BA6F-C50D-4CC3-9006-6BFE6CF28CDE}"/>
    <cellStyle name="Normal 18 2 2 2 9 2" xfId="15840" xr:uid="{BC44D735-390B-4710-8C47-05661E10263B}"/>
    <cellStyle name="Normal 18 2 2 2 9 2 2" xfId="35001" xr:uid="{21797779-3DB2-4959-BB62-0B8237449A08}"/>
    <cellStyle name="Normal 18 2 2 2 9 3" xfId="9504" xr:uid="{CCEFF51F-3454-4977-9953-07825E044F01}"/>
    <cellStyle name="Normal 18 2 2 2 9 3 2" xfId="28667" xr:uid="{99C70E06-B5C6-49E3-954D-21472A5E4D32}"/>
    <cellStyle name="Normal 18 2 2 2 9 4" xfId="22333" xr:uid="{0F78F106-1BB9-4A5C-A88A-2C180EAF89DD}"/>
    <cellStyle name="Normal 18 2 2 3" xfId="909" xr:uid="{C074DC32-6077-46B1-B48F-ABB329CF3756}"/>
    <cellStyle name="Normal 18 2 2 3 10" xfId="13968" xr:uid="{FC119BCB-6B9C-42F7-8FF1-F743833B45BD}"/>
    <cellStyle name="Normal 18 2 2 3 10 2" xfId="33129" xr:uid="{44D86BFC-61E8-4224-A8FE-B1BE56A51904}"/>
    <cellStyle name="Normal 18 2 2 3 11" xfId="7632" xr:uid="{18A9ED37-D9DE-4EBF-8312-29709D496532}"/>
    <cellStyle name="Normal 18 2 2 3 11 2" xfId="26795" xr:uid="{6CB2D67C-5FD9-4E5A-94A7-9D45B9918840}"/>
    <cellStyle name="Normal 18 2 2 3 12" xfId="20461" xr:uid="{36B89F5F-5A63-4E99-8B8A-F4EC5F47FDCB}"/>
    <cellStyle name="Normal 18 2 2 3 2" xfId="1227" xr:uid="{C2CF174D-1AD9-4A80-AE93-4F943C25E239}"/>
    <cellStyle name="Normal 18 2 2 3 2 2" xfId="3600" xr:uid="{F7C131EF-4088-4941-B27F-EA0516970BE4}"/>
    <cellStyle name="Normal 18 2 2 3 2 2 2" xfId="16280" xr:uid="{DCE92992-9889-43AC-99B5-6137EDB5C62B}"/>
    <cellStyle name="Normal 18 2 2 3 2 2 2 2" xfId="35441" xr:uid="{35494052-2215-4375-BDB2-08130FAC416E}"/>
    <cellStyle name="Normal 18 2 2 3 2 2 3" xfId="9944" xr:uid="{31F953FB-B8C8-445F-8281-8276A0724B6E}"/>
    <cellStyle name="Normal 18 2 2 3 2 2 3 2" xfId="29107" xr:uid="{022B0057-297E-49F1-9235-6A7020AF7701}"/>
    <cellStyle name="Normal 18 2 2 3 2 2 4" xfId="22773" xr:uid="{7F24A707-0617-413E-87DC-6E3771DDBFBA}"/>
    <cellStyle name="Normal 18 2 2 3 2 3" xfId="5712" xr:uid="{99E3AB2B-25AA-48DE-B888-5819BB625523}"/>
    <cellStyle name="Normal 18 2 2 3 2 3 2" xfId="18390" xr:uid="{F8BAEB03-2923-4F63-A7F2-13B1B1DE3431}"/>
    <cellStyle name="Normal 18 2 2 3 2 3 2 2" xfId="37551" xr:uid="{7CA881D5-5A40-4C1F-90BC-5729B55247A2}"/>
    <cellStyle name="Normal 18 2 2 3 2 3 3" xfId="12054" xr:uid="{0B29F16F-B932-4DFE-9CBD-4BC6598CF90A}"/>
    <cellStyle name="Normal 18 2 2 3 2 3 3 2" xfId="31217" xr:uid="{A2A7E076-166D-4EAF-8434-186DFD547305}"/>
    <cellStyle name="Normal 18 2 2 3 2 3 4" xfId="24883" xr:uid="{C3531105-923D-4001-838B-DB076505AE77}"/>
    <cellStyle name="Normal 18 2 2 3 2 4" xfId="14219" xr:uid="{AF8AAD33-F1BD-44BB-9432-609BAD0B17DE}"/>
    <cellStyle name="Normal 18 2 2 3 2 4 2" xfId="33380" xr:uid="{3624F15F-D86B-479A-B078-1B1B5770E4E7}"/>
    <cellStyle name="Normal 18 2 2 3 2 5" xfId="7883" xr:uid="{2FB8FAE5-5106-44C1-AF41-86D6D787EBCC}"/>
    <cellStyle name="Normal 18 2 2 3 2 5 2" xfId="27046" xr:uid="{CF9D8FC3-0502-49B1-BF08-C88052E75347}"/>
    <cellStyle name="Normal 18 2 2 3 2 6" xfId="20712" xr:uid="{B7451555-A502-4F4C-87E0-92CB48425F76}"/>
    <cellStyle name="Normal 18 2 2 3 3" xfId="1542" xr:uid="{9F17CF2D-5A8A-450C-A471-4A30A65B3AAB}"/>
    <cellStyle name="Normal 18 2 2 3 3 2" xfId="3844" xr:uid="{0B09D457-590C-45F2-87E8-D80FC5DF6AEA}"/>
    <cellStyle name="Normal 18 2 2 3 3 2 2" xfId="16524" xr:uid="{5C73AFFB-A0B2-4B73-8245-8BE046A1CEB1}"/>
    <cellStyle name="Normal 18 2 2 3 3 2 2 2" xfId="35685" xr:uid="{88460B82-D506-4024-AF61-1546DF8F54AE}"/>
    <cellStyle name="Normal 18 2 2 3 3 2 3" xfId="10188" xr:uid="{B32354E5-A0BE-44D8-A1CC-193AFFBE2E27}"/>
    <cellStyle name="Normal 18 2 2 3 3 2 3 2" xfId="29351" xr:uid="{385A99C0-951D-413B-8E26-64319DD726C8}"/>
    <cellStyle name="Normal 18 2 2 3 3 2 4" xfId="23017" xr:uid="{C5BAFE86-5858-417E-9746-45F72D6CF9A9}"/>
    <cellStyle name="Normal 18 2 2 3 3 3" xfId="5967" xr:uid="{2B9027A9-325D-4185-B991-A80E342B610F}"/>
    <cellStyle name="Normal 18 2 2 3 3 3 2" xfId="18645" xr:uid="{33BC2CDE-9020-4FA1-9296-3A6584BDCF11}"/>
    <cellStyle name="Normal 18 2 2 3 3 3 2 2" xfId="37806" xr:uid="{6C71DF3C-D989-4614-9985-76BD9E7377D5}"/>
    <cellStyle name="Normal 18 2 2 3 3 3 3" xfId="12309" xr:uid="{D0FD078F-268F-4416-9479-645C3D1CF7BF}"/>
    <cellStyle name="Normal 18 2 2 3 3 3 3 2" xfId="31472" xr:uid="{A30D8B08-D6B4-4858-B773-1BAFC23DA6BD}"/>
    <cellStyle name="Normal 18 2 2 3 3 3 4" xfId="25138" xr:uid="{B8BFA500-6EF2-4FEF-A920-7CE9460F755D}"/>
    <cellStyle name="Normal 18 2 2 3 3 4" xfId="14463" xr:uid="{D7C7AA45-4532-444D-9881-41AC730224A0}"/>
    <cellStyle name="Normal 18 2 2 3 3 4 2" xfId="33624" xr:uid="{13105C01-DCC2-43EB-A3E5-208F6A9FCDBC}"/>
    <cellStyle name="Normal 18 2 2 3 3 5" xfId="8127" xr:uid="{2A053B55-2085-4BC4-ACD5-77A7E9486FB1}"/>
    <cellStyle name="Normal 18 2 2 3 3 5 2" xfId="27290" xr:uid="{BFF24D5B-CD9F-43CB-967E-046EFBD98C91}"/>
    <cellStyle name="Normal 18 2 2 3 3 6" xfId="20956" xr:uid="{C5C58E02-3F65-4822-ACD5-81C6AA42B025}"/>
    <cellStyle name="Normal 18 2 2 3 4" xfId="2053" xr:uid="{7D18757F-1B78-48B9-A017-D182D44EE192}"/>
    <cellStyle name="Normal 18 2 2 3 4 2" xfId="4152" xr:uid="{36518370-F4EB-414F-8E78-20DB7AF30E78}"/>
    <cellStyle name="Normal 18 2 2 3 4 2 2" xfId="16832" xr:uid="{9AA5AEB6-BE1F-4CAF-983F-17DCB5C49D28}"/>
    <cellStyle name="Normal 18 2 2 3 4 2 2 2" xfId="35993" xr:uid="{1CBC4CB9-2D26-459F-A5DF-E3B2DEF81A40}"/>
    <cellStyle name="Normal 18 2 2 3 4 2 3" xfId="10496" xr:uid="{87852A22-BC2E-443C-9843-5E23F89D8198}"/>
    <cellStyle name="Normal 18 2 2 3 4 2 3 2" xfId="29659" xr:uid="{975EF1D5-7F12-424D-82F3-65FA8F52B539}"/>
    <cellStyle name="Normal 18 2 2 3 4 2 4" xfId="23325" xr:uid="{2271669A-76DE-41D6-8B3E-16ECDBD744A2}"/>
    <cellStyle name="Normal 18 2 2 3 4 3" xfId="6316" xr:uid="{294BEE80-6AAC-4155-9DD6-AB454EFD8414}"/>
    <cellStyle name="Normal 18 2 2 3 4 3 2" xfId="18994" xr:uid="{C84659E1-BC92-4B3E-A1EF-34EF17810F58}"/>
    <cellStyle name="Normal 18 2 2 3 4 3 2 2" xfId="38155" xr:uid="{F88B9645-C006-47E0-90E2-AE4D8BEEF935}"/>
    <cellStyle name="Normal 18 2 2 3 4 3 3" xfId="12658" xr:uid="{17E3FC9F-96F7-4921-9B91-76793D0BBDDF}"/>
    <cellStyle name="Normal 18 2 2 3 4 3 3 2" xfId="31821" xr:uid="{89C49832-82AB-4FA2-8573-B715D90D43B6}"/>
    <cellStyle name="Normal 18 2 2 3 4 3 4" xfId="25487" xr:uid="{7E3B5229-1D80-40A2-AA8D-581C30E12736}"/>
    <cellStyle name="Normal 18 2 2 3 4 4" xfId="14771" xr:uid="{96DBE3A5-006B-41DE-B824-6BAC5A83E3EF}"/>
    <cellStyle name="Normal 18 2 2 3 4 4 2" xfId="33932" xr:uid="{39D109ED-F3AD-4E9C-BD8E-B88B569B3672}"/>
    <cellStyle name="Normal 18 2 2 3 4 5" xfId="8435" xr:uid="{26029F72-CA7A-4400-8519-758E0642357A}"/>
    <cellStyle name="Normal 18 2 2 3 4 5 2" xfId="27598" xr:uid="{7C9AE78C-58D4-4BCD-ABB6-68AB4B78829C}"/>
    <cellStyle name="Normal 18 2 2 3 4 6" xfId="21264" xr:uid="{A468E83C-FC1D-4A4C-9DA7-A431AB9E99A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2 2" xfId="36301" xr:uid="{B66F6FB2-6494-4247-AFA2-654E93B1F1DD}"/>
    <cellStyle name="Normal 18 2 2 3 5 2 3" xfId="10804" xr:uid="{983F6B5A-7715-466D-90C8-0D549741D324}"/>
    <cellStyle name="Normal 18 2 2 3 5 2 3 2" xfId="29967" xr:uid="{DB377C79-8CD5-46E9-9F1A-CD8A2A70D84E}"/>
    <cellStyle name="Normal 18 2 2 3 5 2 4" xfId="23633" xr:uid="{48CC6BBD-8319-4269-A696-72DE45ECD783}"/>
    <cellStyle name="Normal 18 2 2 3 5 3" xfId="6624" xr:uid="{31E816F7-CB0E-409C-8B8C-40EE5B529D66}"/>
    <cellStyle name="Normal 18 2 2 3 5 3 2" xfId="19302" xr:uid="{1B94AEBA-C32C-4533-8FF8-4C4456277674}"/>
    <cellStyle name="Normal 18 2 2 3 5 3 2 2" xfId="38463" xr:uid="{64516BCD-8559-4244-AE67-F7D0DE8B887D}"/>
    <cellStyle name="Normal 18 2 2 3 5 3 3" xfId="12966" xr:uid="{1D19EC61-B212-48B1-AFBF-7E11D9AB47C7}"/>
    <cellStyle name="Normal 18 2 2 3 5 3 3 2" xfId="32129" xr:uid="{20A874F8-10C4-4BA6-947D-3809020B15C7}"/>
    <cellStyle name="Normal 18 2 2 3 5 3 4" xfId="25795" xr:uid="{EBA0D3E9-8202-44BA-B072-EF34DC0B2849}"/>
    <cellStyle name="Normal 18 2 2 3 5 4" xfId="15079" xr:uid="{C566B7E4-453B-4334-913D-31CFAA773CCB}"/>
    <cellStyle name="Normal 18 2 2 3 5 4 2" xfId="34240" xr:uid="{E7713CC9-D555-47EE-B2B3-F1A0ADF601C3}"/>
    <cellStyle name="Normal 18 2 2 3 5 5" xfId="8743" xr:uid="{BE287B9E-F568-49A0-B7C8-30762031214B}"/>
    <cellStyle name="Normal 18 2 2 3 5 5 2" xfId="27906" xr:uid="{AE2DF5E5-A454-4B5F-AF57-17C2D38E0AC7}"/>
    <cellStyle name="Normal 18 2 2 3 5 6" xfId="21572" xr:uid="{5E80BFA9-59E1-43F9-891E-E64BD21051A9}"/>
    <cellStyle name="Normal 18 2 2 3 6" xfId="2625" xr:uid="{E040813C-3B15-47AE-9E6C-FE618AA6E6DC}"/>
    <cellStyle name="Normal 18 2 2 3 6 2" xfId="4718" xr:uid="{83E09C04-A4EB-430F-9934-2C948D01A009}"/>
    <cellStyle name="Normal 18 2 2 3 6 2 2" xfId="17398" xr:uid="{89695B65-51B9-4200-92FC-58FAFCA733F3}"/>
    <cellStyle name="Normal 18 2 2 3 6 2 2 2" xfId="36559" xr:uid="{71B07189-491E-4F6B-8020-5C7E481BD288}"/>
    <cellStyle name="Normal 18 2 2 3 6 2 3" xfId="11062" xr:uid="{C66351E3-3005-4E62-BFB6-D753D09A95BB}"/>
    <cellStyle name="Normal 18 2 2 3 6 2 3 2" xfId="30225" xr:uid="{40859990-B890-456F-97B1-17CEB1411110}"/>
    <cellStyle name="Normal 18 2 2 3 6 2 4" xfId="23891" xr:uid="{64A21656-22B2-4E44-ABA5-F32A87F0C266}"/>
    <cellStyle name="Normal 18 2 2 3 6 3" xfId="6882" xr:uid="{F99DBCD4-FCF1-48BC-8C52-F9850ED98BB1}"/>
    <cellStyle name="Normal 18 2 2 3 6 3 2" xfId="19560" xr:uid="{C3422036-4E95-4EEC-8B1E-0BEDEF50867C}"/>
    <cellStyle name="Normal 18 2 2 3 6 3 2 2" xfId="38721" xr:uid="{5AFC6486-834E-4CE4-A436-D76CD45D82B9}"/>
    <cellStyle name="Normal 18 2 2 3 6 3 3" xfId="13224" xr:uid="{F9CB2193-A468-4E2A-BC8C-38C3F71F12FE}"/>
    <cellStyle name="Normal 18 2 2 3 6 3 3 2" xfId="32387" xr:uid="{FE4C63EC-86D1-468F-9B91-200F4D134BBD}"/>
    <cellStyle name="Normal 18 2 2 3 6 3 4" xfId="26053" xr:uid="{6DE5DDD5-DEAD-4E1A-8435-F975152FA7AF}"/>
    <cellStyle name="Normal 18 2 2 3 6 4" xfId="15337" xr:uid="{A97A9143-5B0F-4C21-957D-F52A1FAD2A6E}"/>
    <cellStyle name="Normal 18 2 2 3 6 4 2" xfId="34498" xr:uid="{BEE91100-937A-4906-8FE5-BCA91192B9E5}"/>
    <cellStyle name="Normal 18 2 2 3 6 5" xfId="9001" xr:uid="{A2437330-39E5-40B3-9A26-6A7DF96F7CD2}"/>
    <cellStyle name="Normal 18 2 2 3 6 5 2" xfId="28164" xr:uid="{981CBC44-F2DC-4C84-A967-DB6EC38B06F8}"/>
    <cellStyle name="Normal 18 2 2 3 6 6" xfId="21830" xr:uid="{AC1D21EF-3F8F-491F-BFFA-CC9AEE7F0E96}"/>
    <cellStyle name="Normal 18 2 2 3 7" xfId="2838" xr:uid="{083E5461-B875-43A0-B22F-0C8FCE951FFD}"/>
    <cellStyle name="Normal 18 2 2 3 7 2" xfId="4923" xr:uid="{ADD84FAD-14DA-42BE-AB1D-ED6F5153BD22}"/>
    <cellStyle name="Normal 18 2 2 3 7 2 2" xfId="17603" xr:uid="{6722AB85-6E83-427A-8BAF-758258E6B64D}"/>
    <cellStyle name="Normal 18 2 2 3 7 2 2 2" xfId="36764" xr:uid="{51C1706A-9D5E-4982-8485-5BD7E04FBC2C}"/>
    <cellStyle name="Normal 18 2 2 3 7 2 3" xfId="11267" xr:uid="{FB7BBDF5-AD6F-4CDC-89EA-5E6513856279}"/>
    <cellStyle name="Normal 18 2 2 3 7 2 3 2" xfId="30430" xr:uid="{96152D5D-2F14-4550-8B21-8866193F5240}"/>
    <cellStyle name="Normal 18 2 2 3 7 2 4" xfId="24096" xr:uid="{1A2EB95F-B51A-4801-9E6A-7D281F882EFE}"/>
    <cellStyle name="Normal 18 2 2 3 7 3" xfId="7087" xr:uid="{7C68A2E7-B061-4115-8174-EBF2155CEDC3}"/>
    <cellStyle name="Normal 18 2 2 3 7 3 2" xfId="19765" xr:uid="{5B129283-3478-46E3-B2B7-12E6C7026860}"/>
    <cellStyle name="Normal 18 2 2 3 7 3 2 2" xfId="38926" xr:uid="{16FFC4E9-5898-4AB8-A1FD-719974ACC067}"/>
    <cellStyle name="Normal 18 2 2 3 7 3 3" xfId="13429" xr:uid="{A9B52CC7-8B3B-470E-A95E-83F9FEEACD99}"/>
    <cellStyle name="Normal 18 2 2 3 7 3 3 2" xfId="32592" xr:uid="{332EF486-3619-487B-9A98-D6088704E84F}"/>
    <cellStyle name="Normal 18 2 2 3 7 3 4" xfId="26258" xr:uid="{F3551E38-7DFD-4C0D-936F-21391F9AF365}"/>
    <cellStyle name="Normal 18 2 2 3 7 4" xfId="15542" xr:uid="{8B79DEF5-DE86-413F-AFF5-532A523FA0E2}"/>
    <cellStyle name="Normal 18 2 2 3 7 4 2" xfId="34703" xr:uid="{251C121A-FC96-444A-9830-9B070DE9DFB8}"/>
    <cellStyle name="Normal 18 2 2 3 7 5" xfId="9206" xr:uid="{E82B0574-A49B-40CF-9505-B8E7B0447926}"/>
    <cellStyle name="Normal 18 2 2 3 7 5 2" xfId="28369" xr:uid="{AD857FD3-A4EC-42BB-AD12-CA5CACE2958B}"/>
    <cellStyle name="Normal 18 2 2 3 7 6" xfId="22035" xr:uid="{4F89864B-BCE2-4BEC-9E64-A0436FF7187A}"/>
    <cellStyle name="Normal 18 2 2 3 8" xfId="3349" xr:uid="{8ADFC0BE-0649-4596-8056-7FAD85C6DE7D}"/>
    <cellStyle name="Normal 18 2 2 3 8 2" xfId="16029" xr:uid="{F11D4B9E-B641-487D-A0C1-F80AA9F1B4C7}"/>
    <cellStyle name="Normal 18 2 2 3 8 2 2" xfId="35190" xr:uid="{690A3A01-D536-4870-ABAA-1E47918B82C5}"/>
    <cellStyle name="Normal 18 2 2 3 8 3" xfId="9693" xr:uid="{2F2066D8-42FB-456C-8DCA-208D61D8C0F7}"/>
    <cellStyle name="Normal 18 2 2 3 8 3 2" xfId="28856" xr:uid="{9D18E7AC-FD85-45A4-AE97-96817B4397AC}"/>
    <cellStyle name="Normal 18 2 2 3 8 4" xfId="22522" xr:uid="{A922B88B-DCDE-461D-A89A-12EC78C0A564}"/>
    <cellStyle name="Normal 18 2 2 3 9" xfId="5452" xr:uid="{C9CA9802-40A5-45FC-B3A5-F7D566ACFEBA}"/>
    <cellStyle name="Normal 18 2 2 3 9 2" xfId="18130" xr:uid="{7FA683D1-252E-4E2A-A881-354A2BDDDFA2}"/>
    <cellStyle name="Normal 18 2 2 3 9 2 2" xfId="37291" xr:uid="{6EEE0892-8C0B-4AEF-9FCF-8B4376371A19}"/>
    <cellStyle name="Normal 18 2 2 3 9 3" xfId="11794" xr:uid="{2C26163E-A7FC-402A-B657-CD6DE32FC263}"/>
    <cellStyle name="Normal 18 2 2 3 9 3 2" xfId="30957" xr:uid="{35BC693D-3E7B-42B0-9B07-7D08C2DCA6E6}"/>
    <cellStyle name="Normal 18 2 2 3 9 4" xfId="24623" xr:uid="{40BB5B88-B24E-4AD3-B5E7-4E4ABAF72156}"/>
    <cellStyle name="Normal 18 2 2 4" xfId="824" xr:uid="{AD868D8C-BFAD-4309-8D16-8DCA9D7C59A1}"/>
    <cellStyle name="Normal 18 2 2 4 2" xfId="3272" xr:uid="{F107800F-5881-4B2E-8551-9A2B3845C690}"/>
    <cellStyle name="Normal 18 2 2 4 2 2" xfId="15952" xr:uid="{F9D5429C-D3E6-4C01-9DAE-437432301200}"/>
    <cellStyle name="Normal 18 2 2 4 2 2 2" xfId="35113" xr:uid="{2690C988-E571-4F09-9BC3-E1B6C194916D}"/>
    <cellStyle name="Normal 18 2 2 4 2 3" xfId="9616" xr:uid="{132DE45C-92B5-477B-8551-6B9F662F5DDD}"/>
    <cellStyle name="Normal 18 2 2 4 2 3 2" xfId="28779" xr:uid="{11447AE9-6837-4A9E-8597-1F42341E24C5}"/>
    <cellStyle name="Normal 18 2 2 4 2 4" xfId="22445" xr:uid="{AEA095E3-33BC-4427-8E8A-E3D9F3EE0345}"/>
    <cellStyle name="Normal 18 2 2 4 3" xfId="5372" xr:uid="{B7588F77-D855-4AA6-B2DA-EDC07127B7DA}"/>
    <cellStyle name="Normal 18 2 2 4 3 2" xfId="18050" xr:uid="{742A05BE-36DA-4766-A00A-86846BD46CAC}"/>
    <cellStyle name="Normal 18 2 2 4 3 2 2" xfId="37211" xr:uid="{B8D97ABE-1170-465A-8AD8-8F0F14C18F4D}"/>
    <cellStyle name="Normal 18 2 2 4 3 3" xfId="11714" xr:uid="{58CB9287-FAB5-4B53-92EE-5520AA961BE4}"/>
    <cellStyle name="Normal 18 2 2 4 3 3 2" xfId="30877" xr:uid="{6AF1C9A0-14ED-4217-A9FA-426DF463D845}"/>
    <cellStyle name="Normal 18 2 2 4 3 4" xfId="24543" xr:uid="{A4F70DF7-CA16-4190-B83C-F35A8B4A9444}"/>
    <cellStyle name="Normal 18 2 2 4 4" xfId="13891" xr:uid="{539BA34A-C0B5-4EDF-A195-0CD6D5F9742D}"/>
    <cellStyle name="Normal 18 2 2 4 4 2" xfId="33052" xr:uid="{1DCABB16-BC8C-4C4D-8CF7-97CB82A8F6F8}"/>
    <cellStyle name="Normal 18 2 2 4 5" xfId="7555" xr:uid="{0DBE8889-D4E3-4FA2-8067-8DFF7746755F}"/>
    <cellStyle name="Normal 18 2 2 4 5 2" xfId="26718" xr:uid="{72984675-7D04-4206-B5BD-A2EEFA40427B}"/>
    <cellStyle name="Normal 18 2 2 4 6" xfId="20384" xr:uid="{D63D319A-5108-4275-B25D-47A61AA8906F}"/>
    <cellStyle name="Normal 18 2 2 5" xfId="1150" xr:uid="{9BB868E8-F72A-4192-8C95-C70022C1A7B1}"/>
    <cellStyle name="Normal 18 2 2 5 2" xfId="3538" xr:uid="{F806DFEA-0411-4F0D-B24E-F9EA5BF6CB99}"/>
    <cellStyle name="Normal 18 2 2 5 2 2" xfId="16218" xr:uid="{32112BFF-B48C-49FA-B0E5-65BA5461AFF1}"/>
    <cellStyle name="Normal 18 2 2 5 2 2 2" xfId="35379" xr:uid="{30AFD337-362B-459D-8614-93C36273BE63}"/>
    <cellStyle name="Normal 18 2 2 5 2 3" xfId="9882" xr:uid="{0D881C4D-CB19-4000-96A5-1B967C7779E8}"/>
    <cellStyle name="Normal 18 2 2 5 2 3 2" xfId="29045" xr:uid="{5EF796EC-E7CD-43B1-AF3A-07C76952CD83}"/>
    <cellStyle name="Normal 18 2 2 5 2 4" xfId="22711" xr:uid="{E1C177ED-F794-420F-BC97-5E8FD78C1967}"/>
    <cellStyle name="Normal 18 2 2 5 3" xfId="5646" xr:uid="{8C3457E6-0B1D-4367-94AC-3837836832DD}"/>
    <cellStyle name="Normal 18 2 2 5 3 2" xfId="18324" xr:uid="{583B62B3-1443-4879-9E97-B0C5A38145AC}"/>
    <cellStyle name="Normal 18 2 2 5 3 2 2" xfId="37485" xr:uid="{F181C7CA-C62D-405F-9777-FAB6DCF9F91F}"/>
    <cellStyle name="Normal 18 2 2 5 3 3" xfId="11988" xr:uid="{D4EE6DB5-402C-4FEB-BE7D-7044C3D5C688}"/>
    <cellStyle name="Normal 18 2 2 5 3 3 2" xfId="31151" xr:uid="{9D289DB6-8AC4-4C57-A349-43C03146B308}"/>
    <cellStyle name="Normal 18 2 2 5 3 4" xfId="24817" xr:uid="{56F9D973-F317-4502-AC38-14899AC5DB43}"/>
    <cellStyle name="Normal 18 2 2 5 4" xfId="14157" xr:uid="{D6A2A35D-BAEA-4F59-9F74-4EBEC7D18955}"/>
    <cellStyle name="Normal 18 2 2 5 4 2" xfId="33318" xr:uid="{F1B15C91-2634-4D8B-BFBD-B5A8134B873B}"/>
    <cellStyle name="Normal 18 2 2 5 5" xfId="7821" xr:uid="{5447FFC6-A269-408C-B02B-EC47AED7FA00}"/>
    <cellStyle name="Normal 18 2 2 5 5 2" xfId="26984" xr:uid="{E49E6C5F-9F50-4AC1-94FE-53C3B5F1FBE2}"/>
    <cellStyle name="Normal 18 2 2 5 6" xfId="20650" xr:uid="{B65072D5-B3CF-4BE7-A03A-751250D85079}"/>
    <cellStyle name="Normal 18 2 2 6" xfId="1463" xr:uid="{FDDC9E5F-F35A-476D-B215-93CD5204EC07}"/>
    <cellStyle name="Normal 18 2 2 6 2" xfId="3767" xr:uid="{1D0E971A-0EA2-467C-B57F-58F79CD1F90B}"/>
    <cellStyle name="Normal 18 2 2 6 2 2" xfId="16447" xr:uid="{7941C40B-13EF-4EE2-9951-BB62633AF055}"/>
    <cellStyle name="Normal 18 2 2 6 2 2 2" xfId="35608" xr:uid="{29230B85-E8A3-4047-80C5-730C0C283CBA}"/>
    <cellStyle name="Normal 18 2 2 6 2 3" xfId="10111" xr:uid="{672BE348-10AB-4916-A354-A7A57A3FD2D7}"/>
    <cellStyle name="Normal 18 2 2 6 2 3 2" xfId="29274" xr:uid="{C50CEF23-1B77-4F80-B361-41B71D98F3D7}"/>
    <cellStyle name="Normal 18 2 2 6 2 4" xfId="22940" xr:uid="{8632B523-9F57-4DF9-A797-6C5AFF8B181C}"/>
    <cellStyle name="Normal 18 2 2 6 3" xfId="5890" xr:uid="{335D4183-003C-4AED-B911-E53C2DFB9838}"/>
    <cellStyle name="Normal 18 2 2 6 3 2" xfId="18568" xr:uid="{8CC746E5-9872-4534-B236-FC0292C51FE4}"/>
    <cellStyle name="Normal 18 2 2 6 3 2 2" xfId="37729" xr:uid="{17834578-C983-43E2-AEA9-2D4CECF6BE2D}"/>
    <cellStyle name="Normal 18 2 2 6 3 3" xfId="12232" xr:uid="{497A35AA-FB74-4E1F-8438-3AFCFDC33CF8}"/>
    <cellStyle name="Normal 18 2 2 6 3 3 2" xfId="31395" xr:uid="{483D01C7-1FAD-495E-8ABE-481289B5AF34}"/>
    <cellStyle name="Normal 18 2 2 6 3 4" xfId="25061" xr:uid="{47E05B30-F6B1-44B6-98BF-732E06B3A5B6}"/>
    <cellStyle name="Normal 18 2 2 6 4" xfId="14386" xr:uid="{4A6DD345-DB89-4860-8407-3A122BF05239}"/>
    <cellStyle name="Normal 18 2 2 6 4 2" xfId="33547" xr:uid="{1F0CA381-2313-471F-8843-BEB974A23B39}"/>
    <cellStyle name="Normal 18 2 2 6 5" xfId="8050" xr:uid="{13B680CA-2FC9-43CD-8597-4CA8D73CAB65}"/>
    <cellStyle name="Normal 18 2 2 6 5 2" xfId="27213" xr:uid="{769C6FD8-4CE2-49FC-8D92-F6CAC8816323}"/>
    <cellStyle name="Normal 18 2 2 6 6" xfId="20879" xr:uid="{E49EFC7F-D624-4517-9A8F-1C27033503FA}"/>
    <cellStyle name="Normal 18 2 2 7" xfId="1976" xr:uid="{F7D30785-EC93-411E-88A7-EA90FA66192A}"/>
    <cellStyle name="Normal 18 2 2 7 2" xfId="4075" xr:uid="{4F2A7D61-CFAD-452B-AA5C-15301AEF2C92}"/>
    <cellStyle name="Normal 18 2 2 7 2 2" xfId="16755" xr:uid="{4C94965A-007B-437B-ACCE-5BA95D6CCB98}"/>
    <cellStyle name="Normal 18 2 2 7 2 2 2" xfId="35916" xr:uid="{F2ED79C8-3AD0-4DC5-ABA8-3C9F3E4D09FD}"/>
    <cellStyle name="Normal 18 2 2 7 2 3" xfId="10419" xr:uid="{E1382CED-272D-4731-83FC-F76E2A2F6A1C}"/>
    <cellStyle name="Normal 18 2 2 7 2 3 2" xfId="29582" xr:uid="{AE9AE2FF-2F47-4DAA-9C17-A0704F2266D7}"/>
    <cellStyle name="Normal 18 2 2 7 2 4" xfId="23248" xr:uid="{B9E9F557-53F3-4E1B-9ED2-FD3720372FD4}"/>
    <cellStyle name="Normal 18 2 2 7 3" xfId="6239" xr:uid="{8548E37C-940B-4222-9B4E-F66676760590}"/>
    <cellStyle name="Normal 18 2 2 7 3 2" xfId="18917" xr:uid="{F0F7ABC3-9DB6-4A9E-BE8D-2BE4F03AF0A0}"/>
    <cellStyle name="Normal 18 2 2 7 3 2 2" xfId="38078" xr:uid="{41D8CD2D-0F1F-442E-AD81-2166EEC05898}"/>
    <cellStyle name="Normal 18 2 2 7 3 3" xfId="12581" xr:uid="{49AD414A-8E4C-4134-AD83-71E47B0CBA8A}"/>
    <cellStyle name="Normal 18 2 2 7 3 3 2" xfId="31744" xr:uid="{19025F1F-2E05-4C89-BB8C-5739309227DD}"/>
    <cellStyle name="Normal 18 2 2 7 3 4" xfId="25410" xr:uid="{3015916B-5021-41A6-BBB2-E11F9CE470B2}"/>
    <cellStyle name="Normal 18 2 2 7 4" xfId="14694" xr:uid="{69DC97A8-7915-4E65-8C7B-F38635FAA96B}"/>
    <cellStyle name="Normal 18 2 2 7 4 2" xfId="33855" xr:uid="{CD66F78F-498A-4761-87F9-137AA702093D}"/>
    <cellStyle name="Normal 18 2 2 7 5" xfId="8358" xr:uid="{81A13C62-C455-437F-8AFD-FA86B24EEE97}"/>
    <cellStyle name="Normal 18 2 2 7 5 2" xfId="27521" xr:uid="{1C735690-E0CC-4084-B53A-6DAE69657991}"/>
    <cellStyle name="Normal 18 2 2 7 6" xfId="21187" xr:uid="{C1A3658F-B57A-4CCE-B36C-64946B0CEA4A}"/>
    <cellStyle name="Normal 18 2 2 8" xfId="2286" xr:uid="{26F49C07-31C1-49BC-92B7-831105958E8E}"/>
    <cellStyle name="Normal 18 2 2 8 2" xfId="4383" xr:uid="{388E31EC-6535-4182-B5F9-06CE123494A7}"/>
    <cellStyle name="Normal 18 2 2 8 2 2" xfId="17063" xr:uid="{C56FAEAA-8870-49A3-8422-37E29DB69A3D}"/>
    <cellStyle name="Normal 18 2 2 8 2 2 2" xfId="36224" xr:uid="{5D5E5340-9A66-4026-9C4A-2102AE146A11}"/>
    <cellStyle name="Normal 18 2 2 8 2 3" xfId="10727" xr:uid="{887C366B-B9D3-4B42-B77F-9120D2A94E98}"/>
    <cellStyle name="Normal 18 2 2 8 2 3 2" xfId="29890" xr:uid="{F1FA0AB6-24F3-43F3-8BE8-8E3593F86AB7}"/>
    <cellStyle name="Normal 18 2 2 8 2 4" xfId="23556" xr:uid="{6A6DF505-9E8C-4130-938F-67FC0A7AADA1}"/>
    <cellStyle name="Normal 18 2 2 8 3" xfId="6547" xr:uid="{6826F161-ADBC-4CBF-A670-6AEBA31A95CF}"/>
    <cellStyle name="Normal 18 2 2 8 3 2" xfId="19225" xr:uid="{0C2459BE-388B-4679-A190-1E243B2AEDA3}"/>
    <cellStyle name="Normal 18 2 2 8 3 2 2" xfId="38386" xr:uid="{061DB1EA-8F6C-4BD7-923B-1930E9F751B1}"/>
    <cellStyle name="Normal 18 2 2 8 3 3" xfId="12889" xr:uid="{8931508E-128C-4DE2-9340-44E8BED8E9F5}"/>
    <cellStyle name="Normal 18 2 2 8 3 3 2" xfId="32052" xr:uid="{B4488DAA-81D4-4483-9806-1ACF63865A3A}"/>
    <cellStyle name="Normal 18 2 2 8 3 4" xfId="25718" xr:uid="{4703007A-6156-49A7-B467-288189F66E47}"/>
    <cellStyle name="Normal 18 2 2 8 4" xfId="15002" xr:uid="{6E4301B4-2566-4264-8659-A1229253C14B}"/>
    <cellStyle name="Normal 18 2 2 8 4 2" xfId="34163" xr:uid="{CFBAF7FB-1FE9-4C09-ADCF-9F73D74AD801}"/>
    <cellStyle name="Normal 18 2 2 8 5" xfId="8666" xr:uid="{4E03552D-144F-44A4-9B18-CDECE5407E65}"/>
    <cellStyle name="Normal 18 2 2 8 5 2" xfId="27829" xr:uid="{08893A08-4AE4-4678-9736-C4A79720CC62}"/>
    <cellStyle name="Normal 18 2 2 8 6" xfId="21495" xr:uid="{0C32E659-59D9-46CB-94DA-E53894BC8282}"/>
    <cellStyle name="Normal 18 2 2 9" xfId="2563" xr:uid="{FF814ACC-9807-4938-8B5D-D63EFB47CC41}"/>
    <cellStyle name="Normal 18 2 2 9 2" xfId="4656" xr:uid="{6E49E8A9-8284-47CA-BBDE-DBA3EC9D6C77}"/>
    <cellStyle name="Normal 18 2 2 9 2 2" xfId="17336" xr:uid="{9FEE1E95-0143-462B-A0C5-E0C04A03743D}"/>
    <cellStyle name="Normal 18 2 2 9 2 2 2" xfId="36497" xr:uid="{4A8D7FE1-F7A1-4273-8AFE-DD393828471A}"/>
    <cellStyle name="Normal 18 2 2 9 2 3" xfId="11000" xr:uid="{58970DED-E37E-4DF9-8118-CF89BC67DEBA}"/>
    <cellStyle name="Normal 18 2 2 9 2 3 2" xfId="30163" xr:uid="{CA1F406E-0407-44B4-9E9F-F4D68E9A3B76}"/>
    <cellStyle name="Normal 18 2 2 9 2 4" xfId="23829" xr:uid="{64D699B6-EC4D-4AF0-AD04-750BFEEE0337}"/>
    <cellStyle name="Normal 18 2 2 9 3" xfId="6820" xr:uid="{075F8B6B-7C05-4BD4-BD54-67283A1D72CC}"/>
    <cellStyle name="Normal 18 2 2 9 3 2" xfId="19498" xr:uid="{998CD0B9-FE72-4DA5-9800-8A200AD2EB0B}"/>
    <cellStyle name="Normal 18 2 2 9 3 2 2" xfId="38659" xr:uid="{15CB6AA1-FA52-46AC-A4CC-A5E462BE5CEA}"/>
    <cellStyle name="Normal 18 2 2 9 3 3" xfId="13162" xr:uid="{7CA7B2AA-299A-4322-B6D4-1AA3CB45FE31}"/>
    <cellStyle name="Normal 18 2 2 9 3 3 2" xfId="32325" xr:uid="{19FE3040-8897-4FA6-B121-14CE59A398DD}"/>
    <cellStyle name="Normal 18 2 2 9 3 4" xfId="25991" xr:uid="{B50F2922-B9D2-4A2C-8410-A74247DBCCB4}"/>
    <cellStyle name="Normal 18 2 2 9 4" xfId="15275" xr:uid="{BDC84715-2FA9-4BAB-AC49-7204B4080D4C}"/>
    <cellStyle name="Normal 18 2 2 9 4 2" xfId="34436" xr:uid="{709AD3ED-3472-4EDD-96D9-4EDDC6AA4BD8}"/>
    <cellStyle name="Normal 18 2 2 9 5" xfId="8939" xr:uid="{C30AC71B-598B-4437-A254-B4A0344F86D7}"/>
    <cellStyle name="Normal 18 2 2 9 5 2" xfId="28102" xr:uid="{B22CB6FD-2359-410E-A90C-A527A36F5FEF}"/>
    <cellStyle name="Normal 18 2 2 9 6" xfId="21768" xr:uid="{436B7B0A-219E-4EA1-A1E8-90012EF7498E}"/>
    <cellStyle name="Normal 18 2 3" xfId="641" xr:uid="{AE85295B-AADD-4420-8188-FD0FD9D71A73}"/>
    <cellStyle name="Normal 18 2 3 10" xfId="5205" xr:uid="{6FD577E6-C439-4A6F-B26E-C7ACD0C2C01E}"/>
    <cellStyle name="Normal 18 2 3 10 2" xfId="17883" xr:uid="{4434AD3C-2512-49A1-A413-2B75F249C6D2}"/>
    <cellStyle name="Normal 18 2 3 10 2 2" xfId="37044" xr:uid="{5972A5DA-9D48-4A2A-8FDD-D065FD2BA36C}"/>
    <cellStyle name="Normal 18 2 3 10 3" xfId="11547" xr:uid="{901177FC-BD2E-47AA-8D5C-5EF650E7493E}"/>
    <cellStyle name="Normal 18 2 3 10 3 2" xfId="30710" xr:uid="{7A4922F9-BBA0-4B2E-8860-9008E6AB5CC5}"/>
    <cellStyle name="Normal 18 2 3 10 4" xfId="24376" xr:uid="{9705F4C8-55B8-442B-9D73-904FCB1E6D21}"/>
    <cellStyle name="Normal 18 2 3 11" xfId="13725" xr:uid="{F54B3BF5-6EC0-4464-8D1E-22E4C78B666B}"/>
    <cellStyle name="Normal 18 2 3 11 2" xfId="32886" xr:uid="{DCF3F1B3-D11E-41C4-9D42-DA79E429914B}"/>
    <cellStyle name="Normal 18 2 3 12" xfId="7389" xr:uid="{78FCAF1B-502F-4E83-B043-8AC878D248F0}"/>
    <cellStyle name="Normal 18 2 3 12 2" xfId="26552" xr:uid="{49BE5321-D885-48F1-9C6C-FF511563801B}"/>
    <cellStyle name="Normal 18 2 3 13" xfId="20218" xr:uid="{EFB8864C-4025-47B2-A5BD-D5DC9CC4B761}"/>
    <cellStyle name="Normal 18 2 3 2" xfId="959" xr:uid="{AEEC9403-1620-45E7-BE11-FCD496CD0C00}"/>
    <cellStyle name="Normal 18 2 3 2 2" xfId="3399" xr:uid="{52B479C8-624F-4892-9E79-0E427CA5052F}"/>
    <cellStyle name="Normal 18 2 3 2 2 2" xfId="16079" xr:uid="{CF700421-165D-41DD-B9C3-68F536599FE3}"/>
    <cellStyle name="Normal 18 2 3 2 2 2 2" xfId="35240" xr:uid="{07BA86A1-D6EE-4884-A743-E7500AEDFACE}"/>
    <cellStyle name="Normal 18 2 3 2 2 3" xfId="9743" xr:uid="{68800429-C3D0-4723-83C4-6D5E3701CF5A}"/>
    <cellStyle name="Normal 18 2 3 2 2 3 2" xfId="28906" xr:uid="{5AD69B08-AC5B-400F-BB55-96EF9CD8763C}"/>
    <cellStyle name="Normal 18 2 3 2 2 4" xfId="22572" xr:uid="{FDF4CBE5-33B7-4975-80E1-D435A9F6B10C}"/>
    <cellStyle name="Normal 18 2 3 2 3" xfId="5502" xr:uid="{EDAA66A3-417C-4CD7-9770-482F5A022DC6}"/>
    <cellStyle name="Normal 18 2 3 2 3 2" xfId="18180" xr:uid="{94E49F07-3EEB-4C6E-AEF5-2C7921030486}"/>
    <cellStyle name="Normal 18 2 3 2 3 2 2" xfId="37341" xr:uid="{3012EE64-D669-421B-A657-C8D48EEDAD5E}"/>
    <cellStyle name="Normal 18 2 3 2 3 3" xfId="11844" xr:uid="{8F17E7B5-192A-4755-AFA8-3A5635C5F68F}"/>
    <cellStyle name="Normal 18 2 3 2 3 3 2" xfId="31007" xr:uid="{CC40E678-9D36-4114-9341-8970F852CE05}"/>
    <cellStyle name="Normal 18 2 3 2 3 4" xfId="24673" xr:uid="{C164D828-3704-4CE9-A34C-05527856ABCA}"/>
    <cellStyle name="Normal 18 2 3 2 4" xfId="14018" xr:uid="{58F2621C-4192-4864-89E4-3E6209FDA8CF}"/>
    <cellStyle name="Normal 18 2 3 2 4 2" xfId="33179" xr:uid="{5A6123DA-245E-48DC-86CF-50E54A2A254B}"/>
    <cellStyle name="Normal 18 2 3 2 5" xfId="7682" xr:uid="{07247D2C-357D-42CD-84E2-63D966C6440E}"/>
    <cellStyle name="Normal 18 2 3 2 5 2" xfId="26845" xr:uid="{69585532-1F77-4E9E-B4DB-C8FD95463CC5}"/>
    <cellStyle name="Normal 18 2 3 2 6" xfId="20511" xr:uid="{E684E1E2-1618-4187-B9ED-F7705EF0BCE5}"/>
    <cellStyle name="Normal 18 2 3 3" xfId="1277" xr:uid="{23E2DD66-EC91-4CFA-8EFB-B3C1533D75B9}"/>
    <cellStyle name="Normal 18 2 3 3 2" xfId="3637" xr:uid="{8C384F62-7559-49C9-9374-39EA37F6196C}"/>
    <cellStyle name="Normal 18 2 3 3 2 2" xfId="16317" xr:uid="{4F6DC40F-3020-471A-89E9-8A28BA69FC8D}"/>
    <cellStyle name="Normal 18 2 3 3 2 2 2" xfId="35478" xr:uid="{8AB068FC-95D4-45BC-9E9D-366799114601}"/>
    <cellStyle name="Normal 18 2 3 3 2 3" xfId="9981" xr:uid="{01B92F7E-ACEF-4E9D-B340-365F00094E26}"/>
    <cellStyle name="Normal 18 2 3 3 2 3 2" xfId="29144" xr:uid="{77262B1A-5C6B-40E9-9CDE-C7166E6A80BC}"/>
    <cellStyle name="Normal 18 2 3 3 2 4" xfId="22810" xr:uid="{A44B3300-E117-4C53-A815-540171EAF142}"/>
    <cellStyle name="Normal 18 2 3 3 3" xfId="5750" xr:uid="{46CF5CE7-5773-47F9-9B8D-23014F9510BD}"/>
    <cellStyle name="Normal 18 2 3 3 3 2" xfId="18428" xr:uid="{71CDF4D6-9FF5-47B9-947F-BB3D914AEFD2}"/>
    <cellStyle name="Normal 18 2 3 3 3 2 2" xfId="37589" xr:uid="{2D3F64DE-5DB6-46AC-8247-D3E1D81D6974}"/>
    <cellStyle name="Normal 18 2 3 3 3 3" xfId="12092" xr:uid="{D6201425-39A7-4C71-ADAE-A5F913819713}"/>
    <cellStyle name="Normal 18 2 3 3 3 3 2" xfId="31255" xr:uid="{A409E96F-EDFB-4AAE-89D6-2B310A1B7D61}"/>
    <cellStyle name="Normal 18 2 3 3 3 4" xfId="24921" xr:uid="{D66E9BA6-11F4-445F-98EB-19BCCFAEA64A}"/>
    <cellStyle name="Normal 18 2 3 3 4" xfId="14256" xr:uid="{B10EB619-AFF0-4B4D-8F36-A0BABE1A8788}"/>
    <cellStyle name="Normal 18 2 3 3 4 2" xfId="33417" xr:uid="{49668ECA-FEBB-4903-820A-8290C8B1686A}"/>
    <cellStyle name="Normal 18 2 3 3 5" xfId="7920" xr:uid="{2667E499-C3B9-4AA3-BD6F-385E97A6134A}"/>
    <cellStyle name="Normal 18 2 3 3 5 2" xfId="27083" xr:uid="{2B26B047-ED60-402F-BBF0-11336621CE9B}"/>
    <cellStyle name="Normal 18 2 3 3 6" xfId="20749" xr:uid="{C8068F8F-D584-4921-A57F-BAEAAFC72387}"/>
    <cellStyle name="Normal 18 2 3 4" xfId="1592" xr:uid="{583954C9-9951-4FB5-8BD1-F4BE60B0881E}"/>
    <cellStyle name="Normal 18 2 3 4 2" xfId="3894" xr:uid="{ADD7BF0F-EF08-410C-A68C-B1461F4B083F}"/>
    <cellStyle name="Normal 18 2 3 4 2 2" xfId="16574" xr:uid="{965261CA-1096-4B02-9625-85C6B39EEED0}"/>
    <cellStyle name="Normal 18 2 3 4 2 2 2" xfId="35735" xr:uid="{AF71B4DE-9BF0-4A33-8A0E-FD140ACA1D0C}"/>
    <cellStyle name="Normal 18 2 3 4 2 3" xfId="10238" xr:uid="{6CAC9A87-321F-497B-8638-B319B881DB89}"/>
    <cellStyle name="Normal 18 2 3 4 2 3 2" xfId="29401" xr:uid="{9420BC89-5A47-4EFE-AF9B-4E9B03875255}"/>
    <cellStyle name="Normal 18 2 3 4 2 4" xfId="23067" xr:uid="{017F70EC-DF8E-449C-B388-ACECE32E52B5}"/>
    <cellStyle name="Normal 18 2 3 4 3" xfId="6017" xr:uid="{F070B4B9-F6CF-41C0-86F6-C5C8CF186B92}"/>
    <cellStyle name="Normal 18 2 3 4 3 2" xfId="18695" xr:uid="{3B50391D-6E32-45C0-8FB5-441474489D2E}"/>
    <cellStyle name="Normal 18 2 3 4 3 2 2" xfId="37856" xr:uid="{CEFCB4C4-C1FB-4112-931F-28DF812F62F4}"/>
    <cellStyle name="Normal 18 2 3 4 3 3" xfId="12359" xr:uid="{0046B82E-C070-447A-9C98-B6FC138744E7}"/>
    <cellStyle name="Normal 18 2 3 4 3 3 2" xfId="31522" xr:uid="{E7DAFDBB-B17A-4F4B-BD0F-F6D9F3F223CB}"/>
    <cellStyle name="Normal 18 2 3 4 3 4" xfId="25188" xr:uid="{6CA5B52F-7A84-46A7-B496-C4233991E741}"/>
    <cellStyle name="Normal 18 2 3 4 4" xfId="14513" xr:uid="{103073D4-46D8-41B2-8B99-9E30076A5D10}"/>
    <cellStyle name="Normal 18 2 3 4 4 2" xfId="33674" xr:uid="{53EBE627-D880-47D7-8ECF-8E194D14D403}"/>
    <cellStyle name="Normal 18 2 3 4 5" xfId="8177" xr:uid="{4F868DBA-510E-456E-8AF6-40E1009AB04E}"/>
    <cellStyle name="Normal 18 2 3 4 5 2" xfId="27340" xr:uid="{79484328-6E47-421C-A975-1A6D22B653A9}"/>
    <cellStyle name="Normal 18 2 3 4 6" xfId="21006" xr:uid="{14585DA5-B8B1-4CFE-9259-922A25C8998C}"/>
    <cellStyle name="Normal 18 2 3 5" xfId="2103" xr:uid="{A4BFCDE5-D79B-49AF-B0F6-8EAEA225F896}"/>
    <cellStyle name="Normal 18 2 3 5 2" xfId="4202" xr:uid="{74030EC7-17BA-482C-944A-552A10ED8D8D}"/>
    <cellStyle name="Normal 18 2 3 5 2 2" xfId="16882" xr:uid="{9D6BDAD1-B6E5-496F-82AC-76830A197812}"/>
    <cellStyle name="Normal 18 2 3 5 2 2 2" xfId="36043" xr:uid="{5B2232CF-9C4F-4A32-9F03-232CA12EC28D}"/>
    <cellStyle name="Normal 18 2 3 5 2 3" xfId="10546" xr:uid="{DC5808B4-73B3-4B97-9A8C-2FC9D28A8617}"/>
    <cellStyle name="Normal 18 2 3 5 2 3 2" xfId="29709" xr:uid="{3FA609FA-0BFF-4B94-A946-11C9C218345A}"/>
    <cellStyle name="Normal 18 2 3 5 2 4" xfId="23375" xr:uid="{811A4B93-2B24-45DB-A63E-AF06A036EC9E}"/>
    <cellStyle name="Normal 18 2 3 5 3" xfId="6366" xr:uid="{87FBE638-0AA2-48F7-837D-5988510E2A14}"/>
    <cellStyle name="Normal 18 2 3 5 3 2" xfId="19044" xr:uid="{7E7DC7D1-1868-4680-9B9E-1F7F36C9F7E6}"/>
    <cellStyle name="Normal 18 2 3 5 3 2 2" xfId="38205" xr:uid="{2EA92E0D-2CAB-4232-BBB6-195542433A63}"/>
    <cellStyle name="Normal 18 2 3 5 3 3" xfId="12708" xr:uid="{F01EEB96-8696-4F2F-AB1D-925355DBF02C}"/>
    <cellStyle name="Normal 18 2 3 5 3 3 2" xfId="31871" xr:uid="{7F056A4A-EE23-402D-A006-581A73B2DA8C}"/>
    <cellStyle name="Normal 18 2 3 5 3 4" xfId="25537" xr:uid="{6F8AAB9B-B2A5-428C-8E9D-6FCCDDEA35D9}"/>
    <cellStyle name="Normal 18 2 3 5 4" xfId="14821" xr:uid="{F2AC47AC-84AE-4D0E-9432-2F6E3B438CBD}"/>
    <cellStyle name="Normal 18 2 3 5 4 2" xfId="33982" xr:uid="{B96776DB-DC09-408D-B6E2-D96694513377}"/>
    <cellStyle name="Normal 18 2 3 5 5" xfId="8485" xr:uid="{6EB7735E-DF15-4C2E-9FE4-E04B9B6E49D3}"/>
    <cellStyle name="Normal 18 2 3 5 5 2" xfId="27648" xr:uid="{93426C45-5819-497A-872D-11CBC61BA8FA}"/>
    <cellStyle name="Normal 18 2 3 5 6" xfId="21314" xr:uid="{13FBE6F0-37D2-4922-B070-98909687ABE3}"/>
    <cellStyle name="Normal 18 2 3 6" xfId="2413" xr:uid="{1B2D8698-70B8-4528-B4DA-721C574A5079}"/>
    <cellStyle name="Normal 18 2 3 6 2" xfId="4510" xr:uid="{1CF84806-AF1C-464C-9486-B68E4CBB8032}"/>
    <cellStyle name="Normal 18 2 3 6 2 2" xfId="17190" xr:uid="{6F5A74A5-9A65-4376-A01D-724445BBF251}"/>
    <cellStyle name="Normal 18 2 3 6 2 2 2" xfId="36351" xr:uid="{11EE8F29-DB4E-499B-88E2-AA2573F6900E}"/>
    <cellStyle name="Normal 18 2 3 6 2 3" xfId="10854" xr:uid="{AB9C443A-DE8F-4564-AD11-F031F27FE51C}"/>
    <cellStyle name="Normal 18 2 3 6 2 3 2" xfId="30017" xr:uid="{A8EA06F1-75EB-4707-AB88-515264C6080A}"/>
    <cellStyle name="Normal 18 2 3 6 2 4" xfId="23683" xr:uid="{72951EB0-1746-4D0B-8A93-157DB69F55C4}"/>
    <cellStyle name="Normal 18 2 3 6 3" xfId="6674" xr:uid="{8FB54BAF-8FEF-420A-8E50-D9C8C8E5AE2B}"/>
    <cellStyle name="Normal 18 2 3 6 3 2" xfId="19352" xr:uid="{4A0B1980-7F95-4BD4-88BE-F446EAE23BCA}"/>
    <cellStyle name="Normal 18 2 3 6 3 2 2" xfId="38513" xr:uid="{08C40D14-E568-4D9C-B268-888C9118CF06}"/>
    <cellStyle name="Normal 18 2 3 6 3 3" xfId="13016" xr:uid="{C6893247-DB07-429E-8EE2-41A98054721C}"/>
    <cellStyle name="Normal 18 2 3 6 3 3 2" xfId="32179" xr:uid="{6339EC87-B5B4-4EB2-9F9B-0CFA6CFFB26F}"/>
    <cellStyle name="Normal 18 2 3 6 3 4" xfId="25845" xr:uid="{785FBCB5-3564-4081-B586-0D0D1F313CF5}"/>
    <cellStyle name="Normal 18 2 3 6 4" xfId="15129" xr:uid="{3CDCF441-C1ED-4DC9-811B-67413D0C143E}"/>
    <cellStyle name="Normal 18 2 3 6 4 2" xfId="34290" xr:uid="{B8FA5DB7-43F4-404A-83B9-BF9F1CB8DA29}"/>
    <cellStyle name="Normal 18 2 3 6 5" xfId="8793" xr:uid="{EC9CCDD5-3D0A-4960-A089-3C0A6328C2B1}"/>
    <cellStyle name="Normal 18 2 3 6 5 2" xfId="27956" xr:uid="{D49E29DD-4DBD-41BD-AE7F-7CC1B1139490}"/>
    <cellStyle name="Normal 18 2 3 6 6" xfId="21622" xr:uid="{0F585219-B460-4CFE-89D5-45A971270E59}"/>
    <cellStyle name="Normal 18 2 3 7" xfId="2662" xr:uid="{B278621B-EC86-4D70-9D49-545B0FFB701F}"/>
    <cellStyle name="Normal 18 2 3 7 2" xfId="4755" xr:uid="{CD97684D-D11D-4255-8828-54EE95C7FCEB}"/>
    <cellStyle name="Normal 18 2 3 7 2 2" xfId="17435" xr:uid="{D18FCE09-4A9C-4A98-98C0-F5073A4888B8}"/>
    <cellStyle name="Normal 18 2 3 7 2 2 2" xfId="36596" xr:uid="{E3878172-DE21-4757-A55E-D4AD816CC5B8}"/>
    <cellStyle name="Normal 18 2 3 7 2 3" xfId="11099" xr:uid="{F8B4DB32-7757-43A4-95C5-28C4AFAC7025}"/>
    <cellStyle name="Normal 18 2 3 7 2 3 2" xfId="30262" xr:uid="{81DD7CB1-3B0C-435F-AB55-4AEBE4E8EEF1}"/>
    <cellStyle name="Normal 18 2 3 7 2 4" xfId="23928" xr:uid="{4FC1EEAF-BD01-44F7-8D19-98631602DEFD}"/>
    <cellStyle name="Normal 18 2 3 7 3" xfId="6919" xr:uid="{67508C94-A55E-4D11-AE00-C2B9201AF844}"/>
    <cellStyle name="Normal 18 2 3 7 3 2" xfId="19597" xr:uid="{0D05CCB0-2787-40A1-B79D-153A47C0E9B5}"/>
    <cellStyle name="Normal 18 2 3 7 3 2 2" xfId="38758" xr:uid="{FECB9258-7EF2-4C54-B567-EF7592B2A13C}"/>
    <cellStyle name="Normal 18 2 3 7 3 3" xfId="13261" xr:uid="{6536F2C8-735C-4DCF-82ED-A363F95E5808}"/>
    <cellStyle name="Normal 18 2 3 7 3 3 2" xfId="32424" xr:uid="{864E1DDD-E64A-44BB-A90F-F5B016E325C0}"/>
    <cellStyle name="Normal 18 2 3 7 3 4" xfId="26090" xr:uid="{0A9BD5A6-7873-4F18-8CE1-07B626D927B1}"/>
    <cellStyle name="Normal 18 2 3 7 4" xfId="15374" xr:uid="{551F3664-8F3F-4768-AA14-6D02B6F3C535}"/>
    <cellStyle name="Normal 18 2 3 7 4 2" xfId="34535" xr:uid="{183E97D1-D4DD-42C5-A8BF-4A43D1631EAB}"/>
    <cellStyle name="Normal 18 2 3 7 5" xfId="9038" xr:uid="{34D64E4C-BB26-455E-A0DF-2633A0BB60E1}"/>
    <cellStyle name="Normal 18 2 3 7 5 2" xfId="28201" xr:uid="{B9CAA3D6-5F41-4F7B-8F41-B7A775D70405}"/>
    <cellStyle name="Normal 18 2 3 7 6" xfId="21867" xr:uid="{072E189B-D940-41C7-93C7-00C29B1305A7}"/>
    <cellStyle name="Normal 18 2 3 8" xfId="2875" xr:uid="{F38CC4EC-2278-403D-BCF5-58DE126D06C6}"/>
    <cellStyle name="Normal 18 2 3 8 2" xfId="4960" xr:uid="{3C269A9B-8074-434B-A9E0-2F2556770212}"/>
    <cellStyle name="Normal 18 2 3 8 2 2" xfId="17640" xr:uid="{D14AD526-B352-4853-8F13-BA07A12136B5}"/>
    <cellStyle name="Normal 18 2 3 8 2 2 2" xfId="36801" xr:uid="{0A5CE8B3-B21C-4B47-85E0-093A120E8E2D}"/>
    <cellStyle name="Normal 18 2 3 8 2 3" xfId="11304" xr:uid="{DE81C89E-57CC-49A6-A007-89F29FAE0264}"/>
    <cellStyle name="Normal 18 2 3 8 2 3 2" xfId="30467" xr:uid="{7E91CBF0-7484-4F88-A36A-43D2A63C2C17}"/>
    <cellStyle name="Normal 18 2 3 8 2 4" xfId="24133" xr:uid="{D2C11D95-5333-4FC4-98E8-9D17067ED26E}"/>
    <cellStyle name="Normal 18 2 3 8 3" xfId="7124" xr:uid="{61A7CA75-1045-42D4-8387-49414EA740BF}"/>
    <cellStyle name="Normal 18 2 3 8 3 2" xfId="19802" xr:uid="{CA841D87-7D56-49E0-96BC-C0CC480AC8C5}"/>
    <cellStyle name="Normal 18 2 3 8 3 2 2" xfId="38963" xr:uid="{89543E3E-C55C-4836-93E5-9C7A8B98BA1F}"/>
    <cellStyle name="Normal 18 2 3 8 3 3" xfId="13466" xr:uid="{E722734C-CED2-4D8B-BE45-B52DE28C41E3}"/>
    <cellStyle name="Normal 18 2 3 8 3 3 2" xfId="32629" xr:uid="{8A40E3CA-E79F-4284-8659-F7AFD8C8AC8B}"/>
    <cellStyle name="Normal 18 2 3 8 3 4" xfId="26295" xr:uid="{03389DB1-44B6-44FE-9BF1-30CE67B80E11}"/>
    <cellStyle name="Normal 18 2 3 8 4" xfId="15579" xr:uid="{502992F0-6C83-43DA-B804-12B50CBF312B}"/>
    <cellStyle name="Normal 18 2 3 8 4 2" xfId="34740" xr:uid="{B5572EA1-B6C2-47E7-AB5C-CE0981E64AD9}"/>
    <cellStyle name="Normal 18 2 3 8 5" xfId="9243" xr:uid="{875D2501-7454-4AF4-96B5-FEC69BDEDFBC}"/>
    <cellStyle name="Normal 18 2 3 8 5 2" xfId="28406" xr:uid="{441340BB-C0AA-4CDB-8CED-956570C178DD}"/>
    <cellStyle name="Normal 18 2 3 8 6" xfId="22072" xr:uid="{C57187B8-C0D8-4780-8AA1-17ED2C118A1A}"/>
    <cellStyle name="Normal 18 2 3 9" xfId="3106" xr:uid="{7DF3F0A8-5978-44AC-98AF-70C194A945FF}"/>
    <cellStyle name="Normal 18 2 3 9 2" xfId="15786" xr:uid="{AC635579-1475-40AA-B87D-5E9CB17EF74B}"/>
    <cellStyle name="Normal 18 2 3 9 2 2" xfId="34947" xr:uid="{668EBC71-111A-4E4C-AC0F-897EDB7FC4A2}"/>
    <cellStyle name="Normal 18 2 3 9 3" xfId="9450" xr:uid="{0916FCBB-68D4-409E-BD4B-C95384FFB183}"/>
    <cellStyle name="Normal 18 2 3 9 3 2" xfId="28613" xr:uid="{64C193F7-EF50-4257-868F-835A153924F3}"/>
    <cellStyle name="Normal 18 2 3 9 4" xfId="22279" xr:uid="{EFDADD9F-6C38-4406-B216-2853F8093A43}"/>
    <cellStyle name="Normal 18 2 4" xfId="877" xr:uid="{98EB1C44-25E0-4391-948E-FD193A8CFCA2}"/>
    <cellStyle name="Normal 18 2 4 10" xfId="13936" xr:uid="{06C3F3DA-D470-4180-9BAA-7E07B8E5D7B7}"/>
    <cellStyle name="Normal 18 2 4 10 2" xfId="33097" xr:uid="{FD3848B4-E3B8-48CA-AC50-FA1D6F7E55F6}"/>
    <cellStyle name="Normal 18 2 4 11" xfId="7600" xr:uid="{D73F47AE-CA28-45A5-AF95-04741F63FC85}"/>
    <cellStyle name="Normal 18 2 4 11 2" xfId="26763" xr:uid="{22D2C117-3F98-4897-B85D-188A5E535CAE}"/>
    <cellStyle name="Normal 18 2 4 12" xfId="20429" xr:uid="{8171A57E-3E1E-413C-9F38-AAD29D9FE342}"/>
    <cellStyle name="Normal 18 2 4 2" xfId="1195" xr:uid="{2BF718D1-E5D7-4E54-ADB4-72E9B2AFB03F}"/>
    <cellStyle name="Normal 18 2 4 2 2" xfId="3568" xr:uid="{11359CF3-A1CB-45A1-9EC7-43D3FD5BFC25}"/>
    <cellStyle name="Normal 18 2 4 2 2 2" xfId="16248" xr:uid="{EF4A4D93-A3C7-46D5-98BD-4807687D8916}"/>
    <cellStyle name="Normal 18 2 4 2 2 2 2" xfId="35409" xr:uid="{86CE4844-A577-4EC2-B051-3BF846DF8ED4}"/>
    <cellStyle name="Normal 18 2 4 2 2 3" xfId="9912" xr:uid="{92378FF0-AD9F-4FE1-8E6B-C9F66F3C81A9}"/>
    <cellStyle name="Normal 18 2 4 2 2 3 2" xfId="29075" xr:uid="{718F5943-DB54-4775-AEDD-47FA432B5802}"/>
    <cellStyle name="Normal 18 2 4 2 2 4" xfId="22741" xr:uid="{70C70662-A01C-4FC3-A401-E155F84217D7}"/>
    <cellStyle name="Normal 18 2 4 2 3" xfId="5680" xr:uid="{5ABEB59A-D9E6-4099-8BFE-C9DE62932F01}"/>
    <cellStyle name="Normal 18 2 4 2 3 2" xfId="18358" xr:uid="{3927BD1C-2506-471E-94B0-4CCF5EF59DFC}"/>
    <cellStyle name="Normal 18 2 4 2 3 2 2" xfId="37519" xr:uid="{B7E30256-3DF2-4AAB-8D64-E691B143DAAC}"/>
    <cellStyle name="Normal 18 2 4 2 3 3" xfId="12022" xr:uid="{6A34A4EF-7539-49F0-9136-23F092148F96}"/>
    <cellStyle name="Normal 18 2 4 2 3 3 2" xfId="31185" xr:uid="{6C8CBED7-89BF-4C10-8E54-F2DF28F4C2E8}"/>
    <cellStyle name="Normal 18 2 4 2 3 4" xfId="24851" xr:uid="{561FF8CB-1D8A-423D-9935-FAB6492D2CFF}"/>
    <cellStyle name="Normal 18 2 4 2 4" xfId="14187" xr:uid="{9A7C03FC-DC10-4C57-9954-C997F825CC09}"/>
    <cellStyle name="Normal 18 2 4 2 4 2" xfId="33348" xr:uid="{7A50C2DC-BA8C-4EFA-920F-B3DCA997A002}"/>
    <cellStyle name="Normal 18 2 4 2 5" xfId="7851" xr:uid="{EA93271F-6B61-40BF-BC90-92D0D3517A23}"/>
    <cellStyle name="Normal 18 2 4 2 5 2" xfId="27014" xr:uid="{F957410F-2C99-4131-8D92-5B32780ADA8E}"/>
    <cellStyle name="Normal 18 2 4 2 6" xfId="20680" xr:uid="{AAD2395B-C82B-4983-82F9-3DCE77F82F2B}"/>
    <cellStyle name="Normal 18 2 4 3" xfId="1510" xr:uid="{8C57C20F-6806-4881-B00A-3DC468D79B77}"/>
    <cellStyle name="Normal 18 2 4 3 2" xfId="3812" xr:uid="{3955731A-AB6A-45A9-9426-F6F50C49D8DC}"/>
    <cellStyle name="Normal 18 2 4 3 2 2" xfId="16492" xr:uid="{272BF9E5-49EE-4C1C-B5D5-8356D0E378FD}"/>
    <cellStyle name="Normal 18 2 4 3 2 2 2" xfId="35653" xr:uid="{93A0D6E9-AB07-4CD9-939F-352397AFA3AD}"/>
    <cellStyle name="Normal 18 2 4 3 2 3" xfId="10156" xr:uid="{FD6308BF-8B2A-487A-9F05-D3686CCDF9DB}"/>
    <cellStyle name="Normal 18 2 4 3 2 3 2" xfId="29319" xr:uid="{1F69D63B-59C1-45D5-988F-32847BE8D707}"/>
    <cellStyle name="Normal 18 2 4 3 2 4" xfId="22985" xr:uid="{B363E07B-0023-48D4-AF3D-336980951277}"/>
    <cellStyle name="Normal 18 2 4 3 3" xfId="5935" xr:uid="{7187591B-59D2-4FC8-9B21-605A0B8A2DD6}"/>
    <cellStyle name="Normal 18 2 4 3 3 2" xfId="18613" xr:uid="{0F597ED5-E38A-4E04-85FE-880E3DFF6FCD}"/>
    <cellStyle name="Normal 18 2 4 3 3 2 2" xfId="37774" xr:uid="{40794754-B1BF-49E9-8F5D-8017946950C3}"/>
    <cellStyle name="Normal 18 2 4 3 3 3" xfId="12277" xr:uid="{8FB2AB9F-6FD0-476D-87C7-F0F292A1D2A7}"/>
    <cellStyle name="Normal 18 2 4 3 3 3 2" xfId="31440" xr:uid="{7730250D-D601-45C6-9D26-94183DE352FC}"/>
    <cellStyle name="Normal 18 2 4 3 3 4" xfId="25106" xr:uid="{D0BE6EB0-3EFB-43C6-ADFA-D8197B2505D6}"/>
    <cellStyle name="Normal 18 2 4 3 4" xfId="14431" xr:uid="{F317153A-18C0-4EF0-AD0B-A5232FC18A84}"/>
    <cellStyle name="Normal 18 2 4 3 4 2" xfId="33592" xr:uid="{26C5784B-4A82-4A70-968F-73ED2E2EA800}"/>
    <cellStyle name="Normal 18 2 4 3 5" xfId="8095" xr:uid="{DE654938-CDBE-4688-A82A-6FF2310DFB5C}"/>
    <cellStyle name="Normal 18 2 4 3 5 2" xfId="27258" xr:uid="{691FEC95-EDC3-44A2-82C8-21D3CEABA60F}"/>
    <cellStyle name="Normal 18 2 4 3 6" xfId="20924" xr:uid="{D56E5F42-F8C6-4510-A4AA-9D19CF8F931A}"/>
    <cellStyle name="Normal 18 2 4 4" xfId="2021" xr:uid="{445C779E-B40E-419A-8FE0-2A629E181985}"/>
    <cellStyle name="Normal 18 2 4 4 2" xfId="4120" xr:uid="{17B27D27-32FE-4FE2-9E5C-9DB265FA27BF}"/>
    <cellStyle name="Normal 18 2 4 4 2 2" xfId="16800" xr:uid="{B4EA9B5A-9D7A-4291-8D93-4489184D71E6}"/>
    <cellStyle name="Normal 18 2 4 4 2 2 2" xfId="35961" xr:uid="{6F1F7D55-33EC-49C3-A1F0-04311058D4C5}"/>
    <cellStyle name="Normal 18 2 4 4 2 3" xfId="10464" xr:uid="{4CCBA45D-8B9F-4BDE-BAA6-F66A05D7242D}"/>
    <cellStyle name="Normal 18 2 4 4 2 3 2" xfId="29627" xr:uid="{BE49AF2D-95BE-422E-B6BF-4D78F6D1D68D}"/>
    <cellStyle name="Normal 18 2 4 4 2 4" xfId="23293" xr:uid="{D1B85360-5205-414E-8B44-5DB381D48E43}"/>
    <cellStyle name="Normal 18 2 4 4 3" xfId="6284" xr:uid="{F8FD6554-1D4C-479E-8F1F-13413D153204}"/>
    <cellStyle name="Normal 18 2 4 4 3 2" xfId="18962" xr:uid="{D691621C-F4A9-423B-AEFB-90E3F9A70F04}"/>
    <cellStyle name="Normal 18 2 4 4 3 2 2" xfId="38123" xr:uid="{E608D9CA-D701-473E-8CA1-A361BD9C65B4}"/>
    <cellStyle name="Normal 18 2 4 4 3 3" xfId="12626" xr:uid="{E03BCD1F-7421-49FC-8F2E-DFE1A8DC0BEC}"/>
    <cellStyle name="Normal 18 2 4 4 3 3 2" xfId="31789" xr:uid="{072F8AEB-F427-456B-A939-D3B5F5D6450E}"/>
    <cellStyle name="Normal 18 2 4 4 3 4" xfId="25455" xr:uid="{3B8229A9-63FB-4D18-88E6-A4FA021F3D25}"/>
    <cellStyle name="Normal 18 2 4 4 4" xfId="14739" xr:uid="{2DEEF2F3-D21E-48CA-847D-7360602E9030}"/>
    <cellStyle name="Normal 18 2 4 4 4 2" xfId="33900" xr:uid="{34594DF6-94C3-4E35-AF9C-993C489F1EDA}"/>
    <cellStyle name="Normal 18 2 4 4 5" xfId="8403" xr:uid="{E2BFCF7C-1C31-4215-89A4-F9AB33882EBE}"/>
    <cellStyle name="Normal 18 2 4 4 5 2" xfId="27566" xr:uid="{FBAAA9A3-FB25-427A-BA68-7ABE08DB87A8}"/>
    <cellStyle name="Normal 18 2 4 4 6" xfId="21232" xr:uid="{D39FC7A5-BA14-45A3-841C-7B07AEE07F72}"/>
    <cellStyle name="Normal 18 2 4 5" xfId="2331" xr:uid="{043617F5-45DA-474D-A982-6E98EF932437}"/>
    <cellStyle name="Normal 18 2 4 5 2" xfId="4428" xr:uid="{5CCA44F5-3F37-4EC1-AE3A-2365445E2B9A}"/>
    <cellStyle name="Normal 18 2 4 5 2 2" xfId="17108" xr:uid="{5FDCE5EC-3753-42B4-BEE4-AA11C875A17E}"/>
    <cellStyle name="Normal 18 2 4 5 2 2 2" xfId="36269" xr:uid="{8C538EA1-BD4B-4C12-8AEF-E9C984251F8D}"/>
    <cellStyle name="Normal 18 2 4 5 2 3" xfId="10772" xr:uid="{EA2633A3-C9C8-4912-9464-9E611DFB1AE7}"/>
    <cellStyle name="Normal 18 2 4 5 2 3 2" xfId="29935" xr:uid="{34EE5EB7-CDF1-4139-826F-1C6BDC18D1A5}"/>
    <cellStyle name="Normal 18 2 4 5 2 4" xfId="23601" xr:uid="{BC4A7B7A-6622-4584-B57C-86078692B58A}"/>
    <cellStyle name="Normal 18 2 4 5 3" xfId="6592" xr:uid="{CE9ED3AE-E70B-454B-AE74-97893D1E1CE4}"/>
    <cellStyle name="Normal 18 2 4 5 3 2" xfId="19270" xr:uid="{78425EEA-E5BF-4F7D-8E00-99FDDF55339A}"/>
    <cellStyle name="Normal 18 2 4 5 3 2 2" xfId="38431" xr:uid="{7B2D85AF-80BF-459C-BF5E-7DD1EA7B26EF}"/>
    <cellStyle name="Normal 18 2 4 5 3 3" xfId="12934" xr:uid="{2CC74B7D-4A85-495B-9A42-EA5C1A62E68B}"/>
    <cellStyle name="Normal 18 2 4 5 3 3 2" xfId="32097" xr:uid="{F4A810D9-7849-459A-9E50-7E7FDDA5A030}"/>
    <cellStyle name="Normal 18 2 4 5 3 4" xfId="25763" xr:uid="{CE9AD81B-B42E-434F-B4C5-2F758A24D8CD}"/>
    <cellStyle name="Normal 18 2 4 5 4" xfId="15047" xr:uid="{CA051B8E-E850-4A2D-8C6B-C273319B2869}"/>
    <cellStyle name="Normal 18 2 4 5 4 2" xfId="34208" xr:uid="{3CD16249-DF99-4ECD-B81A-5ECA18D67369}"/>
    <cellStyle name="Normal 18 2 4 5 5" xfId="8711" xr:uid="{BF56B20F-D679-45EF-A9D2-568C5BD4F4A8}"/>
    <cellStyle name="Normal 18 2 4 5 5 2" xfId="27874" xr:uid="{4EAFE614-E642-4A38-B3DA-DF658341523E}"/>
    <cellStyle name="Normal 18 2 4 5 6" xfId="21540" xr:uid="{F7B1FDCB-72B3-4B4B-B352-7A763308ECC6}"/>
    <cellStyle name="Normal 18 2 4 6" xfId="2593" xr:uid="{83E7E5CB-4577-470D-8022-AEA824ABB523}"/>
    <cellStyle name="Normal 18 2 4 6 2" xfId="4686" xr:uid="{761D3515-4CBF-44C6-B3B6-4438E7493303}"/>
    <cellStyle name="Normal 18 2 4 6 2 2" xfId="17366" xr:uid="{95053822-E22E-413D-8A30-41D9814CC17A}"/>
    <cellStyle name="Normal 18 2 4 6 2 2 2" xfId="36527" xr:uid="{81BEAA49-D324-4039-8312-35EE61C9DE94}"/>
    <cellStyle name="Normal 18 2 4 6 2 3" xfId="11030" xr:uid="{FC424A37-DA74-4770-B8D2-C7CC86308E29}"/>
    <cellStyle name="Normal 18 2 4 6 2 3 2" xfId="30193" xr:uid="{EF0FE76D-452E-4284-8C54-53BDE240704E}"/>
    <cellStyle name="Normal 18 2 4 6 2 4" xfId="23859" xr:uid="{FBCCE753-A639-4843-93EF-70A61B01CA22}"/>
    <cellStyle name="Normal 18 2 4 6 3" xfId="6850" xr:uid="{4365EA51-2509-413E-9401-1084DF11DBD3}"/>
    <cellStyle name="Normal 18 2 4 6 3 2" xfId="19528" xr:uid="{BF086E4B-45E2-4F17-A7A7-6D40BDEDA2BD}"/>
    <cellStyle name="Normal 18 2 4 6 3 2 2" xfId="38689" xr:uid="{0D674500-6757-40D4-B6D7-C7896DB5205A}"/>
    <cellStyle name="Normal 18 2 4 6 3 3" xfId="13192" xr:uid="{E0D8E0FD-FD6A-4257-BC3A-56791AC28F38}"/>
    <cellStyle name="Normal 18 2 4 6 3 3 2" xfId="32355" xr:uid="{CB9D67F4-64AA-42BF-BE09-9686A55953AE}"/>
    <cellStyle name="Normal 18 2 4 6 3 4" xfId="26021" xr:uid="{F348AB2C-E2C9-41EE-8FDA-D96832A62D05}"/>
    <cellStyle name="Normal 18 2 4 6 4" xfId="15305" xr:uid="{B9067E41-9C68-42DC-B432-C91459A6A227}"/>
    <cellStyle name="Normal 18 2 4 6 4 2" xfId="34466" xr:uid="{4B3BC589-B32D-4AFF-A56E-1D1BCB5849F8}"/>
    <cellStyle name="Normal 18 2 4 6 5" xfId="8969" xr:uid="{EC31E6BB-70EA-4F28-A031-0D5ECA0849F6}"/>
    <cellStyle name="Normal 18 2 4 6 5 2" xfId="28132" xr:uid="{FCC2D0D0-120D-40AC-B219-BA5E2E0E95F7}"/>
    <cellStyle name="Normal 18 2 4 6 6" xfId="21798" xr:uid="{75D09F65-41A9-40DA-8420-5A25C1B73713}"/>
    <cellStyle name="Normal 18 2 4 7" xfId="2806" xr:uid="{D6063DEE-C12B-449C-AC4B-BC7CDC6EB170}"/>
    <cellStyle name="Normal 18 2 4 7 2" xfId="4891" xr:uid="{D926540B-E2D9-489A-98AA-E16D2A29DFA0}"/>
    <cellStyle name="Normal 18 2 4 7 2 2" xfId="17571" xr:uid="{EAAD2C90-8FBF-49CD-9923-547CC99381B2}"/>
    <cellStyle name="Normal 18 2 4 7 2 2 2" xfId="36732" xr:uid="{1570C23F-A9BD-42B6-A7DB-BF668C59796B}"/>
    <cellStyle name="Normal 18 2 4 7 2 3" xfId="11235" xr:uid="{746242D2-6793-4540-8836-F0E9383EDAB8}"/>
    <cellStyle name="Normal 18 2 4 7 2 3 2" xfId="30398" xr:uid="{96951E92-5904-4844-875D-58F3670CFFD1}"/>
    <cellStyle name="Normal 18 2 4 7 2 4" xfId="24064" xr:uid="{7587D04C-5B00-44ED-99B3-88E1359E403D}"/>
    <cellStyle name="Normal 18 2 4 7 3" xfId="7055" xr:uid="{E9F93375-6E49-4755-8C62-848264525437}"/>
    <cellStyle name="Normal 18 2 4 7 3 2" xfId="19733" xr:uid="{B34D99C9-1E5D-476C-9FFE-F3EC1276B881}"/>
    <cellStyle name="Normal 18 2 4 7 3 2 2" xfId="38894" xr:uid="{30582117-D1C6-4684-B2C9-7A8DCF057C2B}"/>
    <cellStyle name="Normal 18 2 4 7 3 3" xfId="13397" xr:uid="{D9D2FB49-6AE3-4043-9A30-30D1F6BA375C}"/>
    <cellStyle name="Normal 18 2 4 7 3 3 2" xfId="32560" xr:uid="{F7D11FE7-5842-43B0-AE88-AB95C9CDAE12}"/>
    <cellStyle name="Normal 18 2 4 7 3 4" xfId="26226" xr:uid="{4080D264-12BA-4B26-8D86-37A12EB0E332}"/>
    <cellStyle name="Normal 18 2 4 7 4" xfId="15510" xr:uid="{E3193FEB-ACFC-4BB8-9F0C-E4BF603BFA6B}"/>
    <cellStyle name="Normal 18 2 4 7 4 2" xfId="34671" xr:uid="{2D51277A-7661-46C6-9E16-0D073E971AA4}"/>
    <cellStyle name="Normal 18 2 4 7 5" xfId="9174" xr:uid="{D12BBC29-7DC7-4D10-A8BC-37A86F35237D}"/>
    <cellStyle name="Normal 18 2 4 7 5 2" xfId="28337" xr:uid="{93AA33C1-BC93-4950-AC83-1AACABDAA6BF}"/>
    <cellStyle name="Normal 18 2 4 7 6" xfId="22003" xr:uid="{09D68657-9D76-4A00-AAC6-B11442D2E84F}"/>
    <cellStyle name="Normal 18 2 4 8" xfId="3317" xr:uid="{4984EB6E-1014-4C4C-ADEE-0D751660043B}"/>
    <cellStyle name="Normal 18 2 4 8 2" xfId="15997" xr:uid="{9C9E4099-395C-4F7F-9688-F50CD34B5F7E}"/>
    <cellStyle name="Normal 18 2 4 8 2 2" xfId="35158" xr:uid="{C512B9BB-9554-48E6-8413-9317BEFE9E44}"/>
    <cellStyle name="Normal 18 2 4 8 3" xfId="9661" xr:uid="{36FD9A49-79E4-4EA1-89FD-486C36A3A8A2}"/>
    <cellStyle name="Normal 18 2 4 8 3 2" xfId="28824" xr:uid="{651B2166-232A-4797-8F70-464745DCCACF}"/>
    <cellStyle name="Normal 18 2 4 8 4" xfId="22490" xr:uid="{E90774C9-E73D-4CD1-AD1F-2E0E83DD691E}"/>
    <cellStyle name="Normal 18 2 4 9" xfId="5420" xr:uid="{10378F34-3C2A-4B5D-9CBE-A7B3DBEB5173}"/>
    <cellStyle name="Normal 18 2 4 9 2" xfId="18098" xr:uid="{DE5803F8-0FC5-4B3A-BE96-55E72B7A42A0}"/>
    <cellStyle name="Normal 18 2 4 9 2 2" xfId="37259" xr:uid="{9C4FE477-CAC5-48A5-A3B0-3F9D945F0BF4}"/>
    <cellStyle name="Normal 18 2 4 9 3" xfId="11762" xr:uid="{B978D6C2-2AFD-484D-BDA8-41B9898839DD}"/>
    <cellStyle name="Normal 18 2 4 9 3 2" xfId="30925" xr:uid="{54588B3D-56D3-408B-AE30-80B5A0D5289E}"/>
    <cellStyle name="Normal 18 2 4 9 4" xfId="24591" xr:uid="{2085F839-56AE-4333-B14E-B0AC3651BDDF}"/>
    <cellStyle name="Normal 18 2 5" xfId="770" xr:uid="{98785BE4-A95E-4865-B5AD-8924CE771AA8}"/>
    <cellStyle name="Normal 18 2 5 2" xfId="3218" xr:uid="{8AEDD117-4E1C-43B1-8C86-A248D05B69D9}"/>
    <cellStyle name="Normal 18 2 5 2 2" xfId="15898" xr:uid="{398E17DE-0C6B-4C6C-BEF3-88D3FF583FAC}"/>
    <cellStyle name="Normal 18 2 5 2 2 2" xfId="35059" xr:uid="{1E6E4CF8-CAAC-449C-BC31-35C1B05E5765}"/>
    <cellStyle name="Normal 18 2 5 2 3" xfId="9562" xr:uid="{472BD7DA-2DE9-48B1-B902-5E0865FB6CB2}"/>
    <cellStyle name="Normal 18 2 5 2 3 2" xfId="28725" xr:uid="{4AE40609-8000-4F11-AE57-EDFE74172F60}"/>
    <cellStyle name="Normal 18 2 5 2 4" xfId="22391" xr:uid="{303C0A1B-F7B8-44AF-B0D9-07B84AC7E7CB}"/>
    <cellStyle name="Normal 18 2 5 3" xfId="5318" xr:uid="{A3DF3D91-D881-400F-85DB-8D4FEB0E3636}"/>
    <cellStyle name="Normal 18 2 5 3 2" xfId="17996" xr:uid="{D9055639-ACCE-4C70-8EBE-1048CB6827A1}"/>
    <cellStyle name="Normal 18 2 5 3 2 2" xfId="37157" xr:uid="{259A3CB1-5D49-4EE3-8B31-5F2D0327A0E1}"/>
    <cellStyle name="Normal 18 2 5 3 3" xfId="11660" xr:uid="{8BFD5EC9-03AA-430E-98C1-39F4EA3D12D6}"/>
    <cellStyle name="Normal 18 2 5 3 3 2" xfId="30823" xr:uid="{CA7890EB-6736-44F0-86A3-3772B2BC7A53}"/>
    <cellStyle name="Normal 18 2 5 3 4" xfId="24489" xr:uid="{D6B68A83-56B7-4EC2-980C-D3C8909EF7BD}"/>
    <cellStyle name="Normal 18 2 5 4" xfId="13837" xr:uid="{E1BD3903-33A4-4645-9A02-B2CBCF514E41}"/>
    <cellStyle name="Normal 18 2 5 4 2" xfId="32998" xr:uid="{BF58489F-EDB5-4103-8254-7206A9DFF2DA}"/>
    <cellStyle name="Normal 18 2 5 5" xfId="7501" xr:uid="{B1A2163B-3500-432C-8B49-D3119D2547A0}"/>
    <cellStyle name="Normal 18 2 5 5 2" xfId="26664" xr:uid="{EEFDDBAF-2518-4F4F-8098-65E30978DF42}"/>
    <cellStyle name="Normal 18 2 5 6" xfId="20330" xr:uid="{1861C552-8361-4B75-8C1A-A692EFB36D3C}"/>
    <cellStyle name="Normal 18 2 6" xfId="1094" xr:uid="{5E87C810-131F-4917-9153-C67BE544DA1A}"/>
    <cellStyle name="Normal 18 2 6 2" xfId="3508" xr:uid="{46064C0B-ECC1-4BD2-8E92-92A42A7E40B5}"/>
    <cellStyle name="Normal 18 2 6 2 2" xfId="16188" xr:uid="{F425D558-478A-48C0-867B-ACA740272B3C}"/>
    <cellStyle name="Normal 18 2 6 2 2 2" xfId="35349" xr:uid="{BC6BC844-26A6-4B74-A951-0CB845B0B070}"/>
    <cellStyle name="Normal 18 2 6 2 3" xfId="9852" xr:uid="{AD54D4EF-A2A0-462B-9E03-0F6098AB7A29}"/>
    <cellStyle name="Normal 18 2 6 2 3 2" xfId="29015" xr:uid="{B18E0931-F4A8-4880-87C8-5B073EBFE0E8}"/>
    <cellStyle name="Normal 18 2 6 2 4" xfId="22681" xr:uid="{4CA6460C-C9FB-4FA3-BDDC-B8DE2D83797E}"/>
    <cellStyle name="Normal 18 2 6 3" xfId="5611" xr:uid="{552C8A9B-1028-49D4-BA97-345BA8F9BA26}"/>
    <cellStyle name="Normal 18 2 6 3 2" xfId="18289" xr:uid="{11BCA688-DFD6-4AFD-B8C8-B6D2E94858C9}"/>
    <cellStyle name="Normal 18 2 6 3 2 2" xfId="37450" xr:uid="{C3B19F8B-7BCB-4FE4-A4D0-265494B26A2D}"/>
    <cellStyle name="Normal 18 2 6 3 3" xfId="11953" xr:uid="{EAFFBD8F-C1AD-45C0-8FD4-40A63E0D195B}"/>
    <cellStyle name="Normal 18 2 6 3 3 2" xfId="31116" xr:uid="{F5BB3FD9-129C-4C17-93EF-BFFFBCDF3CE3}"/>
    <cellStyle name="Normal 18 2 6 3 4" xfId="24782" xr:uid="{5CE03136-D9B9-428A-893B-0B11E81C2B43}"/>
    <cellStyle name="Normal 18 2 6 4" xfId="14127" xr:uid="{322A561F-79B1-4995-A606-5D21C6732B33}"/>
    <cellStyle name="Normal 18 2 6 4 2" xfId="33288" xr:uid="{2DF09037-8243-4C07-953C-BE3849AA069E}"/>
    <cellStyle name="Normal 18 2 6 5" xfId="7791" xr:uid="{D3F4730D-2998-4512-A0CB-DCC1AF58934A}"/>
    <cellStyle name="Normal 18 2 6 5 2" xfId="26954" xr:uid="{D76CDF4B-3EB1-4AE4-913D-7140F5831028}"/>
    <cellStyle name="Normal 18 2 6 6" xfId="20620" xr:uid="{F1BC3262-EB10-46A1-AC54-4F0F65772465}"/>
    <cellStyle name="Normal 18 2 7" xfId="1407" xr:uid="{9FFAB645-2DCB-455D-A901-A1F32D137841}"/>
    <cellStyle name="Normal 18 2 7 2" xfId="3713" xr:uid="{2858D8E9-11EF-4D13-9EA2-3B805C315336}"/>
    <cellStyle name="Normal 18 2 7 2 2" xfId="16393" xr:uid="{6AF1BE97-1068-4E2F-8D5C-BBFA0E96199F}"/>
    <cellStyle name="Normal 18 2 7 2 2 2" xfId="35554" xr:uid="{F448B1DE-615F-44D6-A30E-5E3A0B173CE9}"/>
    <cellStyle name="Normal 18 2 7 2 3" xfId="10057" xr:uid="{89FF5627-F8F4-42D7-AD0C-9ACB3F7FF474}"/>
    <cellStyle name="Normal 18 2 7 2 3 2" xfId="29220" xr:uid="{890F9C45-1CA7-4E4C-8A9A-B6FDBA08932B}"/>
    <cellStyle name="Normal 18 2 7 2 4" xfId="22886" xr:uid="{6162D2AA-5BB2-4A99-A705-3E9F91153A37}"/>
    <cellStyle name="Normal 18 2 7 3" xfId="5836" xr:uid="{DA866952-655C-45D3-9200-E67041BBE15B}"/>
    <cellStyle name="Normal 18 2 7 3 2" xfId="18514" xr:uid="{2D6F2377-07B0-4D77-91D5-FCB857C3BE3F}"/>
    <cellStyle name="Normal 18 2 7 3 2 2" xfId="37675" xr:uid="{5B60FFC6-19BA-4332-B762-7C8974EC31B0}"/>
    <cellStyle name="Normal 18 2 7 3 3" xfId="12178" xr:uid="{2077D243-D1E9-42E0-889D-F7F57054CD81}"/>
    <cellStyle name="Normal 18 2 7 3 3 2" xfId="31341" xr:uid="{B96528D3-32C5-4B20-9989-27D2A35D119D}"/>
    <cellStyle name="Normal 18 2 7 3 4" xfId="25007" xr:uid="{85CB5DC1-260F-4AFC-A635-DAADCC43D5BA}"/>
    <cellStyle name="Normal 18 2 7 4" xfId="14332" xr:uid="{14A57E97-2FE7-4D83-8446-BDF78A0A06C7}"/>
    <cellStyle name="Normal 18 2 7 4 2" xfId="33493" xr:uid="{C13C10FF-6E78-4C47-9D50-22B89B82217F}"/>
    <cellStyle name="Normal 18 2 7 5" xfId="7996" xr:uid="{8DDF3D6F-AD71-4BDF-902F-5912FF17216E}"/>
    <cellStyle name="Normal 18 2 7 5 2" xfId="27159" xr:uid="{E3AD5188-32F3-4E03-84D5-B062F7B767C5}"/>
    <cellStyle name="Normal 18 2 7 6" xfId="20825" xr:uid="{2391B04F-2F07-4DEE-85BB-4B710E9C9884}"/>
    <cellStyle name="Normal 18 2 8" xfId="1922" xr:uid="{13A76702-2D33-4D05-BA66-DE785991F23F}"/>
    <cellStyle name="Normal 18 2 8 2" xfId="4021" xr:uid="{0E49F079-B8BF-46BC-B467-31FDA2D2AF00}"/>
    <cellStyle name="Normal 18 2 8 2 2" xfId="16701" xr:uid="{90E53D17-0F71-439F-9762-52D152F95DDF}"/>
    <cellStyle name="Normal 18 2 8 2 2 2" xfId="35862" xr:uid="{17520A37-E7A4-42EC-9F2D-E8FAEB2AF256}"/>
    <cellStyle name="Normal 18 2 8 2 3" xfId="10365" xr:uid="{95C89B9F-081A-4D63-AA89-51DFBE06CF8B}"/>
    <cellStyle name="Normal 18 2 8 2 3 2" xfId="29528" xr:uid="{C809E0E3-AC27-4018-9DC5-2596DA7C2B94}"/>
    <cellStyle name="Normal 18 2 8 2 4" xfId="23194" xr:uid="{8E467498-F3A0-439E-92CE-107E19A7EEAF}"/>
    <cellStyle name="Normal 18 2 8 3" xfId="6185" xr:uid="{78FEF862-EF3B-4091-ABB6-D79C2CCA0773}"/>
    <cellStyle name="Normal 18 2 8 3 2" xfId="18863" xr:uid="{2326F042-1F6E-4EF5-87B1-1322C4F08A57}"/>
    <cellStyle name="Normal 18 2 8 3 2 2" xfId="38024" xr:uid="{89AA9904-C1AC-424A-ADD1-D17FF7256A2C}"/>
    <cellStyle name="Normal 18 2 8 3 3" xfId="12527" xr:uid="{30194DED-5703-4E42-B9E1-1FE2E4EF67F6}"/>
    <cellStyle name="Normal 18 2 8 3 3 2" xfId="31690" xr:uid="{3C319204-2E21-4DA5-B8CA-26FEE1DCA5E7}"/>
    <cellStyle name="Normal 18 2 8 3 4" xfId="25356" xr:uid="{EF65697E-E1C2-4B63-8735-8FFBDD63A8FE}"/>
    <cellStyle name="Normal 18 2 8 4" xfId="14640" xr:uid="{DEE6BC7C-B667-4788-8C01-CD676B053E92}"/>
    <cellStyle name="Normal 18 2 8 4 2" xfId="33801" xr:uid="{2EC04560-D46C-4233-AF22-46737DB7CD44}"/>
    <cellStyle name="Normal 18 2 8 5" xfId="8304" xr:uid="{5A5795EC-B0AB-449C-AEEB-22C8F3C69EBB}"/>
    <cellStyle name="Normal 18 2 8 5 2" xfId="27467" xr:uid="{A86D9B79-EADF-43C7-B242-67C5EFC6F4C1}"/>
    <cellStyle name="Normal 18 2 8 6" xfId="21133" xr:uid="{374F9531-5A97-4FEE-B3D0-8A6C36A1D602}"/>
    <cellStyle name="Normal 18 2 9" xfId="2232" xr:uid="{F03EDFAE-A840-46E0-9CA9-FFC9AB7FCC4A}"/>
    <cellStyle name="Normal 18 2 9 2" xfId="4329" xr:uid="{134E3321-6A80-4E84-82DA-F46DFD2AA1CF}"/>
    <cellStyle name="Normal 18 2 9 2 2" xfId="17009" xr:uid="{9C09CC13-AA23-45F3-BDD1-271C16857113}"/>
    <cellStyle name="Normal 18 2 9 2 2 2" xfId="36170" xr:uid="{E9468F54-E03E-4857-9C3D-39ACCFC90678}"/>
    <cellStyle name="Normal 18 2 9 2 3" xfId="10673" xr:uid="{388051F4-EDE9-4702-B0FA-861AD56CAB5F}"/>
    <cellStyle name="Normal 18 2 9 2 3 2" xfId="29836" xr:uid="{D93D873B-7A4B-4A0A-B971-0B3F7497D213}"/>
    <cellStyle name="Normal 18 2 9 2 4" xfId="23502" xr:uid="{900986B1-6465-4D25-A811-7BD207888D81}"/>
    <cellStyle name="Normal 18 2 9 3" xfId="6493" xr:uid="{08CCAD2C-E273-4103-81F1-651443939968}"/>
    <cellStyle name="Normal 18 2 9 3 2" xfId="19171" xr:uid="{372E3D37-52BA-4D26-B98D-537BB724A95B}"/>
    <cellStyle name="Normal 18 2 9 3 2 2" xfId="38332" xr:uid="{3D5EECA1-A5AA-40D1-8395-79819EF64F39}"/>
    <cellStyle name="Normal 18 2 9 3 3" xfId="12835" xr:uid="{97268896-31CD-4A7D-B126-AF23AF47DFD1}"/>
    <cellStyle name="Normal 18 2 9 3 3 2" xfId="31998" xr:uid="{F94FC898-2334-41DF-AEB2-D8A4BB3769BD}"/>
    <cellStyle name="Normal 18 2 9 3 4" xfId="25664" xr:uid="{94801419-2B26-4E36-AB40-D990FD1B2F5F}"/>
    <cellStyle name="Normal 18 2 9 4" xfId="14948" xr:uid="{20842620-76D2-481F-84C2-F6D1614055D5}"/>
    <cellStyle name="Normal 18 2 9 4 2" xfId="34109" xr:uid="{DFB54533-DCE7-4717-A456-055114E17B0C}"/>
    <cellStyle name="Normal 18 2 9 5" xfId="8612" xr:uid="{1F27593C-955E-487B-89AC-DEAB5851EE1F}"/>
    <cellStyle name="Normal 18 2 9 5 2" xfId="27775" xr:uid="{30E46803-1E51-40B8-A3EC-ECBD3C023DE1}"/>
    <cellStyle name="Normal 18 2 9 6" xfId="21441" xr:uid="{D8E7AEF9-E9B3-4066-9026-09245EF74796}"/>
    <cellStyle name="Normal 18 20" xfId="19998" xr:uid="{B9220044-AA7E-4AD5-99C4-4FCBCF7900C3}"/>
    <cellStyle name="Normal 18 20 2" xfId="39087" xr:uid="{B575459A-43A3-4233-9EBF-F2AFE056EA81}"/>
    <cellStyle name="Normal 18 21" xfId="20087" xr:uid="{045C5444-68D3-461E-BCD3-FE86C77AEF5F}"/>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2 2" xfId="36473" xr:uid="{1ADB85DF-4D34-45D0-BF35-9B2C9FCE3357}"/>
    <cellStyle name="Normal 18 3 10 2 3" xfId="10976" xr:uid="{DAC355BC-8D5F-414E-A023-8AC00C092D58}"/>
    <cellStyle name="Normal 18 3 10 2 3 2" xfId="30139" xr:uid="{C7D6A138-176A-4B4D-9211-6D95F1DACBA9}"/>
    <cellStyle name="Normal 18 3 10 2 4" xfId="23805" xr:uid="{12610D0C-330D-4788-930F-9BCF4AB0C262}"/>
    <cellStyle name="Normal 18 3 10 3" xfId="6796" xr:uid="{24FF5D41-2F97-48C6-B575-F82DE30891C0}"/>
    <cellStyle name="Normal 18 3 10 3 2" xfId="19474" xr:uid="{7C61345F-0FDD-40FC-9A50-0C39C49CFFC8}"/>
    <cellStyle name="Normal 18 3 10 3 2 2" xfId="38635" xr:uid="{93690917-CE02-4E00-8096-60C9383F993D}"/>
    <cellStyle name="Normal 18 3 10 3 3" xfId="13138" xr:uid="{66485560-3236-4E57-BBDD-4EFE87AEECCE}"/>
    <cellStyle name="Normal 18 3 10 3 3 2" xfId="32301" xr:uid="{43A76092-1BEF-4D75-A48B-C90E140962FC}"/>
    <cellStyle name="Normal 18 3 10 3 4" xfId="25967" xr:uid="{221BFF7F-0474-44B3-8686-DD7E373FED92}"/>
    <cellStyle name="Normal 18 3 10 4" xfId="15251" xr:uid="{07B39FAA-1104-490A-9C0D-E5B6D3FBEB66}"/>
    <cellStyle name="Normal 18 3 10 4 2" xfId="34412" xr:uid="{9C6C9229-D2A5-456A-8CC7-0CDD1EBD6B99}"/>
    <cellStyle name="Normal 18 3 10 5" xfId="8915" xr:uid="{E2896910-7AFC-43E9-9662-9D4E37FFE9F1}"/>
    <cellStyle name="Normal 18 3 10 5 2" xfId="28078" xr:uid="{9BF58853-2607-448B-BDC4-59035DB3D2A0}"/>
    <cellStyle name="Normal 18 3 10 6" xfId="21744" xr:uid="{84FD8418-4456-4CF2-8346-1F01312FA4D3}"/>
    <cellStyle name="Normal 18 3 11" xfId="2751" xr:uid="{EAD85047-1F02-411A-BE88-C99F9A234C81}"/>
    <cellStyle name="Normal 18 3 11 2" xfId="4837" xr:uid="{A852D245-4E03-4E55-8D00-B322EDFDA7F1}"/>
    <cellStyle name="Normal 18 3 11 2 2" xfId="17517" xr:uid="{2FB76443-3E6D-4AC5-9F99-93A00FCB4400}"/>
    <cellStyle name="Normal 18 3 11 2 2 2" xfId="36678" xr:uid="{43847724-01E9-438F-8696-F42048E42719}"/>
    <cellStyle name="Normal 18 3 11 2 3" xfId="11181" xr:uid="{BD1E9D63-1CFE-4938-BDBF-EDC4EB67CC47}"/>
    <cellStyle name="Normal 18 3 11 2 3 2" xfId="30344" xr:uid="{3C1DA348-DA66-4DC2-B6EB-F5495513D9F6}"/>
    <cellStyle name="Normal 18 3 11 2 4" xfId="24010" xr:uid="{A1EDBBE5-C04F-422F-876C-724C7ADA79A8}"/>
    <cellStyle name="Normal 18 3 11 3" xfId="7001" xr:uid="{BB43C421-A9CE-4454-8181-5B4A91E3EBEF}"/>
    <cellStyle name="Normal 18 3 11 3 2" xfId="19679" xr:uid="{61EA5BBC-3E04-4C83-8649-CCF7937E010E}"/>
    <cellStyle name="Normal 18 3 11 3 2 2" xfId="38840" xr:uid="{64D4614E-3C79-4FA6-A043-1CF682BA9049}"/>
    <cellStyle name="Normal 18 3 11 3 3" xfId="13343" xr:uid="{CFCCCFA7-6275-4981-A45A-2E0808E61A6C}"/>
    <cellStyle name="Normal 18 3 11 3 3 2" xfId="32506" xr:uid="{0FBD13C0-54D9-4BB9-AB31-44592A19E228}"/>
    <cellStyle name="Normal 18 3 11 3 4" xfId="26172" xr:uid="{53F4F12F-309E-4EB8-BBA1-A1924A2F6860}"/>
    <cellStyle name="Normal 18 3 11 4" xfId="15456" xr:uid="{4059E00C-1E19-4C4C-8E9E-3F66BC6032DF}"/>
    <cellStyle name="Normal 18 3 11 4 2" xfId="34617" xr:uid="{ABADD6B4-6FAB-442E-BC3E-8AF7BF200D9C}"/>
    <cellStyle name="Normal 18 3 11 5" xfId="9120" xr:uid="{5AD21C73-367B-4B33-A14F-DA71C7BC705A}"/>
    <cellStyle name="Normal 18 3 11 5 2" xfId="28283" xr:uid="{A2FAB670-FDAA-4FE9-BF4E-06CB76636447}"/>
    <cellStyle name="Normal 18 3 11 6" xfId="21949" xr:uid="{16F0D872-8773-4DBE-A2AD-32A48D2812CF}"/>
    <cellStyle name="Normal 18 3 12" xfId="2992" xr:uid="{A46C277A-B584-4453-BC11-A813DD6A2FA3}"/>
    <cellStyle name="Normal 18 3 12 2" xfId="15672" xr:uid="{73829DC1-5B8B-4CB5-B045-01E3881A5CDD}"/>
    <cellStyle name="Normal 18 3 12 2 2" xfId="34833" xr:uid="{D23417AA-51DB-4582-86B0-B5FC2FA7547D}"/>
    <cellStyle name="Normal 18 3 12 3" xfId="9336" xr:uid="{859E0B35-D3AA-4C11-A589-AB0F1C21F3CB}"/>
    <cellStyle name="Normal 18 3 12 3 2" xfId="28499" xr:uid="{B166B00E-83B1-465E-8D55-D53C9ACF367D}"/>
    <cellStyle name="Normal 18 3 12 4" xfId="22165" xr:uid="{DA89A80E-E81B-463C-816F-E62A6E9D1472}"/>
    <cellStyle name="Normal 18 3 13" xfId="5072" xr:uid="{E989E4EC-1FD7-49CA-BF86-98E0E8CC0C7B}"/>
    <cellStyle name="Normal 18 3 13 2" xfId="17752" xr:uid="{AE386D60-824C-42C2-921D-6C84FC40BDDA}"/>
    <cellStyle name="Normal 18 3 13 2 2" xfId="36913" xr:uid="{864AF9A9-2EC2-48B1-917E-1E841F1EA0F6}"/>
    <cellStyle name="Normal 18 3 13 3" xfId="11416" xr:uid="{AB4ECD0F-1DFB-4203-9756-B4CB13946FFA}"/>
    <cellStyle name="Normal 18 3 13 3 2" xfId="30579" xr:uid="{58876CBE-C93D-44A4-A3F1-0341C2E93BBA}"/>
    <cellStyle name="Normal 18 3 13 4" xfId="24245" xr:uid="{944D48D9-C219-457F-81B8-B752130598DD}"/>
    <cellStyle name="Normal 18 3 14" xfId="13611" xr:uid="{069C1B8B-9E2F-4590-A08B-1C0C0B2D4B16}"/>
    <cellStyle name="Normal 18 3 14 2" xfId="32772" xr:uid="{2C9457A3-5F9D-4D9D-89A3-D731656987C2}"/>
    <cellStyle name="Normal 18 3 15" xfId="7275" xr:uid="{161B9504-23AA-45DB-9A01-8EBB27FC74D5}"/>
    <cellStyle name="Normal 18 3 15 2" xfId="26438" xr:uid="{23E7237B-2A31-4AAA-8C32-B93244FAE5D8}"/>
    <cellStyle name="Normal 18 3 16" xfId="20036" xr:uid="{0B10D67B-B5AF-4A3B-A7E2-3518CEA45C69}"/>
    <cellStyle name="Normal 18 3 16 2" xfId="39119" xr:uid="{D08935BD-0A19-425D-8E36-7E931535CBA3}"/>
    <cellStyle name="Normal 18 3 17" xfId="20104" xr:uid="{B247C475-DAD2-4D8B-8AF8-58FA8B996DB7}"/>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2 2" xfId="36708" xr:uid="{40FEE1B2-9161-43E9-9153-E41F8804C184}"/>
    <cellStyle name="Normal 18 3 2 10 2 3" xfId="11211" xr:uid="{4CDBF5C7-58A8-444F-9A62-506A5B614DF8}"/>
    <cellStyle name="Normal 18 3 2 10 2 3 2" xfId="30374" xr:uid="{23C2694E-A700-459D-979B-F3CEB78AAD2A}"/>
    <cellStyle name="Normal 18 3 2 10 2 4" xfId="24040" xr:uid="{41821514-5CE6-4CA8-9214-0CAAAD3C27C1}"/>
    <cellStyle name="Normal 18 3 2 10 3" xfId="7031" xr:uid="{D2E4F283-0E0D-4CD4-B388-400C96AA7A56}"/>
    <cellStyle name="Normal 18 3 2 10 3 2" xfId="19709" xr:uid="{81E7CA81-D9C9-4713-B83A-F532477576FB}"/>
    <cellStyle name="Normal 18 3 2 10 3 2 2" xfId="38870" xr:uid="{2E92091B-AD10-46AA-9CAE-AF3B82AA941B}"/>
    <cellStyle name="Normal 18 3 2 10 3 3" xfId="13373" xr:uid="{64C07045-7675-43FA-8544-277A833DF803}"/>
    <cellStyle name="Normal 18 3 2 10 3 3 2" xfId="32536" xr:uid="{7A94F01E-7744-480E-B79D-2C26BB17A068}"/>
    <cellStyle name="Normal 18 3 2 10 3 4" xfId="26202" xr:uid="{6506464F-3BF5-465A-9C1B-010D06B07365}"/>
    <cellStyle name="Normal 18 3 2 10 4" xfId="15486" xr:uid="{E74BE717-051D-4ACE-8F75-C6607F490BDF}"/>
    <cellStyle name="Normal 18 3 2 10 4 2" xfId="34647" xr:uid="{DEAD7050-E941-4BC8-BD0A-DB812821118B}"/>
    <cellStyle name="Normal 18 3 2 10 5" xfId="9150" xr:uid="{F52D5B28-87D9-47B3-8BFB-B15D7E736599}"/>
    <cellStyle name="Normal 18 3 2 10 5 2" xfId="28313" xr:uid="{1E4EC1A3-D8C7-4438-BA48-AFE49D377771}"/>
    <cellStyle name="Normal 18 3 2 10 6" xfId="21979" xr:uid="{2E4FB08F-C3B3-441F-B3FF-F923A60C4CB4}"/>
    <cellStyle name="Normal 18 3 2 11" xfId="3048" xr:uid="{66410730-77BF-4F5B-AF3C-21CEEE50BA6C}"/>
    <cellStyle name="Normal 18 3 2 11 2" xfId="15728" xr:uid="{FFA57237-B611-4B3A-A3B6-BD1240C53C75}"/>
    <cellStyle name="Normal 18 3 2 11 2 2" xfId="34889" xr:uid="{406ED75B-03D8-4059-A5C7-E057CA7CE1EF}"/>
    <cellStyle name="Normal 18 3 2 11 3" xfId="9392" xr:uid="{5D018645-3D3B-4F22-B937-F02F8D574041}"/>
    <cellStyle name="Normal 18 3 2 11 3 2" xfId="28555" xr:uid="{263101CB-812E-43E7-8335-49D28C8E4908}"/>
    <cellStyle name="Normal 18 3 2 11 4" xfId="22221" xr:uid="{1E1A767F-B793-4825-910A-922D407D4076}"/>
    <cellStyle name="Normal 18 3 2 12" xfId="5145" xr:uid="{DCA730D4-A37E-40D9-AE88-C33D353BFD61}"/>
    <cellStyle name="Normal 18 3 2 12 2" xfId="17823" xr:uid="{95AC11CD-44CA-459A-890A-AC6A4128ACE3}"/>
    <cellStyle name="Normal 18 3 2 12 2 2" xfId="36984" xr:uid="{78D4A4DB-2206-43C8-BF5B-7FD312810AF3}"/>
    <cellStyle name="Normal 18 3 2 12 3" xfId="11487" xr:uid="{005BE4BF-9A9D-40A7-986B-06CF78FDACB6}"/>
    <cellStyle name="Normal 18 3 2 12 3 2" xfId="30650" xr:uid="{778D5A9D-DFDF-4E79-B8CB-CDE828E65243}"/>
    <cellStyle name="Normal 18 3 2 12 4" xfId="24316" xr:uid="{8C3B3A76-5F01-4CA9-BC76-8F59ADA4A62C}"/>
    <cellStyle name="Normal 18 3 2 13" xfId="13667" xr:uid="{887DBA23-1B55-45B0-A258-DE8A202C92CA}"/>
    <cellStyle name="Normal 18 3 2 13 2" xfId="32828" xr:uid="{61EBCC01-224E-40BB-8A53-21169966502E}"/>
    <cellStyle name="Normal 18 3 2 14" xfId="7331" xr:uid="{61653865-8D0A-44B4-A856-CED2183C177C}"/>
    <cellStyle name="Normal 18 3 2 14 2" xfId="26494" xr:uid="{1B9A68A1-5FFF-4B27-A92E-87F2E34FA627}"/>
    <cellStyle name="Normal 18 3 2 15" xfId="20160" xr:uid="{E7B1E925-28B6-49D2-892D-FD4568F173BF}"/>
    <cellStyle name="Normal 18 3 2 2" xfId="711" xr:uid="{2DD81789-5CBB-47F9-82D7-6EC66AF0C2F3}"/>
    <cellStyle name="Normal 18 3 2 2 10" xfId="5270" xr:uid="{E1446CCD-0842-445A-8B3E-B1DB0BBA2723}"/>
    <cellStyle name="Normal 18 3 2 2 10 2" xfId="17948" xr:uid="{59E2B66F-D6AF-4607-BF80-444C8323DF3E}"/>
    <cellStyle name="Normal 18 3 2 2 10 2 2" xfId="37109" xr:uid="{F2FEE35E-FA3E-45AD-AE01-C4BE840101DE}"/>
    <cellStyle name="Normal 18 3 2 2 10 3" xfId="11612" xr:uid="{4052203A-4BB2-4E76-8454-DD3279EF50EC}"/>
    <cellStyle name="Normal 18 3 2 2 10 3 2" xfId="30775" xr:uid="{B59AD9D5-BCC5-4248-BBBC-85658EB25938}"/>
    <cellStyle name="Normal 18 3 2 2 10 4" xfId="24441" xr:uid="{EB817849-DAEB-4990-8B2A-8CA5DEC974A6}"/>
    <cellStyle name="Normal 18 3 2 2 11" xfId="13789" xr:uid="{1D56291C-02A6-4056-81A2-E6A002D24677}"/>
    <cellStyle name="Normal 18 3 2 2 11 2" xfId="32950" xr:uid="{0CC9D24D-0790-403F-89B7-46073D3BB3FB}"/>
    <cellStyle name="Normal 18 3 2 2 12" xfId="7453" xr:uid="{B8D5DC00-5958-42C6-B8C4-1725C8D0B9B4}"/>
    <cellStyle name="Normal 18 3 2 2 12 2" xfId="26616" xr:uid="{0D32FCA5-00F2-4B80-B434-B6DA3EC3EEF2}"/>
    <cellStyle name="Normal 18 3 2 2 13" xfId="20282" xr:uid="{CE6F66BA-3937-4AA3-8186-48E6BBA3B217}"/>
    <cellStyle name="Normal 18 3 2 2 2" xfId="1023" xr:uid="{F754B95C-4095-4CAC-899C-5CBBE0BDCE8F}"/>
    <cellStyle name="Normal 18 3 2 2 2 2" xfId="3463" xr:uid="{7EF89FDB-CAE4-4B17-BD06-7708D55EAE90}"/>
    <cellStyle name="Normal 18 3 2 2 2 2 2" xfId="16143" xr:uid="{CB615E2A-028D-4DC1-8A05-F31D6A9E2D33}"/>
    <cellStyle name="Normal 18 3 2 2 2 2 2 2" xfId="35304" xr:uid="{65155F38-6157-49A9-BA59-DB35FD1192F3}"/>
    <cellStyle name="Normal 18 3 2 2 2 2 3" xfId="9807" xr:uid="{5840F7CA-3008-4073-984F-58C5B0F8E4EE}"/>
    <cellStyle name="Normal 18 3 2 2 2 2 3 2" xfId="28970" xr:uid="{2EE808AB-C771-4D65-A820-A74D62D83F0D}"/>
    <cellStyle name="Normal 18 3 2 2 2 2 4" xfId="22636" xr:uid="{2DB9471D-2046-4E7D-8BC7-3D5BA8AD26B7}"/>
    <cellStyle name="Normal 18 3 2 2 2 3" xfId="5566" xr:uid="{CA0D7D21-9BAA-4042-B4F7-CDF4B446C496}"/>
    <cellStyle name="Normal 18 3 2 2 2 3 2" xfId="18244" xr:uid="{9D0BD000-D097-4D13-8988-DDF33C6C821B}"/>
    <cellStyle name="Normal 18 3 2 2 2 3 2 2" xfId="37405" xr:uid="{8B76940C-72A0-4400-ADA1-D75B0441BB85}"/>
    <cellStyle name="Normal 18 3 2 2 2 3 3" xfId="11908" xr:uid="{73076CD2-5697-4551-8AFC-2A2C259EAC1D}"/>
    <cellStyle name="Normal 18 3 2 2 2 3 3 2" xfId="31071" xr:uid="{DA2455F1-BA44-4785-8B89-7B7B1C6FEEC9}"/>
    <cellStyle name="Normal 18 3 2 2 2 3 4" xfId="24737" xr:uid="{EBF559D0-704A-4CE9-A60F-42EC66935145}"/>
    <cellStyle name="Normal 18 3 2 2 2 4" xfId="14082" xr:uid="{84B42D75-CC23-4671-8C7B-9404F74F4292}"/>
    <cellStyle name="Normal 18 3 2 2 2 4 2" xfId="33243" xr:uid="{F1627686-91F4-406A-81F0-C7730A131D62}"/>
    <cellStyle name="Normal 18 3 2 2 2 5" xfId="7746" xr:uid="{0FB1C131-2E82-42D2-86BC-D3C2C0B37E47}"/>
    <cellStyle name="Normal 18 3 2 2 2 5 2" xfId="26909" xr:uid="{109F090A-CBEF-4745-95E0-7C519A6BDE14}"/>
    <cellStyle name="Normal 18 3 2 2 2 6" xfId="20575" xr:uid="{D5B9CCDC-9C91-483E-BE05-C62D2D97AE28}"/>
    <cellStyle name="Normal 18 3 2 2 3" xfId="1341" xr:uid="{4E383A5A-1148-42BB-96B7-439DE609E743}"/>
    <cellStyle name="Normal 18 3 2 2 3 2" xfId="3673" xr:uid="{2E585A6B-B975-492F-BE95-EE3EE5DBD6EB}"/>
    <cellStyle name="Normal 18 3 2 2 3 2 2" xfId="16353" xr:uid="{9A2E8362-8E8D-4369-9F84-20A143CF538B}"/>
    <cellStyle name="Normal 18 3 2 2 3 2 2 2" xfId="35514" xr:uid="{DBC739E1-4AB9-4C0F-B531-BCFBDC761589}"/>
    <cellStyle name="Normal 18 3 2 2 3 2 3" xfId="10017" xr:uid="{5B39DDB4-38FF-424F-995B-546ADC9FDE63}"/>
    <cellStyle name="Normal 18 3 2 2 3 2 3 2" xfId="29180" xr:uid="{158F89AE-DFFF-45E8-A1D4-D43C9D2C842B}"/>
    <cellStyle name="Normal 18 3 2 2 3 2 4" xfId="22846" xr:uid="{92A0FAD6-8C29-4CAD-9ADD-8E56510BFFF3}"/>
    <cellStyle name="Normal 18 3 2 2 3 3" xfId="5791" xr:uid="{0B5648C0-FFAC-4EB1-BE26-556523F11C0B}"/>
    <cellStyle name="Normal 18 3 2 2 3 3 2" xfId="18469" xr:uid="{BC9F06EF-C1EE-4592-9886-5680E8347389}"/>
    <cellStyle name="Normal 18 3 2 2 3 3 2 2" xfId="37630" xr:uid="{916119FE-ABF5-4ECA-9BF6-2D94D2EDC0C1}"/>
    <cellStyle name="Normal 18 3 2 2 3 3 3" xfId="12133" xr:uid="{4C2B56C6-F84A-48BF-A9D2-055D41C8E43E}"/>
    <cellStyle name="Normal 18 3 2 2 3 3 3 2" xfId="31296" xr:uid="{17E20B11-740B-476F-AFA4-AA06D53FDB3C}"/>
    <cellStyle name="Normal 18 3 2 2 3 3 4" xfId="24962" xr:uid="{78F55CCD-7ADE-46E0-85DD-DA2FE338D6FD}"/>
    <cellStyle name="Normal 18 3 2 2 3 4" xfId="14292" xr:uid="{692496CC-89BE-4D14-B20F-9B41F2D05331}"/>
    <cellStyle name="Normal 18 3 2 2 3 4 2" xfId="33453" xr:uid="{ED446798-ACEE-4ECE-9AC0-2D95BF828E47}"/>
    <cellStyle name="Normal 18 3 2 2 3 5" xfId="7956" xr:uid="{B5A32E9B-81E5-4944-B64B-44C6308F0AF6}"/>
    <cellStyle name="Normal 18 3 2 2 3 5 2" xfId="27119" xr:uid="{A282A3A3-457B-40A6-BDFA-C98FDE8BBD28}"/>
    <cellStyle name="Normal 18 3 2 2 3 6" xfId="20785" xr:uid="{28077FBE-086B-43B9-B5D3-2996CCAD1287}"/>
    <cellStyle name="Normal 18 3 2 2 4" xfId="1656" xr:uid="{E2488BC4-4F88-4849-AD23-4E339FD3FF04}"/>
    <cellStyle name="Normal 18 3 2 2 4 2" xfId="3958" xr:uid="{D9381F34-32F1-40BE-B965-57D97DDC7D65}"/>
    <cellStyle name="Normal 18 3 2 2 4 2 2" xfId="16638" xr:uid="{6BFD84B4-2508-4F4D-817B-ADC19FC31C2A}"/>
    <cellStyle name="Normal 18 3 2 2 4 2 2 2" xfId="35799" xr:uid="{ED8228AF-43C4-448A-B5CD-10B76F0A0CFE}"/>
    <cellStyle name="Normal 18 3 2 2 4 2 3" xfId="10302" xr:uid="{9AEF5027-03CA-41FD-AF7B-AD62BDC930F4}"/>
    <cellStyle name="Normal 18 3 2 2 4 2 3 2" xfId="29465" xr:uid="{E323050F-F85E-4690-9F78-FE0495477763}"/>
    <cellStyle name="Normal 18 3 2 2 4 2 4" xfId="23131" xr:uid="{BBC64CA3-1DFA-43C7-9439-43E8538393CB}"/>
    <cellStyle name="Normal 18 3 2 2 4 3" xfId="6081" xr:uid="{6FE8A175-DF26-44C0-9E01-7517C0C64206}"/>
    <cellStyle name="Normal 18 3 2 2 4 3 2" xfId="18759" xr:uid="{EBE84AE3-273F-4022-AA27-7CAC889790AD}"/>
    <cellStyle name="Normal 18 3 2 2 4 3 2 2" xfId="37920" xr:uid="{525EA606-283C-4163-B9B4-F71D524E54B6}"/>
    <cellStyle name="Normal 18 3 2 2 4 3 3" xfId="12423" xr:uid="{5CCF644A-E979-44A5-A253-B438761551B6}"/>
    <cellStyle name="Normal 18 3 2 2 4 3 3 2" xfId="31586" xr:uid="{4F2D2F41-A1AD-4899-963B-4379D47640DB}"/>
    <cellStyle name="Normal 18 3 2 2 4 3 4" xfId="25252" xr:uid="{0AEC540E-D614-4C7E-8779-5FDF6DC92ACA}"/>
    <cellStyle name="Normal 18 3 2 2 4 4" xfId="14577" xr:uid="{F573B647-F299-4EDA-9EF3-40FF0B0082DE}"/>
    <cellStyle name="Normal 18 3 2 2 4 4 2" xfId="33738" xr:uid="{20E321B3-3049-4541-ADFD-28B5A3B036B1}"/>
    <cellStyle name="Normal 18 3 2 2 4 5" xfId="8241" xr:uid="{41431A80-662D-487A-9B5A-8FA246066D71}"/>
    <cellStyle name="Normal 18 3 2 2 4 5 2" xfId="27404" xr:uid="{56C74EE2-02DA-4150-92CB-666952748EEA}"/>
    <cellStyle name="Normal 18 3 2 2 4 6" xfId="21070" xr:uid="{19A52072-8D30-4C5D-8195-F07F857A92FB}"/>
    <cellStyle name="Normal 18 3 2 2 5" xfId="2167" xr:uid="{67490A9E-2F30-40E6-B73A-6087FEFEDDCB}"/>
    <cellStyle name="Normal 18 3 2 2 5 2" xfId="4266" xr:uid="{838A82F8-9F31-4C86-8613-DDB5EEA341CD}"/>
    <cellStyle name="Normal 18 3 2 2 5 2 2" xfId="16946" xr:uid="{4A41045B-A486-45D1-8F18-99E4D941D938}"/>
    <cellStyle name="Normal 18 3 2 2 5 2 2 2" xfId="36107" xr:uid="{B9B679FF-0E15-478F-8D1E-4878AE9D8DE0}"/>
    <cellStyle name="Normal 18 3 2 2 5 2 3" xfId="10610" xr:uid="{5169F61B-1AE0-45DB-B1A9-1B0A96642F4F}"/>
    <cellStyle name="Normal 18 3 2 2 5 2 3 2" xfId="29773" xr:uid="{75E96301-2D96-4A4E-8C49-D78C788E4842}"/>
    <cellStyle name="Normal 18 3 2 2 5 2 4" xfId="23439" xr:uid="{8F7B790E-15F1-4401-BD6B-550D029BA6D2}"/>
    <cellStyle name="Normal 18 3 2 2 5 3" xfId="6430" xr:uid="{D9ACD9C5-5A3C-437A-B6EE-4DA04104B06B}"/>
    <cellStyle name="Normal 18 3 2 2 5 3 2" xfId="19108" xr:uid="{777F4178-DFD2-4EFA-83D1-B9BEB2FF8DD0}"/>
    <cellStyle name="Normal 18 3 2 2 5 3 2 2" xfId="38269" xr:uid="{F7CD0FC2-467B-4FEF-AD6F-07E1743A2A97}"/>
    <cellStyle name="Normal 18 3 2 2 5 3 3" xfId="12772" xr:uid="{7AEB88BE-C54F-436F-B005-8AD0ED5FB4D1}"/>
    <cellStyle name="Normal 18 3 2 2 5 3 3 2" xfId="31935" xr:uid="{278FBA04-7573-40DB-9A3B-95EF5CD46B42}"/>
    <cellStyle name="Normal 18 3 2 2 5 3 4" xfId="25601" xr:uid="{D2A8DDE8-860A-4ACE-873B-7DD5BD3E5067}"/>
    <cellStyle name="Normal 18 3 2 2 5 4" xfId="14885" xr:uid="{EDF8473C-2AB7-455E-8152-8E99D6E505CB}"/>
    <cellStyle name="Normal 18 3 2 2 5 4 2" xfId="34046" xr:uid="{688D1CD5-FB53-4B8E-988E-17EE4F45F732}"/>
    <cellStyle name="Normal 18 3 2 2 5 5" xfId="8549" xr:uid="{E9EEF8C8-1CAA-4E17-BDAC-69ED0C6F3DD0}"/>
    <cellStyle name="Normal 18 3 2 2 5 5 2" xfId="27712" xr:uid="{AE5D198D-D376-4BA0-900E-BA4E369CD1C0}"/>
    <cellStyle name="Normal 18 3 2 2 5 6" xfId="21378" xr:uid="{27520E9C-AD70-4696-972E-CDF70A1718C7}"/>
    <cellStyle name="Normal 18 3 2 2 6" xfId="2477" xr:uid="{A7AFD34D-0F93-455E-B0A0-5BF6195D6139}"/>
    <cellStyle name="Normal 18 3 2 2 6 2" xfId="4574" xr:uid="{0D9A5B29-90D8-4B2B-9D7D-5BB85111C198}"/>
    <cellStyle name="Normal 18 3 2 2 6 2 2" xfId="17254" xr:uid="{2591090A-1341-4390-84DE-DE980F7C5E76}"/>
    <cellStyle name="Normal 18 3 2 2 6 2 2 2" xfId="36415" xr:uid="{4C254D04-8FAF-4603-A5B7-D072D4295A10}"/>
    <cellStyle name="Normal 18 3 2 2 6 2 3" xfId="10918" xr:uid="{9E636392-3F1B-4FBB-8EA8-6A68BCA51251}"/>
    <cellStyle name="Normal 18 3 2 2 6 2 3 2" xfId="30081" xr:uid="{2CAB8262-CAD7-4CE6-804D-32CD89FF053F}"/>
    <cellStyle name="Normal 18 3 2 2 6 2 4" xfId="23747" xr:uid="{558EBEB0-2ACC-462C-ABB6-4B5BA1C0A354}"/>
    <cellStyle name="Normal 18 3 2 2 6 3" xfId="6738" xr:uid="{1E682693-3C23-4E5D-A325-B11768554627}"/>
    <cellStyle name="Normal 18 3 2 2 6 3 2" xfId="19416" xr:uid="{3927DC1D-35DA-4B85-94B9-CCD144B56907}"/>
    <cellStyle name="Normal 18 3 2 2 6 3 2 2" xfId="38577" xr:uid="{4A65CF89-0A74-4214-8849-26E3F4D87E63}"/>
    <cellStyle name="Normal 18 3 2 2 6 3 3" xfId="13080" xr:uid="{19CA46B5-B688-486C-973D-6097357BC968}"/>
    <cellStyle name="Normal 18 3 2 2 6 3 3 2" xfId="32243" xr:uid="{BFC2D2CB-0B1A-47AE-873E-8216761492DE}"/>
    <cellStyle name="Normal 18 3 2 2 6 3 4" xfId="25909" xr:uid="{BBC00174-4C34-44DC-9819-9C19753E0093}"/>
    <cellStyle name="Normal 18 3 2 2 6 4" xfId="15193" xr:uid="{9D4A9543-FA48-4AE6-A017-928BF524229D}"/>
    <cellStyle name="Normal 18 3 2 2 6 4 2" xfId="34354" xr:uid="{5AC43351-9C5F-41AC-89E0-75C988D95D32}"/>
    <cellStyle name="Normal 18 3 2 2 6 5" xfId="8857" xr:uid="{CF2B00C7-D236-4D6E-96C9-C942D1C5F27C}"/>
    <cellStyle name="Normal 18 3 2 2 6 5 2" xfId="28020" xr:uid="{F6A48272-AA9F-4475-B7DE-4410BBD6B162}"/>
    <cellStyle name="Normal 18 3 2 2 6 6" xfId="21686" xr:uid="{5975AF9C-F71F-497B-AB32-1FA127CB4281}"/>
    <cellStyle name="Normal 18 3 2 2 7" xfId="2698" xr:uid="{3F7E674B-92F5-41C4-B664-6E6C222578C0}"/>
    <cellStyle name="Normal 18 3 2 2 7 2" xfId="4791" xr:uid="{6CAEBBFA-D1EC-457C-B44A-56180C157370}"/>
    <cellStyle name="Normal 18 3 2 2 7 2 2" xfId="17471" xr:uid="{5E36D82F-AACC-44C4-9993-515B985DE8B5}"/>
    <cellStyle name="Normal 18 3 2 2 7 2 2 2" xfId="36632" xr:uid="{926844FA-BA48-4A8E-9A3F-9344CA4E5F5D}"/>
    <cellStyle name="Normal 18 3 2 2 7 2 3" xfId="11135" xr:uid="{BF9BF0D7-B3F7-49C6-B79F-ACE522201F00}"/>
    <cellStyle name="Normal 18 3 2 2 7 2 3 2" xfId="30298" xr:uid="{F3FF4503-DF63-4D5F-BCD9-5245FD93B928}"/>
    <cellStyle name="Normal 18 3 2 2 7 2 4" xfId="23964" xr:uid="{822C9F69-4B62-48BC-B0DA-531D36E6FCE1}"/>
    <cellStyle name="Normal 18 3 2 2 7 3" xfId="6955" xr:uid="{9EC99938-7DC1-4BFA-AABD-6EED178A7012}"/>
    <cellStyle name="Normal 18 3 2 2 7 3 2" xfId="19633" xr:uid="{5E5CA7A5-40EB-4BBD-8E02-0D6FB290A70C}"/>
    <cellStyle name="Normal 18 3 2 2 7 3 2 2" xfId="38794" xr:uid="{5FE871DC-5B67-45A3-8626-D4F3C94DA858}"/>
    <cellStyle name="Normal 18 3 2 2 7 3 3" xfId="13297" xr:uid="{03E3E6A9-59FE-4571-A546-9545258DF97C}"/>
    <cellStyle name="Normal 18 3 2 2 7 3 3 2" xfId="32460" xr:uid="{0D098845-E2F7-4EAF-BFF8-619260017CD1}"/>
    <cellStyle name="Normal 18 3 2 2 7 3 4" xfId="26126" xr:uid="{AC405361-7024-4D34-8EC9-E09B3C45BF56}"/>
    <cellStyle name="Normal 18 3 2 2 7 4" xfId="15410" xr:uid="{445547D4-8E95-4949-B423-3839BF8B74BC}"/>
    <cellStyle name="Normal 18 3 2 2 7 4 2" xfId="34571" xr:uid="{8FD52829-EFA8-405A-A158-B2494D876BFE}"/>
    <cellStyle name="Normal 18 3 2 2 7 5" xfId="9074" xr:uid="{90650EF7-8E69-4103-AC77-DD330F2F53E4}"/>
    <cellStyle name="Normal 18 3 2 2 7 5 2" xfId="28237" xr:uid="{231A7BC2-FE3C-4F80-9847-FCC8C70F9F35}"/>
    <cellStyle name="Normal 18 3 2 2 7 6" xfId="21903" xr:uid="{C320E907-7E8B-4028-90B2-0B00605FFE63}"/>
    <cellStyle name="Normal 18 3 2 2 8" xfId="2911" xr:uid="{04DCC88B-C839-4617-9C0A-8B9BCFDA3E84}"/>
    <cellStyle name="Normal 18 3 2 2 8 2" xfId="4996" xr:uid="{2FBAF557-26C3-41AE-8DB9-EDF9611BBDEA}"/>
    <cellStyle name="Normal 18 3 2 2 8 2 2" xfId="17676" xr:uid="{3EC003EA-4DF5-4021-8427-495B2FF870E3}"/>
    <cellStyle name="Normal 18 3 2 2 8 2 2 2" xfId="36837" xr:uid="{00E5F518-B936-43CB-B308-378F8C48896B}"/>
    <cellStyle name="Normal 18 3 2 2 8 2 3" xfId="11340" xr:uid="{6A0DC57F-0727-499E-8EEA-4EFB7D90D1DF}"/>
    <cellStyle name="Normal 18 3 2 2 8 2 3 2" xfId="30503" xr:uid="{EC150594-A550-405D-8DDD-DC4580D642ED}"/>
    <cellStyle name="Normal 18 3 2 2 8 2 4" xfId="24169" xr:uid="{BD46E34C-44BF-4DC3-9C76-04B46E4C2B65}"/>
    <cellStyle name="Normal 18 3 2 2 8 3" xfId="7160" xr:uid="{9453DF4E-4164-4715-A1C7-B29F33ED1CFC}"/>
    <cellStyle name="Normal 18 3 2 2 8 3 2" xfId="19838" xr:uid="{21F2BA6B-BC41-4E16-9A81-9BAAFC9C8B91}"/>
    <cellStyle name="Normal 18 3 2 2 8 3 2 2" xfId="38999" xr:uid="{6DFE2434-C4CB-47FE-A69E-AC3CA383D8FC}"/>
    <cellStyle name="Normal 18 3 2 2 8 3 3" xfId="13502" xr:uid="{49FB491A-FD18-44CB-BC78-977FAB9D973E}"/>
    <cellStyle name="Normal 18 3 2 2 8 3 3 2" xfId="32665" xr:uid="{AFACA89C-56D1-470F-8334-37EAA900385B}"/>
    <cellStyle name="Normal 18 3 2 2 8 3 4" xfId="26331" xr:uid="{8A9D41C7-3D90-41CC-9DA1-EB24ACC7636D}"/>
    <cellStyle name="Normal 18 3 2 2 8 4" xfId="15615" xr:uid="{27952603-C299-459F-A126-10D189C80379}"/>
    <cellStyle name="Normal 18 3 2 2 8 4 2" xfId="34776" xr:uid="{0AA08EF5-FE29-4840-A94A-6D9CD30DBCEE}"/>
    <cellStyle name="Normal 18 3 2 2 8 5" xfId="9279" xr:uid="{43EF3608-71B3-45BC-B863-147413DE87B4}"/>
    <cellStyle name="Normal 18 3 2 2 8 5 2" xfId="28442" xr:uid="{0268A981-B828-45C8-B95E-4F5AD9166ABE}"/>
    <cellStyle name="Normal 18 3 2 2 8 6" xfId="22108" xr:uid="{102D2B46-F575-4ED8-82C4-20FAC05F9548}"/>
    <cellStyle name="Normal 18 3 2 2 9" xfId="3170" xr:uid="{5F1BB794-E0D4-4BEC-9AAF-8C4E7F51B9C3}"/>
    <cellStyle name="Normal 18 3 2 2 9 2" xfId="15850" xr:uid="{4CCAC394-37A7-4D4F-8203-6B96734438D4}"/>
    <cellStyle name="Normal 18 3 2 2 9 2 2" xfId="35011" xr:uid="{AB1AE32E-AC3F-4D26-B56B-6EE9DD26908B}"/>
    <cellStyle name="Normal 18 3 2 2 9 3" xfId="9514" xr:uid="{17C7E34B-995F-4E3F-940A-6275CC0BB70C}"/>
    <cellStyle name="Normal 18 3 2 2 9 3 2" xfId="28677" xr:uid="{A100F9D3-19C9-4327-A3F4-1F515E42176E}"/>
    <cellStyle name="Normal 18 3 2 2 9 4" xfId="22343" xr:uid="{58AB6F58-4F1B-465A-8881-DCE9D1F97244}"/>
    <cellStyle name="Normal 18 3 2 3" xfId="915" xr:uid="{74D211A6-7C87-4EB2-B710-76C369035376}"/>
    <cellStyle name="Normal 18 3 2 3 10" xfId="13974" xr:uid="{AB7DE09A-78F8-4638-883C-EB8BD55B05E4}"/>
    <cellStyle name="Normal 18 3 2 3 10 2" xfId="33135" xr:uid="{282BDD24-4355-4CB8-A0F1-0168B44B187F}"/>
    <cellStyle name="Normal 18 3 2 3 11" xfId="7638" xr:uid="{A6D53C59-488B-424C-AA31-1A839AB74791}"/>
    <cellStyle name="Normal 18 3 2 3 11 2" xfId="26801" xr:uid="{A21301B9-3B63-4572-B7F8-0CBF3C77ED22}"/>
    <cellStyle name="Normal 18 3 2 3 12" xfId="20467" xr:uid="{5F9AB3D4-50AA-4B14-A0FD-961D33B667AC}"/>
    <cellStyle name="Normal 18 3 2 3 2" xfId="1233" xr:uid="{C844057F-D0E8-4310-A95C-75046BC4F372}"/>
    <cellStyle name="Normal 18 3 2 3 2 2" xfId="3606" xr:uid="{CE5622EC-400E-465E-8D11-6897F23225A5}"/>
    <cellStyle name="Normal 18 3 2 3 2 2 2" xfId="16286" xr:uid="{E7992050-2AA7-4DBF-9FCB-729DCAA74774}"/>
    <cellStyle name="Normal 18 3 2 3 2 2 2 2" xfId="35447" xr:uid="{B94F12DE-0CDE-48DB-824A-5218CB816501}"/>
    <cellStyle name="Normal 18 3 2 3 2 2 3" xfId="9950" xr:uid="{998FCD61-7E06-47C5-8421-67B19CD73360}"/>
    <cellStyle name="Normal 18 3 2 3 2 2 3 2" xfId="29113" xr:uid="{D3A4E874-535D-4E65-8677-FAE950AD6A3A}"/>
    <cellStyle name="Normal 18 3 2 3 2 2 4" xfId="22779" xr:uid="{C972BC32-8D16-435C-A666-7B22372770B2}"/>
    <cellStyle name="Normal 18 3 2 3 2 3" xfId="5718" xr:uid="{7A4BD700-DFB4-4261-A6D0-7E44B2494489}"/>
    <cellStyle name="Normal 18 3 2 3 2 3 2" xfId="18396" xr:uid="{73A9998B-583A-4C47-BE2F-533F05054211}"/>
    <cellStyle name="Normal 18 3 2 3 2 3 2 2" xfId="37557" xr:uid="{348CAE95-6CFB-4749-B9C4-48884DC1A36C}"/>
    <cellStyle name="Normal 18 3 2 3 2 3 3" xfId="12060" xr:uid="{72981B54-5E43-48D2-901A-B408848D47EE}"/>
    <cellStyle name="Normal 18 3 2 3 2 3 3 2" xfId="31223" xr:uid="{8EDB68C0-26DF-4785-A703-828E616FD399}"/>
    <cellStyle name="Normal 18 3 2 3 2 3 4" xfId="24889" xr:uid="{D8EC0E5B-C8F0-42B7-929A-B7733A333750}"/>
    <cellStyle name="Normal 18 3 2 3 2 4" xfId="14225" xr:uid="{8970ECE4-E313-4250-9A3A-26AF06A21CAC}"/>
    <cellStyle name="Normal 18 3 2 3 2 4 2" xfId="33386" xr:uid="{24794367-6683-4C91-866A-F4C9CECA6CDD}"/>
    <cellStyle name="Normal 18 3 2 3 2 5" xfId="7889" xr:uid="{E601DECF-F19B-4D4A-85AC-A2D6509292CC}"/>
    <cellStyle name="Normal 18 3 2 3 2 5 2" xfId="27052" xr:uid="{25D493D1-011D-430A-BE0D-46AF44CCA90D}"/>
    <cellStyle name="Normal 18 3 2 3 2 6" xfId="20718" xr:uid="{F37FE8EE-8ED9-46E2-824E-B7FFCC61E601}"/>
    <cellStyle name="Normal 18 3 2 3 3" xfId="1548" xr:uid="{043E06B7-69DC-4EEF-87A4-6146174E292B}"/>
    <cellStyle name="Normal 18 3 2 3 3 2" xfId="3850" xr:uid="{E64F6607-7AEB-49BA-858B-9F89D0BDD47C}"/>
    <cellStyle name="Normal 18 3 2 3 3 2 2" xfId="16530" xr:uid="{0D80087E-ECC2-4B70-86F8-DFDB474A33D2}"/>
    <cellStyle name="Normal 18 3 2 3 3 2 2 2" xfId="35691" xr:uid="{D0159445-AAAF-401E-A62C-C25A16032658}"/>
    <cellStyle name="Normal 18 3 2 3 3 2 3" xfId="10194" xr:uid="{71523176-216F-449D-8ADB-B37BDA28F51F}"/>
    <cellStyle name="Normal 18 3 2 3 3 2 3 2" xfId="29357" xr:uid="{67BE210A-FD71-4F2F-BC44-97D23C910F37}"/>
    <cellStyle name="Normal 18 3 2 3 3 2 4" xfId="23023" xr:uid="{06853876-BCFB-413E-932E-1394CD963140}"/>
    <cellStyle name="Normal 18 3 2 3 3 3" xfId="5973" xr:uid="{16EF9851-432F-4ABA-8230-2075DB64ADAA}"/>
    <cellStyle name="Normal 18 3 2 3 3 3 2" xfId="18651" xr:uid="{8FBA3696-1B25-45B5-B5C6-FA0952CB32D7}"/>
    <cellStyle name="Normal 18 3 2 3 3 3 2 2" xfId="37812" xr:uid="{593ED2DC-9414-444C-959B-F899D826CE3A}"/>
    <cellStyle name="Normal 18 3 2 3 3 3 3" xfId="12315" xr:uid="{9358A551-047D-43FE-8254-4CAC2733E3C6}"/>
    <cellStyle name="Normal 18 3 2 3 3 3 3 2" xfId="31478" xr:uid="{3F0604F0-3539-4773-BE67-10644E78BA29}"/>
    <cellStyle name="Normal 18 3 2 3 3 3 4" xfId="25144" xr:uid="{F6EE402A-0089-4126-AFBE-00ED785FB050}"/>
    <cellStyle name="Normal 18 3 2 3 3 4" xfId="14469" xr:uid="{97A8CA0F-2EB8-42D5-919C-D8EC463BBE72}"/>
    <cellStyle name="Normal 18 3 2 3 3 4 2" xfId="33630" xr:uid="{627A2C14-70F4-4BD1-9EC4-0E45B35F8576}"/>
    <cellStyle name="Normal 18 3 2 3 3 5" xfId="8133" xr:uid="{E12BB957-6286-4CDA-B1C2-24742820343F}"/>
    <cellStyle name="Normal 18 3 2 3 3 5 2" xfId="27296" xr:uid="{F68CC7D0-4946-44AD-ABA3-72784B5E18F8}"/>
    <cellStyle name="Normal 18 3 2 3 3 6" xfId="20962" xr:uid="{C92E28B1-2067-4D1B-A33F-8AA479FC28CC}"/>
    <cellStyle name="Normal 18 3 2 3 4" xfId="2059" xr:uid="{A1D060A2-88CC-4DF4-8910-BB5F25BABD3C}"/>
    <cellStyle name="Normal 18 3 2 3 4 2" xfId="4158" xr:uid="{6DE30FA5-44F7-4F81-99C7-F62DA51C1CA0}"/>
    <cellStyle name="Normal 18 3 2 3 4 2 2" xfId="16838" xr:uid="{457E4C32-F3F6-4341-AD4C-8B98217BE153}"/>
    <cellStyle name="Normal 18 3 2 3 4 2 2 2" xfId="35999" xr:uid="{809162CA-E4FA-46C2-B12F-5E5010C70A0F}"/>
    <cellStyle name="Normal 18 3 2 3 4 2 3" xfId="10502" xr:uid="{0B0E4C91-71C8-4B4B-BF2C-D4C6C849EF8F}"/>
    <cellStyle name="Normal 18 3 2 3 4 2 3 2" xfId="29665" xr:uid="{CACC71D6-A5D8-4475-87F0-071678682ACE}"/>
    <cellStyle name="Normal 18 3 2 3 4 2 4" xfId="23331" xr:uid="{DD2A8B67-2BD0-4C98-AA74-7038C968ECE7}"/>
    <cellStyle name="Normal 18 3 2 3 4 3" xfId="6322" xr:uid="{4D5CFF5C-4219-4319-A4F9-E42D58AF86B4}"/>
    <cellStyle name="Normal 18 3 2 3 4 3 2" xfId="19000" xr:uid="{C0F39198-8B37-4DC7-A26F-633DE658BA2D}"/>
    <cellStyle name="Normal 18 3 2 3 4 3 2 2" xfId="38161" xr:uid="{08073304-C4B5-4833-805E-E86369F0732C}"/>
    <cellStyle name="Normal 18 3 2 3 4 3 3" xfId="12664" xr:uid="{340BA9B6-52E3-471A-97D6-AEA9DC86AD05}"/>
    <cellStyle name="Normal 18 3 2 3 4 3 3 2" xfId="31827" xr:uid="{64740E23-4ADE-40BA-9DBC-37138DEEF724}"/>
    <cellStyle name="Normal 18 3 2 3 4 3 4" xfId="25493" xr:uid="{9EB59AF2-F7AD-4177-9390-B520908AE822}"/>
    <cellStyle name="Normal 18 3 2 3 4 4" xfId="14777" xr:uid="{4B5A87DC-E0A2-4EF7-A2C4-FBCE142E2416}"/>
    <cellStyle name="Normal 18 3 2 3 4 4 2" xfId="33938" xr:uid="{014183B6-E800-4BD1-9913-4ACD5718AAA0}"/>
    <cellStyle name="Normal 18 3 2 3 4 5" xfId="8441" xr:uid="{5FFFAC3C-DC57-4212-A1F1-8286C69C750C}"/>
    <cellStyle name="Normal 18 3 2 3 4 5 2" xfId="27604" xr:uid="{E7D982E4-63E1-4F41-B4CA-29B41640F719}"/>
    <cellStyle name="Normal 18 3 2 3 4 6" xfId="21270" xr:uid="{99B733F1-1490-4963-81A0-DABBA4413EC1}"/>
    <cellStyle name="Normal 18 3 2 3 5" xfId="2369" xr:uid="{AB5D385E-4ED5-46A9-93A8-6ABB74ADFC1D}"/>
    <cellStyle name="Normal 18 3 2 3 5 2" xfId="4466" xr:uid="{AC361F21-0F13-454C-BE57-F30A2B5A9391}"/>
    <cellStyle name="Normal 18 3 2 3 5 2 2" xfId="17146" xr:uid="{DCA2CB1E-8F88-4FDE-B99D-98D3C6BE48C2}"/>
    <cellStyle name="Normal 18 3 2 3 5 2 2 2" xfId="36307" xr:uid="{E4CA44DE-7397-4D6C-A01F-73914E65F8F4}"/>
    <cellStyle name="Normal 18 3 2 3 5 2 3" xfId="10810" xr:uid="{63AEE15C-BDCB-41E5-A04F-BA045F390E99}"/>
    <cellStyle name="Normal 18 3 2 3 5 2 3 2" xfId="29973" xr:uid="{A6652127-4922-444E-8835-FB27947A204B}"/>
    <cellStyle name="Normal 18 3 2 3 5 2 4" xfId="23639" xr:uid="{3529A63A-66FE-4466-8CFF-E93C82FC5AB8}"/>
    <cellStyle name="Normal 18 3 2 3 5 3" xfId="6630" xr:uid="{36B322B9-4833-4AAD-AB4D-388C247767E6}"/>
    <cellStyle name="Normal 18 3 2 3 5 3 2" xfId="19308" xr:uid="{E7C1312F-0195-44F2-98A2-DFFBD0DC6A71}"/>
    <cellStyle name="Normal 18 3 2 3 5 3 2 2" xfId="38469" xr:uid="{DC2E692A-A505-40FF-A370-BCCD1DE37571}"/>
    <cellStyle name="Normal 18 3 2 3 5 3 3" xfId="12972" xr:uid="{C3038160-22F6-4963-88F6-31DD0A574F2C}"/>
    <cellStyle name="Normal 18 3 2 3 5 3 3 2" xfId="32135" xr:uid="{9B3A69F4-0880-4BEE-8305-68C0FA3523A0}"/>
    <cellStyle name="Normal 18 3 2 3 5 3 4" xfId="25801" xr:uid="{3344E45F-F294-4A11-BDDB-41BC1CD6251C}"/>
    <cellStyle name="Normal 18 3 2 3 5 4" xfId="15085" xr:uid="{67B18C31-7BC1-4637-BFB8-DF54575280DB}"/>
    <cellStyle name="Normal 18 3 2 3 5 4 2" xfId="34246" xr:uid="{B7E6A281-40BF-4E18-8900-0B436DA2796B}"/>
    <cellStyle name="Normal 18 3 2 3 5 5" xfId="8749" xr:uid="{3F5AFB6B-4588-4472-8850-643DB192BD5B}"/>
    <cellStyle name="Normal 18 3 2 3 5 5 2" xfId="27912" xr:uid="{E04ACDEC-2490-492B-A13F-753EFFAB4E75}"/>
    <cellStyle name="Normal 18 3 2 3 5 6" xfId="21578" xr:uid="{5CEA8C4B-9537-4E37-A3A2-C38EF51ED242}"/>
    <cellStyle name="Normal 18 3 2 3 6" xfId="2631" xr:uid="{379BF310-43D2-4D3B-8C59-C7B91D8529C2}"/>
    <cellStyle name="Normal 18 3 2 3 6 2" xfId="4724" xr:uid="{CD943C43-B4C2-4F0A-AFD0-2D1DA2EC8D0C}"/>
    <cellStyle name="Normal 18 3 2 3 6 2 2" xfId="17404" xr:uid="{2BDA1CC1-2097-4C4C-A9DF-E6590452913F}"/>
    <cellStyle name="Normal 18 3 2 3 6 2 2 2" xfId="36565" xr:uid="{B13F1D59-7118-4DFB-8FCE-528F63F08F60}"/>
    <cellStyle name="Normal 18 3 2 3 6 2 3" xfId="11068" xr:uid="{ABCBB49D-205A-447E-8309-CE2F35BE4EC8}"/>
    <cellStyle name="Normal 18 3 2 3 6 2 3 2" xfId="30231" xr:uid="{512D8A0E-E662-45D9-B8C2-08A545B15514}"/>
    <cellStyle name="Normal 18 3 2 3 6 2 4" xfId="23897" xr:uid="{34D68D4F-B578-409F-BC07-7001D33F2278}"/>
    <cellStyle name="Normal 18 3 2 3 6 3" xfId="6888" xr:uid="{EC3FC4C8-542F-4221-ADD3-3FDED527F9DA}"/>
    <cellStyle name="Normal 18 3 2 3 6 3 2" xfId="19566" xr:uid="{872DF72A-6AE2-4487-8F63-4FC823373225}"/>
    <cellStyle name="Normal 18 3 2 3 6 3 2 2" xfId="38727" xr:uid="{F5B1E528-A6C6-43FA-94D4-F1721B5C5CC2}"/>
    <cellStyle name="Normal 18 3 2 3 6 3 3" xfId="13230" xr:uid="{38E967E9-5952-4DD8-93C3-482B3EFDC08A}"/>
    <cellStyle name="Normal 18 3 2 3 6 3 3 2" xfId="32393" xr:uid="{CD4433BC-3C84-448A-944D-36AC81D60B95}"/>
    <cellStyle name="Normal 18 3 2 3 6 3 4" xfId="26059" xr:uid="{6C2650A8-B407-4859-9051-EE3E2C2EB5C7}"/>
    <cellStyle name="Normal 18 3 2 3 6 4" xfId="15343" xr:uid="{A6CDF278-641B-48F4-BCA8-449C280E0800}"/>
    <cellStyle name="Normal 18 3 2 3 6 4 2" xfId="34504" xr:uid="{F9C7DACC-BBB2-40DB-9B16-28EF852AFA28}"/>
    <cellStyle name="Normal 18 3 2 3 6 5" xfId="9007" xr:uid="{C54891F0-5EBD-4DD5-8D95-FCE38FB55FD4}"/>
    <cellStyle name="Normal 18 3 2 3 6 5 2" xfId="28170" xr:uid="{D8C194D3-759B-4ECC-9FCF-AB7BE96522D5}"/>
    <cellStyle name="Normal 18 3 2 3 6 6" xfId="21836" xr:uid="{A9E12AC3-E46C-4169-9699-026C18C89F66}"/>
    <cellStyle name="Normal 18 3 2 3 7" xfId="2844" xr:uid="{2D1A4B67-303A-4D69-9C22-530396CB6805}"/>
    <cellStyle name="Normal 18 3 2 3 7 2" xfId="4929" xr:uid="{C73D761A-F7CB-4762-B4FC-3391E4362D47}"/>
    <cellStyle name="Normal 18 3 2 3 7 2 2" xfId="17609" xr:uid="{3B454C83-3AD4-4F75-B966-8F7D404A2D7E}"/>
    <cellStyle name="Normal 18 3 2 3 7 2 2 2" xfId="36770" xr:uid="{E088A225-46ED-4F71-9D2E-07117002E383}"/>
    <cellStyle name="Normal 18 3 2 3 7 2 3" xfId="11273" xr:uid="{20A96DC9-3852-4772-BA57-DA98635053DF}"/>
    <cellStyle name="Normal 18 3 2 3 7 2 3 2" xfId="30436" xr:uid="{7B52341C-0CB2-4AC7-8AC9-8120816BBF0E}"/>
    <cellStyle name="Normal 18 3 2 3 7 2 4" xfId="24102" xr:uid="{81477061-A100-4504-A0F7-B371A0DCF06A}"/>
    <cellStyle name="Normal 18 3 2 3 7 3" xfId="7093" xr:uid="{327243C1-D26D-4799-A65E-AFC60A08CF58}"/>
    <cellStyle name="Normal 18 3 2 3 7 3 2" xfId="19771" xr:uid="{99D2830F-B3E3-4AE3-ADCC-45EB6D6B980E}"/>
    <cellStyle name="Normal 18 3 2 3 7 3 2 2" xfId="38932" xr:uid="{09BA10FD-C797-439E-9CAA-BD5F6C61A95A}"/>
    <cellStyle name="Normal 18 3 2 3 7 3 3" xfId="13435" xr:uid="{06E25936-E9C5-4443-AD24-BDA4C6B93B28}"/>
    <cellStyle name="Normal 18 3 2 3 7 3 3 2" xfId="32598" xr:uid="{0A549C7B-29BD-494B-AC4D-2B6F8A8655E8}"/>
    <cellStyle name="Normal 18 3 2 3 7 3 4" xfId="26264" xr:uid="{D27EB413-D613-48ED-8F36-D48080798887}"/>
    <cellStyle name="Normal 18 3 2 3 7 4" xfId="15548" xr:uid="{F34BCDD7-7F5A-402C-AAA0-AE0C246E33E9}"/>
    <cellStyle name="Normal 18 3 2 3 7 4 2" xfId="34709" xr:uid="{2FAD6B72-C3C3-442E-B505-4F81FABAF72B}"/>
    <cellStyle name="Normal 18 3 2 3 7 5" xfId="9212" xr:uid="{7A1B4832-B860-4CFE-BB71-AB070EE472AF}"/>
    <cellStyle name="Normal 18 3 2 3 7 5 2" xfId="28375" xr:uid="{1B90B31B-3E40-4BFA-806A-90CE28E6BF0A}"/>
    <cellStyle name="Normal 18 3 2 3 7 6" xfId="22041" xr:uid="{7A651BA2-8E2C-4197-B60F-264CD0B69EDE}"/>
    <cellStyle name="Normal 18 3 2 3 8" xfId="3355" xr:uid="{39374F22-9F52-4F55-A149-0B0359D9B84F}"/>
    <cellStyle name="Normal 18 3 2 3 8 2" xfId="16035" xr:uid="{F411103A-3BEC-436B-B9AD-25D6E1B755C9}"/>
    <cellStyle name="Normal 18 3 2 3 8 2 2" xfId="35196" xr:uid="{869E5BF9-F3AE-44D9-84D3-E54D7F5A1FDF}"/>
    <cellStyle name="Normal 18 3 2 3 8 3" xfId="9699" xr:uid="{551ADE73-821F-45FC-A446-3E8306CF44F0}"/>
    <cellStyle name="Normal 18 3 2 3 8 3 2" xfId="28862" xr:uid="{22575B20-C5C2-425B-8404-FBF46694C629}"/>
    <cellStyle name="Normal 18 3 2 3 8 4" xfId="22528" xr:uid="{D8E9225A-C32C-4EBD-8343-D8933C54EAA5}"/>
    <cellStyle name="Normal 18 3 2 3 9" xfId="5458" xr:uid="{E4C61BA8-2522-49FA-8536-929EC043D856}"/>
    <cellStyle name="Normal 18 3 2 3 9 2" xfId="18136" xr:uid="{EC35B632-6759-46FC-9770-8062A314CF3C}"/>
    <cellStyle name="Normal 18 3 2 3 9 2 2" xfId="37297" xr:uid="{8C53B26F-B7B9-45A3-A04F-D57A7BB6F040}"/>
    <cellStyle name="Normal 18 3 2 3 9 3" xfId="11800" xr:uid="{F1ADC8D9-A9EF-4F23-970B-4E311A484BC8}"/>
    <cellStyle name="Normal 18 3 2 3 9 3 2" xfId="30963" xr:uid="{088C97C3-4C53-46ED-A48A-E664D51434CF}"/>
    <cellStyle name="Normal 18 3 2 3 9 4" xfId="24629" xr:uid="{1CB6E427-D1B4-4082-B033-747514767548}"/>
    <cellStyle name="Normal 18 3 2 4" xfId="834" xr:uid="{81E36D49-9D65-46F1-936B-651FE0F16332}"/>
    <cellStyle name="Normal 18 3 2 4 2" xfId="3282" xr:uid="{3DA2D427-2EF2-4D30-AF35-D2F9C8804C6A}"/>
    <cellStyle name="Normal 18 3 2 4 2 2" xfId="15962" xr:uid="{55D944FE-D25F-4A51-85D9-BCB21B27D3D6}"/>
    <cellStyle name="Normal 18 3 2 4 2 2 2" xfId="35123" xr:uid="{F5880E16-B650-4C2E-B4C6-4E869E1DAFC3}"/>
    <cellStyle name="Normal 18 3 2 4 2 3" xfId="9626" xr:uid="{3BF3CE38-6310-4025-A468-F40CB5E8CBFE}"/>
    <cellStyle name="Normal 18 3 2 4 2 3 2" xfId="28789" xr:uid="{B6D8E9AD-E28A-48B6-B079-58B916251430}"/>
    <cellStyle name="Normal 18 3 2 4 2 4" xfId="22455" xr:uid="{759F7AEC-AB2D-410D-B9DF-0FBA1B1B190D}"/>
    <cellStyle name="Normal 18 3 2 4 3" xfId="5382" xr:uid="{FD29225A-36DF-4432-B8A5-C95355BEEC34}"/>
    <cellStyle name="Normal 18 3 2 4 3 2" xfId="18060" xr:uid="{FA3D9794-798A-42C7-A9D2-CA1B9E695F9D}"/>
    <cellStyle name="Normal 18 3 2 4 3 2 2" xfId="37221" xr:uid="{9AF56E95-6309-42C0-9B29-5D7A0D4D4484}"/>
    <cellStyle name="Normal 18 3 2 4 3 3" xfId="11724" xr:uid="{4157731E-BF07-43FE-83BC-36FDBEEDE8AA}"/>
    <cellStyle name="Normal 18 3 2 4 3 3 2" xfId="30887" xr:uid="{B821772A-5B15-4776-BE4A-46AF122E0C30}"/>
    <cellStyle name="Normal 18 3 2 4 3 4" xfId="24553" xr:uid="{FFE590C0-6B89-4A55-AF9E-994C7F06D523}"/>
    <cellStyle name="Normal 18 3 2 4 4" xfId="13901" xr:uid="{465D18FC-9C38-4BB1-BF08-F7DB53A987E0}"/>
    <cellStyle name="Normal 18 3 2 4 4 2" xfId="33062" xr:uid="{62958CD5-2F0E-4B72-AD5C-35AA46F21BF2}"/>
    <cellStyle name="Normal 18 3 2 4 5" xfId="7565" xr:uid="{14AEE29C-8D81-4229-8C94-12815F14BDC1}"/>
    <cellStyle name="Normal 18 3 2 4 5 2" xfId="26728" xr:uid="{8F1DDDFC-BC47-4BBE-9548-A067F16FE08A}"/>
    <cellStyle name="Normal 18 3 2 4 6" xfId="20394" xr:uid="{7819C022-4AF5-4F8B-A3DD-42925FB85ADB}"/>
    <cellStyle name="Normal 18 3 2 5" xfId="1160" xr:uid="{182AC264-2385-4F66-86EE-7A9AA480D5EC}"/>
    <cellStyle name="Normal 18 3 2 5 2" xfId="3544" xr:uid="{46999CC2-C4FF-4585-BD88-64BB7765E9F7}"/>
    <cellStyle name="Normal 18 3 2 5 2 2" xfId="16224" xr:uid="{38FB645A-32C3-49EB-AE1C-D6029A73813E}"/>
    <cellStyle name="Normal 18 3 2 5 2 2 2" xfId="35385" xr:uid="{ACCA95FB-7F96-4F56-9BF6-05F11BE416A1}"/>
    <cellStyle name="Normal 18 3 2 5 2 3" xfId="9888" xr:uid="{1850AE6F-4F30-488A-8593-B9958EAC5AE3}"/>
    <cellStyle name="Normal 18 3 2 5 2 3 2" xfId="29051" xr:uid="{AE7835F5-B42A-4FA5-9307-42F75A6B5543}"/>
    <cellStyle name="Normal 18 3 2 5 2 4" xfId="22717" xr:uid="{AFCD1454-6DE5-4397-AB1D-3C80EF723868}"/>
    <cellStyle name="Normal 18 3 2 5 3" xfId="5653" xr:uid="{0E8ABB80-F8A7-4438-952D-E90734722DDD}"/>
    <cellStyle name="Normal 18 3 2 5 3 2" xfId="18331" xr:uid="{4E925962-9E9D-4828-9398-7F7D9A5FD185}"/>
    <cellStyle name="Normal 18 3 2 5 3 2 2" xfId="37492" xr:uid="{06B869A5-38B6-48FA-AC65-DDBD5E261C57}"/>
    <cellStyle name="Normal 18 3 2 5 3 3" xfId="11995" xr:uid="{A19C2C51-BDC5-4DF8-96DF-FACFBAFA4054}"/>
    <cellStyle name="Normal 18 3 2 5 3 3 2" xfId="31158" xr:uid="{F24770F8-7A54-4337-A56A-112A5332B031}"/>
    <cellStyle name="Normal 18 3 2 5 3 4" xfId="24824" xr:uid="{7C2A2B93-D76F-4593-8353-D7137B1971A2}"/>
    <cellStyle name="Normal 18 3 2 5 4" xfId="14163" xr:uid="{B9DDD0DF-1076-4CCE-A1CA-2217D242036E}"/>
    <cellStyle name="Normal 18 3 2 5 4 2" xfId="33324" xr:uid="{A02CCF08-0BA5-490B-B3B8-06A4649EDA20}"/>
    <cellStyle name="Normal 18 3 2 5 5" xfId="7827" xr:uid="{E7FD4804-A80B-4464-9160-48BC3B7323F9}"/>
    <cellStyle name="Normal 18 3 2 5 5 2" xfId="26990" xr:uid="{A07730B7-1BD3-4CDA-A931-3153F67BB6F4}"/>
    <cellStyle name="Normal 18 3 2 5 6" xfId="20656" xr:uid="{239CD8F0-A7FD-4EA6-B494-0B791A7F20E4}"/>
    <cellStyle name="Normal 18 3 2 6" xfId="1473" xr:uid="{01E77767-9678-4293-BDDA-7114BAA9832D}"/>
    <cellStyle name="Normal 18 3 2 6 2" xfId="3777" xr:uid="{F2A592A6-A414-4E99-A9FB-3670E5162C91}"/>
    <cellStyle name="Normal 18 3 2 6 2 2" xfId="16457" xr:uid="{978D981D-F8E4-4D4D-9081-FA1B32644616}"/>
    <cellStyle name="Normal 18 3 2 6 2 2 2" xfId="35618" xr:uid="{9E07AB2A-2A36-4526-A514-9A90D86CE18D}"/>
    <cellStyle name="Normal 18 3 2 6 2 3" xfId="10121" xr:uid="{8171D5F2-73CA-40A8-A5D8-35AA23A356B1}"/>
    <cellStyle name="Normal 18 3 2 6 2 3 2" xfId="29284" xr:uid="{21648960-6C10-4727-B1F7-1E4C7D57AE6C}"/>
    <cellStyle name="Normal 18 3 2 6 2 4" xfId="22950" xr:uid="{923376E1-639B-4D05-9379-5C6F19E0F80A}"/>
    <cellStyle name="Normal 18 3 2 6 3" xfId="5900" xr:uid="{FAE6359F-FB95-46C3-9946-A1AF3395DE7A}"/>
    <cellStyle name="Normal 18 3 2 6 3 2" xfId="18578" xr:uid="{E7394D0C-693C-46BD-83D3-C38EB3E433E6}"/>
    <cellStyle name="Normal 18 3 2 6 3 2 2" xfId="37739" xr:uid="{822FB8A6-5733-4EEA-BD55-1A82B4F512E1}"/>
    <cellStyle name="Normal 18 3 2 6 3 3" xfId="12242" xr:uid="{5CB4E41B-EAC4-4454-96B1-CD4B369D3B3F}"/>
    <cellStyle name="Normal 18 3 2 6 3 3 2" xfId="31405" xr:uid="{7328B4D4-5532-4246-81DC-7D3DBBDE5778}"/>
    <cellStyle name="Normal 18 3 2 6 3 4" xfId="25071" xr:uid="{C03E2F22-88D5-41BA-A01F-88BE8ABCFD6E}"/>
    <cellStyle name="Normal 18 3 2 6 4" xfId="14396" xr:uid="{9702C1FF-4827-43E9-BDE0-A29826680DC6}"/>
    <cellStyle name="Normal 18 3 2 6 4 2" xfId="33557" xr:uid="{B166B510-EE46-4DC6-8D20-CCA3960416A2}"/>
    <cellStyle name="Normal 18 3 2 6 5" xfId="8060" xr:uid="{97A56476-652D-4B29-B413-A73CC60477DB}"/>
    <cellStyle name="Normal 18 3 2 6 5 2" xfId="27223" xr:uid="{FD864536-B827-4B64-86D7-EFF105FF8EDF}"/>
    <cellStyle name="Normal 18 3 2 6 6" xfId="20889" xr:uid="{0653DD85-301D-4F81-99D0-8892405545A4}"/>
    <cellStyle name="Normal 18 3 2 7" xfId="1986" xr:uid="{C2D30BAF-788A-4124-8825-5F27431FB705}"/>
    <cellStyle name="Normal 18 3 2 7 2" xfId="4085" xr:uid="{7EFECE17-710F-41C9-95CF-60A5F97083B3}"/>
    <cellStyle name="Normal 18 3 2 7 2 2" xfId="16765" xr:uid="{891D3C63-8313-4F08-83E8-8004CBDA14E8}"/>
    <cellStyle name="Normal 18 3 2 7 2 2 2" xfId="35926" xr:uid="{9FFD8471-FA30-4FF0-976C-CDF7652B34D7}"/>
    <cellStyle name="Normal 18 3 2 7 2 3" xfId="10429" xr:uid="{9009A7BE-081F-49C7-B111-18F64C9ED9DC}"/>
    <cellStyle name="Normal 18 3 2 7 2 3 2" xfId="29592" xr:uid="{58718E15-C2CF-4162-BBE5-04AFF328897A}"/>
    <cellStyle name="Normal 18 3 2 7 2 4" xfId="23258" xr:uid="{F73CC9E2-84E2-47E3-9EEF-C95125FD8D33}"/>
    <cellStyle name="Normal 18 3 2 7 3" xfId="6249" xr:uid="{6D755BC6-E088-405D-AA05-FCBD868B9A1F}"/>
    <cellStyle name="Normal 18 3 2 7 3 2" xfId="18927" xr:uid="{A3858739-086D-4BF2-83ED-8D32D5F459F2}"/>
    <cellStyle name="Normal 18 3 2 7 3 2 2" xfId="38088" xr:uid="{B9760121-238E-4341-80B8-3D3008F571E7}"/>
    <cellStyle name="Normal 18 3 2 7 3 3" xfId="12591" xr:uid="{1685CCC8-3AF8-4AA5-A869-33C3FF5ADB98}"/>
    <cellStyle name="Normal 18 3 2 7 3 3 2" xfId="31754" xr:uid="{F4400407-54B4-4B71-8FE9-D566A6951984}"/>
    <cellStyle name="Normal 18 3 2 7 3 4" xfId="25420" xr:uid="{BC941A40-1687-4017-9109-2224E5E9616F}"/>
    <cellStyle name="Normal 18 3 2 7 4" xfId="14704" xr:uid="{DABB599C-F393-48BB-A866-722470EAC65C}"/>
    <cellStyle name="Normal 18 3 2 7 4 2" xfId="33865" xr:uid="{08B27D6E-0C6D-4545-9615-AC6F647E9345}"/>
    <cellStyle name="Normal 18 3 2 7 5" xfId="8368" xr:uid="{4F575177-ED85-42E1-AA6B-955C1818BD9F}"/>
    <cellStyle name="Normal 18 3 2 7 5 2" xfId="27531" xr:uid="{37AB6C0E-9D47-4568-9487-5B70B332D5EA}"/>
    <cellStyle name="Normal 18 3 2 7 6" xfId="21197" xr:uid="{B9D5BB48-2AF1-47D4-B5FD-C8A158040605}"/>
    <cellStyle name="Normal 18 3 2 8" xfId="2296" xr:uid="{4614F762-ED8E-4FE8-9622-A22F9F1B71B2}"/>
    <cellStyle name="Normal 18 3 2 8 2" xfId="4393" xr:uid="{1BD13CF5-95D7-48A2-907C-158569720D28}"/>
    <cellStyle name="Normal 18 3 2 8 2 2" xfId="17073" xr:uid="{FF0AE57C-0CFF-4E0D-8C31-0D21B606B711}"/>
    <cellStyle name="Normal 18 3 2 8 2 2 2" xfId="36234" xr:uid="{F8410D85-F1C6-4CAD-84B8-958ABA20950E}"/>
    <cellStyle name="Normal 18 3 2 8 2 3" xfId="10737" xr:uid="{FC74AAC4-052F-46A6-8FE5-2488C5B947CF}"/>
    <cellStyle name="Normal 18 3 2 8 2 3 2" xfId="29900" xr:uid="{C26CDC9A-F2F0-4116-A557-3749F721102E}"/>
    <cellStyle name="Normal 18 3 2 8 2 4" xfId="23566" xr:uid="{2419FA65-DDD5-48BD-8CA1-151F79285048}"/>
    <cellStyle name="Normal 18 3 2 8 3" xfId="6557" xr:uid="{31576364-D1EB-40F0-9348-852B3C726E4B}"/>
    <cellStyle name="Normal 18 3 2 8 3 2" xfId="19235" xr:uid="{090483A7-25FC-480C-8AA1-7228DA1C4F44}"/>
    <cellStyle name="Normal 18 3 2 8 3 2 2" xfId="38396" xr:uid="{B9F06568-6F67-436B-BB7F-E593AC00856A}"/>
    <cellStyle name="Normal 18 3 2 8 3 3" xfId="12899" xr:uid="{22FE4A8B-B767-4908-83B2-998B564AC4E4}"/>
    <cellStyle name="Normal 18 3 2 8 3 3 2" xfId="32062" xr:uid="{FE1555C1-8C40-4825-9D8A-2879C1274790}"/>
    <cellStyle name="Normal 18 3 2 8 3 4" xfId="25728" xr:uid="{01B1DA50-8D33-474B-BBA0-8EBB028BD4AB}"/>
    <cellStyle name="Normal 18 3 2 8 4" xfId="15012" xr:uid="{2609632F-D679-4BE4-8661-5F26BFB6AE84}"/>
    <cellStyle name="Normal 18 3 2 8 4 2" xfId="34173" xr:uid="{86553337-6883-4BC5-8066-F68E83B9BD13}"/>
    <cellStyle name="Normal 18 3 2 8 5" xfId="8676" xr:uid="{7F163D7A-7E03-47CE-B2D8-F83A2952AF9D}"/>
    <cellStyle name="Normal 18 3 2 8 5 2" xfId="27839" xr:uid="{19C743C8-AF09-42EA-B3E0-D50FF04E10AD}"/>
    <cellStyle name="Normal 18 3 2 8 6" xfId="21505" xr:uid="{5F07168E-2BB5-4273-8A5B-111AF23341F5}"/>
    <cellStyle name="Normal 18 3 2 9" xfId="2569" xr:uid="{4C8AFBF6-EA23-4EC2-9EC0-1ADB871FB12B}"/>
    <cellStyle name="Normal 18 3 2 9 2" xfId="4662" xr:uid="{1668D838-8683-46B7-A7FC-65DDA462C2F9}"/>
    <cellStyle name="Normal 18 3 2 9 2 2" xfId="17342" xr:uid="{160AEBBF-9F55-447C-BE50-09F841CF7487}"/>
    <cellStyle name="Normal 18 3 2 9 2 2 2" xfId="36503" xr:uid="{5C60B3BF-CD65-41BF-B17C-BE48E360F65E}"/>
    <cellStyle name="Normal 18 3 2 9 2 3" xfId="11006" xr:uid="{B31530FF-3319-4874-8A8C-85832BDD8F7D}"/>
    <cellStyle name="Normal 18 3 2 9 2 3 2" xfId="30169" xr:uid="{7225A30A-A423-4269-B6A9-5194D6355681}"/>
    <cellStyle name="Normal 18 3 2 9 2 4" xfId="23835" xr:uid="{91D3F21E-AB6F-4911-97D6-E7D963B038E2}"/>
    <cellStyle name="Normal 18 3 2 9 3" xfId="6826" xr:uid="{6FA652EF-A6C6-4F39-97D8-236E9AC4DD69}"/>
    <cellStyle name="Normal 18 3 2 9 3 2" xfId="19504" xr:uid="{F00038C6-91D1-40F0-A827-2006F9F7F664}"/>
    <cellStyle name="Normal 18 3 2 9 3 2 2" xfId="38665" xr:uid="{30299579-66B8-438A-8F86-55499F6A1652}"/>
    <cellStyle name="Normal 18 3 2 9 3 3" xfId="13168" xr:uid="{F7BCF1E5-F922-4E6F-AE60-F8CD6386BC32}"/>
    <cellStyle name="Normal 18 3 2 9 3 3 2" xfId="32331" xr:uid="{ACEA75A7-E040-4811-A409-B0A35A089FA1}"/>
    <cellStyle name="Normal 18 3 2 9 3 4" xfId="25997" xr:uid="{F0AD89BD-4941-43DF-A321-36A226DE7549}"/>
    <cellStyle name="Normal 18 3 2 9 4" xfId="15281" xr:uid="{9CD75DC6-1167-4BAB-AA1A-7734D6907350}"/>
    <cellStyle name="Normal 18 3 2 9 4 2" xfId="34442" xr:uid="{900C5214-F503-43A9-98C5-297A943BE6BC}"/>
    <cellStyle name="Normal 18 3 2 9 5" xfId="8945" xr:uid="{D70D9B00-9934-4057-9AD8-CEC3F3095F97}"/>
    <cellStyle name="Normal 18 3 2 9 5 2" xfId="28108" xr:uid="{BF537444-A6C4-404F-86FA-7C9AEA8AFCF7}"/>
    <cellStyle name="Normal 18 3 2 9 6" xfId="21774" xr:uid="{8BB2F19B-655D-4FC1-8C42-64880D79D307}"/>
    <cellStyle name="Normal 18 3 3" xfId="651" xr:uid="{DEBF9A5E-8239-4DF1-90ED-198078514B32}"/>
    <cellStyle name="Normal 18 3 3 10" xfId="5215" xr:uid="{920C06CF-EAB9-412E-AA44-C0B11956E88A}"/>
    <cellStyle name="Normal 18 3 3 10 2" xfId="17893" xr:uid="{17F1737F-25E5-4346-A45E-8540160E1825}"/>
    <cellStyle name="Normal 18 3 3 10 2 2" xfId="37054" xr:uid="{57D9F61F-66C9-4FEF-8217-41FF1E00834D}"/>
    <cellStyle name="Normal 18 3 3 10 3" xfId="11557" xr:uid="{B7D1F4B7-A7E6-44DB-BFBF-D84CC2479FA3}"/>
    <cellStyle name="Normal 18 3 3 10 3 2" xfId="30720" xr:uid="{9C7A61BD-3530-4E44-B0E1-B05E4A535B46}"/>
    <cellStyle name="Normal 18 3 3 10 4" xfId="24386" xr:uid="{1065CDD2-4AC9-4214-8E7D-0E04ECC295A9}"/>
    <cellStyle name="Normal 18 3 3 11" xfId="13735" xr:uid="{1F51B567-1C10-4789-91BF-A9359AF8F849}"/>
    <cellStyle name="Normal 18 3 3 11 2" xfId="32896" xr:uid="{978CBD1F-982E-4B7F-8C50-B35020B06F23}"/>
    <cellStyle name="Normal 18 3 3 12" xfId="7399" xr:uid="{1E075FAA-ED6D-4198-B3D9-C4A5D9BCAB27}"/>
    <cellStyle name="Normal 18 3 3 12 2" xfId="26562" xr:uid="{10D32B28-420C-49D8-8A65-620BFC7AFCD3}"/>
    <cellStyle name="Normal 18 3 3 13" xfId="20228" xr:uid="{234B1012-408F-4CC4-91EF-54ABCA699C76}"/>
    <cellStyle name="Normal 18 3 3 2" xfId="969" xr:uid="{91E39BDE-3E20-4E2D-B8CB-5AECD8F25DB4}"/>
    <cellStyle name="Normal 18 3 3 2 2" xfId="3409" xr:uid="{35FC0493-B2DF-4019-847A-06C72318A8B0}"/>
    <cellStyle name="Normal 18 3 3 2 2 2" xfId="16089" xr:uid="{31256BAF-21BE-4334-AF05-2DB8BF947FA2}"/>
    <cellStyle name="Normal 18 3 3 2 2 2 2" xfId="35250" xr:uid="{B0B4E7EC-CC51-4185-8B94-DB0D5B9EAFE9}"/>
    <cellStyle name="Normal 18 3 3 2 2 3" xfId="9753" xr:uid="{A05E4449-40B3-4F8E-B844-9BA8D8EB7FCF}"/>
    <cellStyle name="Normal 18 3 3 2 2 3 2" xfId="28916" xr:uid="{A8DB7271-CCD1-45E9-BB11-4F2E15FFCE4A}"/>
    <cellStyle name="Normal 18 3 3 2 2 4" xfId="22582" xr:uid="{DC559FC1-4DE6-4495-A323-539EC4D6C572}"/>
    <cellStyle name="Normal 18 3 3 2 3" xfId="5512" xr:uid="{05AFD6ED-2B90-4ECC-A86F-D59718D1C84B}"/>
    <cellStyle name="Normal 18 3 3 2 3 2" xfId="18190" xr:uid="{9BA02F1D-0BF6-4CAA-87B8-396036935161}"/>
    <cellStyle name="Normal 18 3 3 2 3 2 2" xfId="37351" xr:uid="{BC460F1E-C3AC-4CB9-96A8-51C12348D361}"/>
    <cellStyle name="Normal 18 3 3 2 3 3" xfId="11854" xr:uid="{F75F66AB-3E34-468C-8D11-6BCD65123F8D}"/>
    <cellStyle name="Normal 18 3 3 2 3 3 2" xfId="31017" xr:uid="{D2E41C91-3F41-4CB0-A077-CE2A9F25B159}"/>
    <cellStyle name="Normal 18 3 3 2 3 4" xfId="24683" xr:uid="{5531BC81-F2BF-4C51-840B-5B65CBEF9E9D}"/>
    <cellStyle name="Normal 18 3 3 2 4" xfId="14028" xr:uid="{2A624E9F-EE14-4103-9007-BD329F93CCB2}"/>
    <cellStyle name="Normal 18 3 3 2 4 2" xfId="33189" xr:uid="{0CDE51E1-50D4-4A38-9DB9-1D4CFE4428C9}"/>
    <cellStyle name="Normal 18 3 3 2 5" xfId="7692" xr:uid="{27830605-01E8-4A0B-8F60-974C2C7F349E}"/>
    <cellStyle name="Normal 18 3 3 2 5 2" xfId="26855" xr:uid="{7FD59730-EBED-47B7-BFF4-64D8EE20DC6B}"/>
    <cellStyle name="Normal 18 3 3 2 6" xfId="20521" xr:uid="{B1710633-349C-4B48-AB96-9631164BDA84}"/>
    <cellStyle name="Normal 18 3 3 3" xfId="1287" xr:uid="{7468174E-A0BE-4C20-9394-18A5EB43E81C}"/>
    <cellStyle name="Normal 18 3 3 3 2" xfId="3643" xr:uid="{5ABA4DB7-7A35-47B2-899C-8A08C2D23628}"/>
    <cellStyle name="Normal 18 3 3 3 2 2" xfId="16323" xr:uid="{1D806BDC-6486-44A5-AD0C-BA7AB85D4720}"/>
    <cellStyle name="Normal 18 3 3 3 2 2 2" xfId="35484" xr:uid="{B5BBA1DA-70F3-4ADB-9BC9-B31E5FDF650C}"/>
    <cellStyle name="Normal 18 3 3 3 2 3" xfId="9987" xr:uid="{95B34834-09B6-4174-A113-C0A684585F9F}"/>
    <cellStyle name="Normal 18 3 3 3 2 3 2" xfId="29150" xr:uid="{295113C5-4F4A-44A2-B72D-8BB447487E86}"/>
    <cellStyle name="Normal 18 3 3 3 2 4" xfId="22816" xr:uid="{B2C15F53-0A1B-43BA-BB69-B07489ECE63B}"/>
    <cellStyle name="Normal 18 3 3 3 3" xfId="5757" xr:uid="{60DD2634-2A41-461E-8CAD-C9BF189687F8}"/>
    <cellStyle name="Normal 18 3 3 3 3 2" xfId="18435" xr:uid="{279E7D9D-E577-44FE-BAE7-12F8A36B0C32}"/>
    <cellStyle name="Normal 18 3 3 3 3 2 2" xfId="37596" xr:uid="{D4983466-A099-42F1-9FFB-4FF6E1459686}"/>
    <cellStyle name="Normal 18 3 3 3 3 3" xfId="12099" xr:uid="{5DBCC022-89A4-458F-9710-9F23032EDE11}"/>
    <cellStyle name="Normal 18 3 3 3 3 3 2" xfId="31262" xr:uid="{37A1DE03-52E2-4B78-842F-BEE3A6B00FB1}"/>
    <cellStyle name="Normal 18 3 3 3 3 4" xfId="24928" xr:uid="{28150163-F70F-468B-8391-96C75E964187}"/>
    <cellStyle name="Normal 18 3 3 3 4" xfId="14262" xr:uid="{60C41434-1149-42C2-B420-F9737F462CB7}"/>
    <cellStyle name="Normal 18 3 3 3 4 2" xfId="33423" xr:uid="{BF2D1583-6DF8-4149-BC2A-29E5EB9A1239}"/>
    <cellStyle name="Normal 18 3 3 3 5" xfId="7926" xr:uid="{DF38CC79-E11D-4355-BB53-9580B0CC9BFF}"/>
    <cellStyle name="Normal 18 3 3 3 5 2" xfId="27089" xr:uid="{3D2D0593-CBF1-4A50-8679-A334D4944C77}"/>
    <cellStyle name="Normal 18 3 3 3 6" xfId="20755" xr:uid="{19EE974D-D383-4B6C-A57C-E1E7819DC4E8}"/>
    <cellStyle name="Normal 18 3 3 4" xfId="1602" xr:uid="{6EA0AE30-BC99-44CA-8014-10E27BF854D3}"/>
    <cellStyle name="Normal 18 3 3 4 2" xfId="3904" xr:uid="{5F2CF107-0C37-4489-B65C-A5E105524268}"/>
    <cellStyle name="Normal 18 3 3 4 2 2" xfId="16584" xr:uid="{E2E3603C-81EA-4E0E-9B73-2EE2A43AD262}"/>
    <cellStyle name="Normal 18 3 3 4 2 2 2" xfId="35745" xr:uid="{69ABF0E7-1DF0-4D6B-AB2B-4B8A76908781}"/>
    <cellStyle name="Normal 18 3 3 4 2 3" xfId="10248" xr:uid="{AC882328-A8EE-45BE-9F17-8BF88AA01933}"/>
    <cellStyle name="Normal 18 3 3 4 2 3 2" xfId="29411" xr:uid="{8082F201-AC1D-440C-9FB8-6B9E5ACDD16C}"/>
    <cellStyle name="Normal 18 3 3 4 2 4" xfId="23077" xr:uid="{6A924F1F-F01B-484E-9E42-7D172A23C757}"/>
    <cellStyle name="Normal 18 3 3 4 3" xfId="6027" xr:uid="{9DCA2443-35F1-42BA-A2E9-E9105847F739}"/>
    <cellStyle name="Normal 18 3 3 4 3 2" xfId="18705" xr:uid="{E62FFB8E-28FB-4DD2-8A3B-08AD6CF34521}"/>
    <cellStyle name="Normal 18 3 3 4 3 2 2" xfId="37866" xr:uid="{BB5A5CC1-BB43-4192-82D8-EF73DFAEDDBD}"/>
    <cellStyle name="Normal 18 3 3 4 3 3" xfId="12369" xr:uid="{D93628D0-CE7C-4849-A780-23C6F1F5AFF3}"/>
    <cellStyle name="Normal 18 3 3 4 3 3 2" xfId="31532" xr:uid="{7BCD35A7-71FF-4E94-9ADC-E2926B35CCCD}"/>
    <cellStyle name="Normal 18 3 3 4 3 4" xfId="25198" xr:uid="{219611DA-20DC-4622-B52C-E110EE12138F}"/>
    <cellStyle name="Normal 18 3 3 4 4" xfId="14523" xr:uid="{DFD68E5D-704D-4148-A0E2-4935D4069253}"/>
    <cellStyle name="Normal 18 3 3 4 4 2" xfId="33684" xr:uid="{B68ADEE9-15DF-4106-AA1E-CC97A19DDE4E}"/>
    <cellStyle name="Normal 18 3 3 4 5" xfId="8187" xr:uid="{1506A464-35C5-42AB-9A8E-2465A6BDC052}"/>
    <cellStyle name="Normal 18 3 3 4 5 2" xfId="27350" xr:uid="{858CDC71-1807-4789-9276-9311B2C25292}"/>
    <cellStyle name="Normal 18 3 3 4 6" xfId="21016" xr:uid="{101373FA-FA80-4636-B8DF-E89E53308A43}"/>
    <cellStyle name="Normal 18 3 3 5" xfId="2113" xr:uid="{CD8C6BEC-E8E0-407C-A981-2931D752B462}"/>
    <cellStyle name="Normal 18 3 3 5 2" xfId="4212" xr:uid="{AE3FC72B-D6C9-40F0-AB5A-1A4E97DC91C8}"/>
    <cellStyle name="Normal 18 3 3 5 2 2" xfId="16892" xr:uid="{21FA0366-6F4E-43FC-869F-FA2503FC8DC9}"/>
    <cellStyle name="Normal 18 3 3 5 2 2 2" xfId="36053" xr:uid="{ACAEB6B7-2F39-4C84-8FF9-BB99C77D9FC5}"/>
    <cellStyle name="Normal 18 3 3 5 2 3" xfId="10556" xr:uid="{44EAB8BF-CC16-4D8B-BA38-63A153DE8F18}"/>
    <cellStyle name="Normal 18 3 3 5 2 3 2" xfId="29719" xr:uid="{475A481C-C6C7-45F6-87DF-CFF96224F7DF}"/>
    <cellStyle name="Normal 18 3 3 5 2 4" xfId="23385" xr:uid="{E5D97E9D-DB5A-4F4D-8618-1DD9477FC0F8}"/>
    <cellStyle name="Normal 18 3 3 5 3" xfId="6376" xr:uid="{83109F48-4CA6-4704-838C-F97241C25435}"/>
    <cellStyle name="Normal 18 3 3 5 3 2" xfId="19054" xr:uid="{8C4221C5-60A0-4B55-8C78-5DA0050A430D}"/>
    <cellStyle name="Normal 18 3 3 5 3 2 2" xfId="38215" xr:uid="{749D0E5A-ED5D-4EC7-AAE6-6642110EA4DF}"/>
    <cellStyle name="Normal 18 3 3 5 3 3" xfId="12718" xr:uid="{8F06CE0F-DAA0-42FB-B708-FB0B26DDBFC2}"/>
    <cellStyle name="Normal 18 3 3 5 3 3 2" xfId="31881" xr:uid="{DC7099F8-BEDF-4301-B066-739DCF8D1B9F}"/>
    <cellStyle name="Normal 18 3 3 5 3 4" xfId="25547" xr:uid="{CCFD974E-1899-4E00-8ADA-E9AE461EB3DF}"/>
    <cellStyle name="Normal 18 3 3 5 4" xfId="14831" xr:uid="{7405D2A2-639E-4D0E-95B9-BD0808E8A9B5}"/>
    <cellStyle name="Normal 18 3 3 5 4 2" xfId="33992" xr:uid="{69767985-4BAC-4060-9C18-17B46C63BF37}"/>
    <cellStyle name="Normal 18 3 3 5 5" xfId="8495" xr:uid="{5463311D-AF94-4C7C-97AB-0587ACF93267}"/>
    <cellStyle name="Normal 18 3 3 5 5 2" xfId="27658" xr:uid="{A22BC1E8-BDD9-4CD9-8918-5DF0110A29A1}"/>
    <cellStyle name="Normal 18 3 3 5 6" xfId="21324" xr:uid="{04880A4D-E878-4963-9C7B-DCC70732C9EB}"/>
    <cellStyle name="Normal 18 3 3 6" xfId="2423" xr:uid="{AE32539D-0C90-4C3F-8E6F-0501D479C6A9}"/>
    <cellStyle name="Normal 18 3 3 6 2" xfId="4520" xr:uid="{EAA4C383-23A9-4DA9-8095-51E22CC1AA86}"/>
    <cellStyle name="Normal 18 3 3 6 2 2" xfId="17200" xr:uid="{CFB1A979-3681-44B2-8233-3165DF04414E}"/>
    <cellStyle name="Normal 18 3 3 6 2 2 2" xfId="36361" xr:uid="{54E3B4BA-9AC4-4919-9D29-7E6C1B1D6CE6}"/>
    <cellStyle name="Normal 18 3 3 6 2 3" xfId="10864" xr:uid="{9D7C3723-135A-4A99-AFD7-1E503FB92C50}"/>
    <cellStyle name="Normal 18 3 3 6 2 3 2" xfId="30027" xr:uid="{B1FFB324-5A93-4EDC-A716-36F3A3510D92}"/>
    <cellStyle name="Normal 18 3 3 6 2 4" xfId="23693" xr:uid="{6FD01768-4E21-4308-A32E-1C1355740001}"/>
    <cellStyle name="Normal 18 3 3 6 3" xfId="6684" xr:uid="{0B77E31E-0829-495B-AB26-FC5108411643}"/>
    <cellStyle name="Normal 18 3 3 6 3 2" xfId="19362" xr:uid="{7F9A5505-0F9F-4967-8BE8-57E3D5DAAB7E}"/>
    <cellStyle name="Normal 18 3 3 6 3 2 2" xfId="38523" xr:uid="{30F2D102-93A4-4E5B-9C79-A84AE3B4E45B}"/>
    <cellStyle name="Normal 18 3 3 6 3 3" xfId="13026" xr:uid="{6EC301F3-9F16-4BD4-A3C2-4FD8C57015F5}"/>
    <cellStyle name="Normal 18 3 3 6 3 3 2" xfId="32189" xr:uid="{638E52BC-FD0A-4826-A580-85A4D267B354}"/>
    <cellStyle name="Normal 18 3 3 6 3 4" xfId="25855" xr:uid="{DA363372-61AF-4755-8EF8-93BA616C23C5}"/>
    <cellStyle name="Normal 18 3 3 6 4" xfId="15139" xr:uid="{A19D0777-8B50-4F02-A788-8BEE187C3648}"/>
    <cellStyle name="Normal 18 3 3 6 4 2" xfId="34300" xr:uid="{9A3AD79F-64FE-4673-9B84-24E867CB52C4}"/>
    <cellStyle name="Normal 18 3 3 6 5" xfId="8803" xr:uid="{F3FEC14B-D446-4C25-89E2-5A245099ED05}"/>
    <cellStyle name="Normal 18 3 3 6 5 2" xfId="27966" xr:uid="{BBAC8D71-DC63-4993-9D54-E5501D1424ED}"/>
    <cellStyle name="Normal 18 3 3 6 6" xfId="21632" xr:uid="{A49EB6B2-4A84-4358-B3AF-AE591928427F}"/>
    <cellStyle name="Normal 18 3 3 7" xfId="2668" xr:uid="{237E9857-DB86-4F1A-9FA4-10FF228F54D2}"/>
    <cellStyle name="Normal 18 3 3 7 2" xfId="4761" xr:uid="{302686B9-ED58-4726-8393-65484E2CF9C7}"/>
    <cellStyle name="Normal 18 3 3 7 2 2" xfId="17441" xr:uid="{70C54835-806E-4353-B399-6A464A1E7E01}"/>
    <cellStyle name="Normal 18 3 3 7 2 2 2" xfId="36602" xr:uid="{7AFF3AF3-C729-410F-A478-85E94499F018}"/>
    <cellStyle name="Normal 18 3 3 7 2 3" xfId="11105" xr:uid="{7369B1A0-DE12-4EE3-8D31-309429178B31}"/>
    <cellStyle name="Normal 18 3 3 7 2 3 2" xfId="30268" xr:uid="{CAE672AC-24A8-4416-B95B-DA0889CB9E65}"/>
    <cellStyle name="Normal 18 3 3 7 2 4" xfId="23934" xr:uid="{1B36A300-1C8D-4968-98E0-5BBC2B02FEEB}"/>
    <cellStyle name="Normal 18 3 3 7 3" xfId="6925" xr:uid="{FAB78EC2-6B15-4396-82D1-EB9B8D857A74}"/>
    <cellStyle name="Normal 18 3 3 7 3 2" xfId="19603" xr:uid="{EBE4E1FE-FD56-4243-A774-9030747F3F9D}"/>
    <cellStyle name="Normal 18 3 3 7 3 2 2" xfId="38764" xr:uid="{CC491211-393C-487A-8F29-6E172231B4B6}"/>
    <cellStyle name="Normal 18 3 3 7 3 3" xfId="13267" xr:uid="{7867AB93-02DA-4B10-B2FC-1A4B54B5FFA1}"/>
    <cellStyle name="Normal 18 3 3 7 3 3 2" xfId="32430" xr:uid="{864472D1-DF75-4EEA-9869-7E8723ECE92B}"/>
    <cellStyle name="Normal 18 3 3 7 3 4" xfId="26096" xr:uid="{1318CFB7-09B7-40E8-AF24-4F69D1CAA8FE}"/>
    <cellStyle name="Normal 18 3 3 7 4" xfId="15380" xr:uid="{A7BE7CED-0301-474A-B2B4-FA8AF063F6DE}"/>
    <cellStyle name="Normal 18 3 3 7 4 2" xfId="34541" xr:uid="{D99E9311-40C9-4C47-8A86-ACAF635032A5}"/>
    <cellStyle name="Normal 18 3 3 7 5" xfId="9044" xr:uid="{1C00C02A-E8FB-402C-A0EA-8DBFF77ACE59}"/>
    <cellStyle name="Normal 18 3 3 7 5 2" xfId="28207" xr:uid="{573AE331-EA10-4347-A8FD-EAC7D53E194C}"/>
    <cellStyle name="Normal 18 3 3 7 6" xfId="21873" xr:uid="{B89B8FDF-BFCF-49D2-8B93-BB16C9828865}"/>
    <cellStyle name="Normal 18 3 3 8" xfId="2881" xr:uid="{D871D994-D103-4E19-98ED-1FFFF6657F5D}"/>
    <cellStyle name="Normal 18 3 3 8 2" xfId="4966" xr:uid="{D69AD15C-F5C3-4298-B4D0-BFB24A1797D0}"/>
    <cellStyle name="Normal 18 3 3 8 2 2" xfId="17646" xr:uid="{54219B68-80A7-4303-B782-23E9788F39E0}"/>
    <cellStyle name="Normal 18 3 3 8 2 2 2" xfId="36807" xr:uid="{D5650147-737C-4B3A-A1DE-C18397732C1A}"/>
    <cellStyle name="Normal 18 3 3 8 2 3" xfId="11310" xr:uid="{C09F5230-4F1E-4E70-8325-4FE343656B28}"/>
    <cellStyle name="Normal 18 3 3 8 2 3 2" xfId="30473" xr:uid="{1B927923-CDCA-4FFA-90EF-92F151016F88}"/>
    <cellStyle name="Normal 18 3 3 8 2 4" xfId="24139" xr:uid="{02F098CC-F463-4CDF-B1D6-EDBE00ACE64D}"/>
    <cellStyle name="Normal 18 3 3 8 3" xfId="7130" xr:uid="{7433D501-9045-472D-8F9D-8116D6B5259B}"/>
    <cellStyle name="Normal 18 3 3 8 3 2" xfId="19808" xr:uid="{04E78524-E62E-4DB4-9694-8AFBE062BBA7}"/>
    <cellStyle name="Normal 18 3 3 8 3 2 2" xfId="38969" xr:uid="{6CA716F0-C406-4B88-B416-BABFC6113633}"/>
    <cellStyle name="Normal 18 3 3 8 3 3" xfId="13472" xr:uid="{4954EC66-9771-4369-9E4D-01FF658396D7}"/>
    <cellStyle name="Normal 18 3 3 8 3 3 2" xfId="32635" xr:uid="{8CB6123B-6FD0-483C-88BB-925A6DDC47F3}"/>
    <cellStyle name="Normal 18 3 3 8 3 4" xfId="26301" xr:uid="{B4FC3BD9-C056-4399-B47B-FE3167A3D070}"/>
    <cellStyle name="Normal 18 3 3 8 4" xfId="15585" xr:uid="{8201C1C8-11FE-462E-A16C-25E02696D363}"/>
    <cellStyle name="Normal 18 3 3 8 4 2" xfId="34746" xr:uid="{44FB449C-A89B-488B-8F56-C639B997A276}"/>
    <cellStyle name="Normal 18 3 3 8 5" xfId="9249" xr:uid="{9AB71CB9-E2E0-4C11-9EE0-86039003A7A5}"/>
    <cellStyle name="Normal 18 3 3 8 5 2" xfId="28412" xr:uid="{3C67D059-C6FD-40A6-A156-E4CD7C30168B}"/>
    <cellStyle name="Normal 18 3 3 8 6" xfId="22078" xr:uid="{96C4D73D-A753-4D6D-8244-E9FD81605ADC}"/>
    <cellStyle name="Normal 18 3 3 9" xfId="3116" xr:uid="{BEC60AFC-D0AE-44BA-B9F4-A0044163DFA7}"/>
    <cellStyle name="Normal 18 3 3 9 2" xfId="15796" xr:uid="{82A5150F-D006-4825-9F49-90E2DFD2F682}"/>
    <cellStyle name="Normal 18 3 3 9 2 2" xfId="34957" xr:uid="{2A46BF6C-D26E-485F-9D5C-A52D51BD83CD}"/>
    <cellStyle name="Normal 18 3 3 9 3" xfId="9460" xr:uid="{645C8906-BFB5-45CC-9190-58A46A31A70C}"/>
    <cellStyle name="Normal 18 3 3 9 3 2" xfId="28623" xr:uid="{191739A3-CDB9-4C95-BD26-A2D42BB06B55}"/>
    <cellStyle name="Normal 18 3 3 9 4" xfId="22289" xr:uid="{36E329B9-49B0-410A-BC1A-090746AB8289}"/>
    <cellStyle name="Normal 18 3 4" xfId="883" xr:uid="{6857BC74-3C0A-4A6C-97F0-620BF29C0B01}"/>
    <cellStyle name="Normal 18 3 4 10" xfId="13942" xr:uid="{FF17F5DC-76C7-4F78-9AD7-89B041688EF2}"/>
    <cellStyle name="Normal 18 3 4 10 2" xfId="33103" xr:uid="{7086B3FA-DB9F-4E76-BB3B-63D1189D8786}"/>
    <cellStyle name="Normal 18 3 4 11" xfId="7606" xr:uid="{B4138FDC-5E20-4377-AAE1-7859D590DAB7}"/>
    <cellStyle name="Normal 18 3 4 11 2" xfId="26769" xr:uid="{46B28FB7-8132-4902-A554-B720001DF331}"/>
    <cellStyle name="Normal 18 3 4 12" xfId="20435" xr:uid="{21116D90-9122-46A4-B0A3-B0F7C05B9102}"/>
    <cellStyle name="Normal 18 3 4 2" xfId="1201" xr:uid="{D64EC81D-E585-4F57-B4B8-8993FFB781D8}"/>
    <cellStyle name="Normal 18 3 4 2 2" xfId="3574" xr:uid="{E9925B43-723C-46EC-B5C5-9E9C70E819BC}"/>
    <cellStyle name="Normal 18 3 4 2 2 2" xfId="16254" xr:uid="{4361D82F-6771-4057-8285-014754AB9C56}"/>
    <cellStyle name="Normal 18 3 4 2 2 2 2" xfId="35415" xr:uid="{A010A896-2836-430E-92F7-C3DB4172B6FA}"/>
    <cellStyle name="Normal 18 3 4 2 2 3" xfId="9918" xr:uid="{D85D1B89-0742-453B-BFAB-732BD1BCB8BC}"/>
    <cellStyle name="Normal 18 3 4 2 2 3 2" xfId="29081" xr:uid="{BAAD72BF-C182-4367-8A03-D982197008A4}"/>
    <cellStyle name="Normal 18 3 4 2 2 4" xfId="22747" xr:uid="{0922E29F-89E5-4B3C-BD15-D3D93DECB27A}"/>
    <cellStyle name="Normal 18 3 4 2 3" xfId="5686" xr:uid="{1755C7C4-E6F0-4042-A9AD-11C30B93A8A4}"/>
    <cellStyle name="Normal 18 3 4 2 3 2" xfId="18364" xr:uid="{AED1FDA8-449D-400B-AA77-AC0B36B093EF}"/>
    <cellStyle name="Normal 18 3 4 2 3 2 2" xfId="37525" xr:uid="{29D182D0-48D6-43ED-B836-33D77541DB6F}"/>
    <cellStyle name="Normal 18 3 4 2 3 3" xfId="12028" xr:uid="{EB7BCA85-5F39-4D87-9511-21E775474C6E}"/>
    <cellStyle name="Normal 18 3 4 2 3 3 2" xfId="31191" xr:uid="{30417670-0863-445C-B884-5348C3FA565D}"/>
    <cellStyle name="Normal 18 3 4 2 3 4" xfId="24857" xr:uid="{55EC0BFC-ED66-46C9-AD48-33CFF7BE116C}"/>
    <cellStyle name="Normal 18 3 4 2 4" xfId="14193" xr:uid="{A62265EE-2A58-49FE-AA46-C29F30EDBD87}"/>
    <cellStyle name="Normal 18 3 4 2 4 2" xfId="33354" xr:uid="{6BD18125-67C6-40B1-BB82-1054505E291E}"/>
    <cellStyle name="Normal 18 3 4 2 5" xfId="7857" xr:uid="{C1FC1E6F-B6B5-4935-885D-22717FB34FEC}"/>
    <cellStyle name="Normal 18 3 4 2 5 2" xfId="27020" xr:uid="{C8E84C89-19E0-4704-AB42-8C4C6794A29D}"/>
    <cellStyle name="Normal 18 3 4 2 6" xfId="20686" xr:uid="{DAE936F6-7D49-4198-91F1-E94BD112BAC9}"/>
    <cellStyle name="Normal 18 3 4 3" xfId="1516" xr:uid="{BC67FDC4-6D25-4534-A77A-0838449A5737}"/>
    <cellStyle name="Normal 18 3 4 3 2" xfId="3818" xr:uid="{DB5552E9-983A-4CDC-A641-D2445E766DBB}"/>
    <cellStyle name="Normal 18 3 4 3 2 2" xfId="16498" xr:uid="{DCA8AC9C-8FA4-4EB5-B0C3-53123DB59028}"/>
    <cellStyle name="Normal 18 3 4 3 2 2 2" xfId="35659" xr:uid="{CCFB6F25-BA2D-4AC5-BEA0-19822117D0FA}"/>
    <cellStyle name="Normal 18 3 4 3 2 3" xfId="10162" xr:uid="{9033184E-2651-446F-8544-254E154290F4}"/>
    <cellStyle name="Normal 18 3 4 3 2 3 2" xfId="29325" xr:uid="{EC327455-4C27-4077-9279-3CC5F7E371BE}"/>
    <cellStyle name="Normal 18 3 4 3 2 4" xfId="22991" xr:uid="{D64FE2DC-9690-432A-A1F4-3F8BF3EBE923}"/>
    <cellStyle name="Normal 18 3 4 3 3" xfId="5941" xr:uid="{98DF95DF-974C-4900-8A1A-36AF11D655CE}"/>
    <cellStyle name="Normal 18 3 4 3 3 2" xfId="18619" xr:uid="{7BC9000E-F626-44E5-B835-0F0AEF8B18BE}"/>
    <cellStyle name="Normal 18 3 4 3 3 2 2" xfId="37780" xr:uid="{3E7C6914-D5A2-4860-9833-D150356464C5}"/>
    <cellStyle name="Normal 18 3 4 3 3 3" xfId="12283" xr:uid="{8FB6C06B-35CA-472C-99CD-9A64E83627C9}"/>
    <cellStyle name="Normal 18 3 4 3 3 3 2" xfId="31446" xr:uid="{B1A6F0BB-D7FF-4C8C-8124-1025EC822B50}"/>
    <cellStyle name="Normal 18 3 4 3 3 4" xfId="25112" xr:uid="{429F8AD3-BAC2-4C5D-B3A1-4ECBE5BA5D14}"/>
    <cellStyle name="Normal 18 3 4 3 4" xfId="14437" xr:uid="{4FAE2A20-A906-42DF-BA7F-773A7A7C729C}"/>
    <cellStyle name="Normal 18 3 4 3 4 2" xfId="33598" xr:uid="{D3A96BA4-B8D7-432F-9EB5-ABCADC62C292}"/>
    <cellStyle name="Normal 18 3 4 3 5" xfId="8101" xr:uid="{9208BCC5-8BBC-4D61-8A65-48318A46A273}"/>
    <cellStyle name="Normal 18 3 4 3 5 2" xfId="27264" xr:uid="{053363DB-EA19-4DCB-BAAB-99411F1633A6}"/>
    <cellStyle name="Normal 18 3 4 3 6" xfId="20930" xr:uid="{3BB54EC1-2791-4403-BD13-79D4CD9C2756}"/>
    <cellStyle name="Normal 18 3 4 4" xfId="2027" xr:uid="{B68EFE93-ED81-406C-83BF-9CC59B710339}"/>
    <cellStyle name="Normal 18 3 4 4 2" xfId="4126" xr:uid="{9FD8EBF4-3842-449C-B325-89CE1F8FA630}"/>
    <cellStyle name="Normal 18 3 4 4 2 2" xfId="16806" xr:uid="{FBBAC5FC-8956-4D52-9B10-5F13F37A867E}"/>
    <cellStyle name="Normal 18 3 4 4 2 2 2" xfId="35967" xr:uid="{032AC6E0-C1C2-4B59-B0CC-F525758356A3}"/>
    <cellStyle name="Normal 18 3 4 4 2 3" xfId="10470" xr:uid="{8A45882A-C4FD-43FC-84CD-3DAADF83F5CA}"/>
    <cellStyle name="Normal 18 3 4 4 2 3 2" xfId="29633" xr:uid="{EBA93F92-40BB-4D36-BB1F-294AA3A50FB6}"/>
    <cellStyle name="Normal 18 3 4 4 2 4" xfId="23299" xr:uid="{AF7063BD-D651-4553-BBF8-8C041A2A2D07}"/>
    <cellStyle name="Normal 18 3 4 4 3" xfId="6290" xr:uid="{D70C1734-5CD2-44B6-8774-AAA03B2F82CC}"/>
    <cellStyle name="Normal 18 3 4 4 3 2" xfId="18968" xr:uid="{659AA73C-2559-4235-B369-92C174994D44}"/>
    <cellStyle name="Normal 18 3 4 4 3 2 2" xfId="38129" xr:uid="{B10EEC95-807D-436C-A330-8C44C1B53B6E}"/>
    <cellStyle name="Normal 18 3 4 4 3 3" xfId="12632" xr:uid="{F8A83AF9-8B2C-40A8-8D8C-81FAD01310AD}"/>
    <cellStyle name="Normal 18 3 4 4 3 3 2" xfId="31795" xr:uid="{E4DB6BB5-C348-4727-BF35-E5BA3CEE5AEC}"/>
    <cellStyle name="Normal 18 3 4 4 3 4" xfId="25461" xr:uid="{C50297A1-D36B-4AC9-8CE5-1072BC87489A}"/>
    <cellStyle name="Normal 18 3 4 4 4" xfId="14745" xr:uid="{8AB7E0FE-6AB5-4EF5-B8E4-DC12DA5F33C4}"/>
    <cellStyle name="Normal 18 3 4 4 4 2" xfId="33906" xr:uid="{E139EC7F-19E3-4F17-8999-B311CA9171DF}"/>
    <cellStyle name="Normal 18 3 4 4 5" xfId="8409" xr:uid="{BC19848C-0651-4ECB-8721-5A16A65E47AE}"/>
    <cellStyle name="Normal 18 3 4 4 5 2" xfId="27572" xr:uid="{0C4ED078-C8AE-42D4-8652-8491FCFB3AC1}"/>
    <cellStyle name="Normal 18 3 4 4 6" xfId="21238" xr:uid="{F6E52E4F-4041-437B-BC58-A0A84AB8A82C}"/>
    <cellStyle name="Normal 18 3 4 5" xfId="2337" xr:uid="{7EE93070-C7EE-4962-8F38-2806D7370812}"/>
    <cellStyle name="Normal 18 3 4 5 2" xfId="4434" xr:uid="{312BA1EC-599A-42A1-8192-95DD0D3275B1}"/>
    <cellStyle name="Normal 18 3 4 5 2 2" xfId="17114" xr:uid="{68393C3A-190D-4A7B-9F8A-D516DED1081E}"/>
    <cellStyle name="Normal 18 3 4 5 2 2 2" xfId="36275" xr:uid="{4C6C58D1-8CDF-4553-99E8-9F657682590B}"/>
    <cellStyle name="Normal 18 3 4 5 2 3" xfId="10778" xr:uid="{8124C708-087E-4C2F-A938-1D20387F0188}"/>
    <cellStyle name="Normal 18 3 4 5 2 3 2" xfId="29941" xr:uid="{985230C4-3DBD-4CCD-B5E3-CA18E07F1C47}"/>
    <cellStyle name="Normal 18 3 4 5 2 4" xfId="23607" xr:uid="{847CF676-B697-4AFC-908A-7E45F5C2D2A6}"/>
    <cellStyle name="Normal 18 3 4 5 3" xfId="6598" xr:uid="{1454CB1E-9DC3-4FF3-8395-BBF454860AE5}"/>
    <cellStyle name="Normal 18 3 4 5 3 2" xfId="19276" xr:uid="{A9E3DD0A-D65F-4123-AADE-B141C2B43A6A}"/>
    <cellStyle name="Normal 18 3 4 5 3 2 2" xfId="38437" xr:uid="{A5528683-15DB-4397-89A2-35ACE81F5560}"/>
    <cellStyle name="Normal 18 3 4 5 3 3" xfId="12940" xr:uid="{9D425EC3-0F7D-402E-9946-AC72D2C6EC55}"/>
    <cellStyle name="Normal 18 3 4 5 3 3 2" xfId="32103" xr:uid="{1C8EF007-4A08-43B8-8B09-268D1B2D4EEB}"/>
    <cellStyle name="Normal 18 3 4 5 3 4" xfId="25769" xr:uid="{882701C5-DED9-4385-939A-02B9206D17C6}"/>
    <cellStyle name="Normal 18 3 4 5 4" xfId="15053" xr:uid="{BB200A45-FCCE-407F-906B-6CD05CB8DA13}"/>
    <cellStyle name="Normal 18 3 4 5 4 2" xfId="34214" xr:uid="{2E704C56-395D-4E78-89F0-141E2CDC7BEB}"/>
    <cellStyle name="Normal 18 3 4 5 5" xfId="8717" xr:uid="{2A6DF59B-9AF2-4C11-89E7-5B6E0FDA0AD8}"/>
    <cellStyle name="Normal 18 3 4 5 5 2" xfId="27880" xr:uid="{E327676A-8860-46D1-B441-B8D5125FA722}"/>
    <cellStyle name="Normal 18 3 4 5 6" xfId="21546" xr:uid="{F605336C-7731-48AD-ABCE-885265ADEE1F}"/>
    <cellStyle name="Normal 18 3 4 6" xfId="2599" xr:uid="{D47729F2-8E18-4274-AF6B-56E5E9E7DD75}"/>
    <cellStyle name="Normal 18 3 4 6 2" xfId="4692" xr:uid="{5D40999A-9EDA-4A52-9D7F-5E30CE642B20}"/>
    <cellStyle name="Normal 18 3 4 6 2 2" xfId="17372" xr:uid="{436458BA-709B-46F4-B927-F454ADDDAD1C}"/>
    <cellStyle name="Normal 18 3 4 6 2 2 2" xfId="36533" xr:uid="{DEBB4E67-A37B-4E63-A1FC-23D91AD69D3A}"/>
    <cellStyle name="Normal 18 3 4 6 2 3" xfId="11036" xr:uid="{55D012F0-C1B4-408C-AA2F-5BD8AF88F0B0}"/>
    <cellStyle name="Normal 18 3 4 6 2 3 2" xfId="30199" xr:uid="{C0DCC04A-F22A-48D1-B1D2-CB0C664B1B73}"/>
    <cellStyle name="Normal 18 3 4 6 2 4" xfId="23865" xr:uid="{4159A68D-4DA3-4A80-BD40-23BF282DFA38}"/>
    <cellStyle name="Normal 18 3 4 6 3" xfId="6856" xr:uid="{8BDD5FF6-D3D6-4657-83A5-53535D72E9D3}"/>
    <cellStyle name="Normal 18 3 4 6 3 2" xfId="19534" xr:uid="{8CC6AA69-0E9D-41B7-A240-A4A892351648}"/>
    <cellStyle name="Normal 18 3 4 6 3 2 2" xfId="38695" xr:uid="{1457903F-E503-4426-8469-21A187413D83}"/>
    <cellStyle name="Normal 18 3 4 6 3 3" xfId="13198" xr:uid="{C40B9B47-9888-443B-9B49-273288285DA1}"/>
    <cellStyle name="Normal 18 3 4 6 3 3 2" xfId="32361" xr:uid="{3AC20C64-5132-4388-8ABA-64FD9D15F111}"/>
    <cellStyle name="Normal 18 3 4 6 3 4" xfId="26027" xr:uid="{D6E297BC-BC2E-4485-97FB-AA6383F78611}"/>
    <cellStyle name="Normal 18 3 4 6 4" xfId="15311" xr:uid="{40737B37-334C-402D-8608-182C52352575}"/>
    <cellStyle name="Normal 18 3 4 6 4 2" xfId="34472" xr:uid="{DB9C7792-8C80-45CF-928E-05905CEFA47F}"/>
    <cellStyle name="Normal 18 3 4 6 5" xfId="8975" xr:uid="{74749646-E198-4EB7-BCE7-0E15C260CA59}"/>
    <cellStyle name="Normal 18 3 4 6 5 2" xfId="28138" xr:uid="{4745A494-D616-400C-8384-82382D4E81A1}"/>
    <cellStyle name="Normal 18 3 4 6 6" xfId="21804" xr:uid="{F6A1FF2F-EC58-49C5-90AD-3F19BAEE5770}"/>
    <cellStyle name="Normal 18 3 4 7" xfId="2812" xr:uid="{427097D3-B102-4084-A4F3-7D4D0CEF43F9}"/>
    <cellStyle name="Normal 18 3 4 7 2" xfId="4897" xr:uid="{405D140F-3E2F-45C5-9A50-C1B2BC17B960}"/>
    <cellStyle name="Normal 18 3 4 7 2 2" xfId="17577" xr:uid="{83F9E4F3-AE63-472C-95E3-5795B23B3525}"/>
    <cellStyle name="Normal 18 3 4 7 2 2 2" xfId="36738" xr:uid="{485978B6-630A-465C-A0A3-9F6FDD059206}"/>
    <cellStyle name="Normal 18 3 4 7 2 3" xfId="11241" xr:uid="{56F843A4-E7B7-4C2E-8E05-0CAD608EF793}"/>
    <cellStyle name="Normal 18 3 4 7 2 3 2" xfId="30404" xr:uid="{B6786159-FDEF-4299-BEA3-03637526BF9C}"/>
    <cellStyle name="Normal 18 3 4 7 2 4" xfId="24070" xr:uid="{FB63DEDB-B8E0-4633-9A1B-173E8FA3D497}"/>
    <cellStyle name="Normal 18 3 4 7 3" xfId="7061" xr:uid="{8EC70068-B1C8-476E-86C8-9327778D173B}"/>
    <cellStyle name="Normal 18 3 4 7 3 2" xfId="19739" xr:uid="{EA095A6E-24E3-4519-9E0E-B8CD13BD4EB5}"/>
    <cellStyle name="Normal 18 3 4 7 3 2 2" xfId="38900" xr:uid="{F0C6ADCF-1FFB-4BE2-A4CB-1523013A9A38}"/>
    <cellStyle name="Normal 18 3 4 7 3 3" xfId="13403" xr:uid="{A156E036-BB5A-4386-9183-C65A72EEE348}"/>
    <cellStyle name="Normal 18 3 4 7 3 3 2" xfId="32566" xr:uid="{2602A3EC-FC03-4D69-871F-9EA39DF850DC}"/>
    <cellStyle name="Normal 18 3 4 7 3 4" xfId="26232" xr:uid="{A349D787-9E66-49A7-AEC4-BAA52A23C6AA}"/>
    <cellStyle name="Normal 18 3 4 7 4" xfId="15516" xr:uid="{A13DD807-D34C-4C7C-A972-AF7CDF0A98B7}"/>
    <cellStyle name="Normal 18 3 4 7 4 2" xfId="34677" xr:uid="{638C0514-16E3-40E6-B7DD-5F9FBB0C0D50}"/>
    <cellStyle name="Normal 18 3 4 7 5" xfId="9180" xr:uid="{847EBCF0-CD01-4D76-A507-95862208CC40}"/>
    <cellStyle name="Normal 18 3 4 7 5 2" xfId="28343" xr:uid="{97A37EF9-E2A2-4D5B-8FAC-15977485926E}"/>
    <cellStyle name="Normal 18 3 4 7 6" xfId="22009" xr:uid="{EF5B9A8F-0C91-41B0-A46F-1D65D8F3FE4D}"/>
    <cellStyle name="Normal 18 3 4 8" xfId="3323" xr:uid="{865373A5-DF89-4989-8BF0-D89FC08068AC}"/>
    <cellStyle name="Normal 18 3 4 8 2" xfId="16003" xr:uid="{62EB858B-F7D4-4EDB-A8CA-12AF60988FE8}"/>
    <cellStyle name="Normal 18 3 4 8 2 2" xfId="35164" xr:uid="{A78A7C7A-10A9-47C0-8E0B-0C1CE445E0F7}"/>
    <cellStyle name="Normal 18 3 4 8 3" xfId="9667" xr:uid="{2CC6F3E3-A545-4938-AB7A-1BD353EDD225}"/>
    <cellStyle name="Normal 18 3 4 8 3 2" xfId="28830" xr:uid="{C9F5D864-D198-4901-9045-24650C379D0D}"/>
    <cellStyle name="Normal 18 3 4 8 4" xfId="22496" xr:uid="{9410ADDC-07FC-4A7F-A43E-F55AFA5B18C1}"/>
    <cellStyle name="Normal 18 3 4 9" xfId="5426" xr:uid="{80956786-7F07-4211-9A1E-8F8FB46F1C3C}"/>
    <cellStyle name="Normal 18 3 4 9 2" xfId="18104" xr:uid="{BBFFA694-0C97-4E41-B3A2-250B7C4D1525}"/>
    <cellStyle name="Normal 18 3 4 9 2 2" xfId="37265" xr:uid="{5C017115-8456-4CE1-8860-1482D18692BC}"/>
    <cellStyle name="Normal 18 3 4 9 3" xfId="11768" xr:uid="{371F9CCF-DB75-4F4D-A77B-CCB27A61BCED}"/>
    <cellStyle name="Normal 18 3 4 9 3 2" xfId="30931" xr:uid="{D8EC0624-B3D0-4FB9-914C-526BC72CF840}"/>
    <cellStyle name="Normal 18 3 4 9 4" xfId="24597" xr:uid="{579072A5-3867-4AFC-AA25-E4C7E74566DC}"/>
    <cellStyle name="Normal 18 3 5" xfId="780" xr:uid="{5EDB1301-671D-4A3E-9950-A619BCA56BB2}"/>
    <cellStyle name="Normal 18 3 5 2" xfId="3228" xr:uid="{02C76CEA-9D89-46E6-8F32-B9A6C7DE2ECB}"/>
    <cellStyle name="Normal 18 3 5 2 2" xfId="15908" xr:uid="{F5CF7050-E812-4294-BD49-C024E652D5D3}"/>
    <cellStyle name="Normal 18 3 5 2 2 2" xfId="35069" xr:uid="{650186CD-7830-44DD-B2BB-7D3B1B9B1E7F}"/>
    <cellStyle name="Normal 18 3 5 2 3" xfId="9572" xr:uid="{15AF2A90-D00C-43B4-A8E5-BB62D11D8649}"/>
    <cellStyle name="Normal 18 3 5 2 3 2" xfId="28735" xr:uid="{71007528-0321-4D4C-B9A8-3BE61828063D}"/>
    <cellStyle name="Normal 18 3 5 2 4" xfId="22401" xr:uid="{0CCE9051-A5AE-4AD0-9356-2F0B17EDDB66}"/>
    <cellStyle name="Normal 18 3 5 3" xfId="5328" xr:uid="{7B76CC0E-8920-4077-BAE3-F839AA978A4E}"/>
    <cellStyle name="Normal 18 3 5 3 2" xfId="18006" xr:uid="{521F7BC6-2FF5-4723-B60C-7F9C7DD8C9CA}"/>
    <cellStyle name="Normal 18 3 5 3 2 2" xfId="37167" xr:uid="{7F3C903F-4B87-4405-9EC6-716ED3503B4B}"/>
    <cellStyle name="Normal 18 3 5 3 3" xfId="11670" xr:uid="{3616E749-1AC0-4719-BCB9-D07DBC673781}"/>
    <cellStyle name="Normal 18 3 5 3 3 2" xfId="30833" xr:uid="{E80121E3-331F-4BCC-AC5A-B0C078C571F4}"/>
    <cellStyle name="Normal 18 3 5 3 4" xfId="24499" xr:uid="{69174E25-E4BC-4F43-B32C-82F7C986BEE4}"/>
    <cellStyle name="Normal 18 3 5 4" xfId="13847" xr:uid="{0C2AFC1B-3456-4FFC-BD8D-717A386608C2}"/>
    <cellStyle name="Normal 18 3 5 4 2" xfId="33008" xr:uid="{28D77A45-2B65-4AEF-9593-6AA122B35F6C}"/>
    <cellStyle name="Normal 18 3 5 5" xfId="7511" xr:uid="{DA54E905-6CEE-463B-AC67-54D66E9860C7}"/>
    <cellStyle name="Normal 18 3 5 5 2" xfId="26674" xr:uid="{B9DC289B-AE78-41D8-B377-7D7EBA865655}"/>
    <cellStyle name="Normal 18 3 5 6" xfId="20340" xr:uid="{ABC76C92-AEA6-439A-A636-86C688C0536D}"/>
    <cellStyle name="Normal 18 3 6" xfId="1104" xr:uid="{9092B9F4-0C34-4BE5-A65F-39A6CB3DF4F2}"/>
    <cellStyle name="Normal 18 3 6 2" xfId="3514" xr:uid="{82CB34A0-F601-48D7-86FF-7F1ADD39701E}"/>
    <cellStyle name="Normal 18 3 6 2 2" xfId="16194" xr:uid="{B3904BCE-3C7A-41C6-AE4F-F6E77B683D12}"/>
    <cellStyle name="Normal 18 3 6 2 2 2" xfId="35355" xr:uid="{67C67B95-B9FD-413E-AFBC-5368A8A8EFD9}"/>
    <cellStyle name="Normal 18 3 6 2 3" xfId="9858" xr:uid="{8945101B-A39C-4D74-A0EB-733BFB599987}"/>
    <cellStyle name="Normal 18 3 6 2 3 2" xfId="29021" xr:uid="{95196872-F9FD-4285-8FBD-5378ACAE276F}"/>
    <cellStyle name="Normal 18 3 6 2 4" xfId="22687" xr:uid="{D7A285E6-797B-44F4-9804-816816CABD76}"/>
    <cellStyle name="Normal 18 3 6 3" xfId="5617" xr:uid="{5A667C22-6E2A-4BF4-9EFC-FE8AD5F7272C}"/>
    <cellStyle name="Normal 18 3 6 3 2" xfId="18295" xr:uid="{61D3D698-322F-4B93-AA11-90DD0CABE896}"/>
    <cellStyle name="Normal 18 3 6 3 2 2" xfId="37456" xr:uid="{8C4E74CE-8FBC-435B-AF1E-FBA1BAC3ABE6}"/>
    <cellStyle name="Normal 18 3 6 3 3" xfId="11959" xr:uid="{36E2E538-177F-4DF3-A9EE-6D1B54B2FD00}"/>
    <cellStyle name="Normal 18 3 6 3 3 2" xfId="31122" xr:uid="{32A88D17-0215-4256-B0FC-128FB37EAADC}"/>
    <cellStyle name="Normal 18 3 6 3 4" xfId="24788" xr:uid="{D1061BB7-26BC-4DE0-AF55-6F2A8EECC1C8}"/>
    <cellStyle name="Normal 18 3 6 4" xfId="14133" xr:uid="{F1733F5D-69EF-4031-BC29-7ECF9A27FB79}"/>
    <cellStyle name="Normal 18 3 6 4 2" xfId="33294" xr:uid="{4D883CCF-51E1-4DCA-BF55-276723FAE309}"/>
    <cellStyle name="Normal 18 3 6 5" xfId="7797" xr:uid="{094AD5B1-D9B2-41AF-8993-A0DFE2648E50}"/>
    <cellStyle name="Normal 18 3 6 5 2" xfId="26960" xr:uid="{0EF79BA2-F515-457B-926F-F9D8508B9C15}"/>
    <cellStyle name="Normal 18 3 6 6" xfId="20626" xr:uid="{AA649E04-C27E-4D94-9AD3-383C6E99B8DF}"/>
    <cellStyle name="Normal 18 3 7" xfId="1417" xr:uid="{8AA355FB-C839-49D9-9347-E63722126B5D}"/>
    <cellStyle name="Normal 18 3 7 2" xfId="3723" xr:uid="{CD17F1D5-426D-4159-971F-C48FBC5376DA}"/>
    <cellStyle name="Normal 18 3 7 2 2" xfId="16403" xr:uid="{65F3AA33-F526-4C84-B24F-2C83D3531599}"/>
    <cellStyle name="Normal 18 3 7 2 2 2" xfId="35564" xr:uid="{191EDB35-8387-46C8-B8F1-A11FFB19AD51}"/>
    <cellStyle name="Normal 18 3 7 2 3" xfId="10067" xr:uid="{2BA6DC4B-BBFA-4077-89E6-194C1F6B8714}"/>
    <cellStyle name="Normal 18 3 7 2 3 2" xfId="29230" xr:uid="{6944ACAB-22CF-4EC0-A32C-158E0A575B31}"/>
    <cellStyle name="Normal 18 3 7 2 4" xfId="22896" xr:uid="{05ACCD6B-7D97-44EA-A1E3-46DDFFAD25B2}"/>
    <cellStyle name="Normal 18 3 7 3" xfId="5846" xr:uid="{BB8D1F9A-AF6E-4E1E-8945-2D1353C26675}"/>
    <cellStyle name="Normal 18 3 7 3 2" xfId="18524" xr:uid="{2482CFA7-DA2B-4DB8-B735-3C1CBF2674F3}"/>
    <cellStyle name="Normal 18 3 7 3 2 2" xfId="37685" xr:uid="{6969BD3E-62DF-4E0B-B884-BDBEE55EB2B9}"/>
    <cellStyle name="Normal 18 3 7 3 3" xfId="12188" xr:uid="{33C44EA8-A202-49EE-9A83-A2003454E2F0}"/>
    <cellStyle name="Normal 18 3 7 3 3 2" xfId="31351" xr:uid="{1B4A0028-7ED6-45AB-9079-FC1283B172D5}"/>
    <cellStyle name="Normal 18 3 7 3 4" xfId="25017" xr:uid="{48882D38-AEEC-4B7D-AFE2-27AE63208160}"/>
    <cellStyle name="Normal 18 3 7 4" xfId="14342" xr:uid="{4DCB61FD-22CB-4B3D-A9D5-E1A037D425AB}"/>
    <cellStyle name="Normal 18 3 7 4 2" xfId="33503" xr:uid="{5969A906-7BBA-4856-80A4-0D82F5F1897A}"/>
    <cellStyle name="Normal 18 3 7 5" xfId="8006" xr:uid="{778F1917-5C3E-4C17-AADF-B0707C05E169}"/>
    <cellStyle name="Normal 18 3 7 5 2" xfId="27169" xr:uid="{1A108C76-6635-4E82-AC44-7877E6DE19FC}"/>
    <cellStyle name="Normal 18 3 7 6" xfId="20835" xr:uid="{81FEE929-E8A7-4146-8CBA-173E30B92636}"/>
    <cellStyle name="Normal 18 3 8" xfId="1932" xr:uid="{54A5C394-5CD4-4D59-A308-E4CC58D0F270}"/>
    <cellStyle name="Normal 18 3 8 2" xfId="4031" xr:uid="{6D1B0ACF-62DF-44E1-84C2-3F3DA1F1C51A}"/>
    <cellStyle name="Normal 18 3 8 2 2" xfId="16711" xr:uid="{5658826C-8219-4CD1-A065-177FD88DB05A}"/>
    <cellStyle name="Normal 18 3 8 2 2 2" xfId="35872" xr:uid="{93829FD8-D991-488B-92E3-9E06B00DF76F}"/>
    <cellStyle name="Normal 18 3 8 2 3" xfId="10375" xr:uid="{D1E1AF0B-4A8F-4EFC-8720-0F4CD5724D7B}"/>
    <cellStyle name="Normal 18 3 8 2 3 2" xfId="29538" xr:uid="{135736BB-E4A5-4157-A95C-75E5DAE1528D}"/>
    <cellStyle name="Normal 18 3 8 2 4" xfId="23204" xr:uid="{B81FB5CD-9A2A-4D7A-AE31-518ED74DB794}"/>
    <cellStyle name="Normal 18 3 8 3" xfId="6195" xr:uid="{33FE84C2-C49A-47F9-A5E2-46CA3D8F9E16}"/>
    <cellStyle name="Normal 18 3 8 3 2" xfId="18873" xr:uid="{474C6BD8-5D6B-4329-8ABF-6BC605727794}"/>
    <cellStyle name="Normal 18 3 8 3 2 2" xfId="38034" xr:uid="{FDAF4387-065E-48BA-A16B-86514901D82A}"/>
    <cellStyle name="Normal 18 3 8 3 3" xfId="12537" xr:uid="{31E314C5-FA18-4BEC-8EE4-13DE966C5B79}"/>
    <cellStyle name="Normal 18 3 8 3 3 2" xfId="31700" xr:uid="{AF66C4B6-EDD2-4FF9-9823-2568B0AD973A}"/>
    <cellStyle name="Normal 18 3 8 3 4" xfId="25366" xr:uid="{F11D50EA-C95D-436F-B022-D3B5DA62BDFD}"/>
    <cellStyle name="Normal 18 3 8 4" xfId="14650" xr:uid="{5923DC1F-9745-4008-AE30-CB37ED144236}"/>
    <cellStyle name="Normal 18 3 8 4 2" xfId="33811" xr:uid="{65E60977-AE37-47CE-AEF0-C512EEF217E6}"/>
    <cellStyle name="Normal 18 3 8 5" xfId="8314" xr:uid="{FC0B60D9-E763-4178-915B-B91400F7D769}"/>
    <cellStyle name="Normal 18 3 8 5 2" xfId="27477" xr:uid="{D499B884-628D-429A-B27C-FE74BDA13EF7}"/>
    <cellStyle name="Normal 18 3 8 6" xfId="21143" xr:uid="{63C590A4-1A61-48DE-B5C7-721D39615EA9}"/>
    <cellStyle name="Normal 18 3 9" xfId="2242" xr:uid="{95377CDE-F7F3-4ACC-82AB-D09D377CEDA3}"/>
    <cellStyle name="Normal 18 3 9 2" xfId="4339" xr:uid="{FE069248-9725-483D-9F75-A113C184152C}"/>
    <cellStyle name="Normal 18 3 9 2 2" xfId="17019" xr:uid="{A1D819F6-2BEA-4973-9354-23C123157E19}"/>
    <cellStyle name="Normal 18 3 9 2 2 2" xfId="36180" xr:uid="{704B1035-8300-47E0-BD88-5D64E0E63E27}"/>
    <cellStyle name="Normal 18 3 9 2 3" xfId="10683" xr:uid="{FE32066B-DD75-4E14-A043-80C96624E84B}"/>
    <cellStyle name="Normal 18 3 9 2 3 2" xfId="29846" xr:uid="{7F96E1C4-8466-40DC-9A0D-60138716AC68}"/>
    <cellStyle name="Normal 18 3 9 2 4" xfId="23512" xr:uid="{66D99383-8240-4915-883B-4B562E81E32E}"/>
    <cellStyle name="Normal 18 3 9 3" xfId="6503" xr:uid="{A9F2FCE8-CA22-445E-BBD8-CF11FD68D3F8}"/>
    <cellStyle name="Normal 18 3 9 3 2" xfId="19181" xr:uid="{33B5BDA1-13F1-4BC4-9629-3D4D3CD8C751}"/>
    <cellStyle name="Normal 18 3 9 3 2 2" xfId="38342" xr:uid="{9894A8F6-D6F4-4AF0-8B6E-02AD1525C313}"/>
    <cellStyle name="Normal 18 3 9 3 3" xfId="12845" xr:uid="{058D7955-A6B4-4445-A293-7DEE1EC1AB41}"/>
    <cellStyle name="Normal 18 3 9 3 3 2" xfId="32008" xr:uid="{38FBE71A-4260-4E30-BC14-0B4B1EF20682}"/>
    <cellStyle name="Normal 18 3 9 3 4" xfId="25674" xr:uid="{9432FE52-3CF5-48F6-9B06-3026E26A4A00}"/>
    <cellStyle name="Normal 18 3 9 4" xfId="14958" xr:uid="{2E82EA81-22A8-49B7-8689-C5830D038215}"/>
    <cellStyle name="Normal 18 3 9 4 2" xfId="34119" xr:uid="{FC607F07-3AD2-4393-A5F0-E9A9984A0072}"/>
    <cellStyle name="Normal 18 3 9 5" xfId="8622" xr:uid="{248F33A2-5F0B-4543-A9EF-42CA896F5717}"/>
    <cellStyle name="Normal 18 3 9 5 2" xfId="27785" xr:uid="{E65685A4-D647-43F2-B22E-2EA8C89E2077}"/>
    <cellStyle name="Normal 18 3 9 6" xfId="21451" xr:uid="{980B2FEB-4532-44CB-B586-C05A982C404F}"/>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2 2" xfId="36477" xr:uid="{C7EEEF0A-7BA4-419D-A2BD-9498135058D3}"/>
    <cellStyle name="Normal 18 4 10 2 3" xfId="10980" xr:uid="{3DB4F961-C196-4D7A-8684-97124C786C00}"/>
    <cellStyle name="Normal 18 4 10 2 3 2" xfId="30143" xr:uid="{3CBB0E9B-83E5-43DA-84A4-A5C26A6330AB}"/>
    <cellStyle name="Normal 18 4 10 2 4" xfId="23809" xr:uid="{ABCA1EE8-7B54-420E-815B-458A51AA65D5}"/>
    <cellStyle name="Normal 18 4 10 3" xfId="6800" xr:uid="{84557AB6-83EC-4772-8213-E1978275DFB8}"/>
    <cellStyle name="Normal 18 4 10 3 2" xfId="19478" xr:uid="{260E90F1-952F-4F9B-9403-40227D0F6FB3}"/>
    <cellStyle name="Normal 18 4 10 3 2 2" xfId="38639" xr:uid="{0A18D7B7-81C8-4D16-B965-42278C3F7A56}"/>
    <cellStyle name="Normal 18 4 10 3 3" xfId="13142" xr:uid="{3A388824-33B9-4535-9467-DF20D7A83B99}"/>
    <cellStyle name="Normal 18 4 10 3 3 2" xfId="32305" xr:uid="{03F992FD-3E00-4B9C-B388-555E54353F0B}"/>
    <cellStyle name="Normal 18 4 10 3 4" xfId="25971" xr:uid="{3793514C-752B-4EC8-B10D-047131292B5B}"/>
    <cellStyle name="Normal 18 4 10 4" xfId="15255" xr:uid="{1688C84B-63F8-4073-8D9C-E7B67204EE1E}"/>
    <cellStyle name="Normal 18 4 10 4 2" xfId="34416" xr:uid="{56A41E97-9617-4D3D-B0BB-F9D451B87CE0}"/>
    <cellStyle name="Normal 18 4 10 5" xfId="8919" xr:uid="{50FAA7A7-D1AD-4424-98A0-EF6E26F30183}"/>
    <cellStyle name="Normal 18 4 10 5 2" xfId="28082" xr:uid="{210A8540-D4AA-4B26-8E29-4E414C0EA568}"/>
    <cellStyle name="Normal 18 4 10 6" xfId="21748" xr:uid="{5CCCEB76-3B4B-4A6D-8B2E-884CFA257680}"/>
    <cellStyle name="Normal 18 4 11" xfId="2755" xr:uid="{F49B784E-DB64-4EA8-A3E7-1416EEABEF6C}"/>
    <cellStyle name="Normal 18 4 11 2" xfId="4841" xr:uid="{BB7214AF-0E58-43E9-8560-BEFFBFC7EABD}"/>
    <cellStyle name="Normal 18 4 11 2 2" xfId="17521" xr:uid="{49866663-B7A0-4379-9087-F82578A4F067}"/>
    <cellStyle name="Normal 18 4 11 2 2 2" xfId="36682" xr:uid="{23BECBFE-9783-406C-8B63-8274D781ABE1}"/>
    <cellStyle name="Normal 18 4 11 2 3" xfId="11185" xr:uid="{D526D223-62BB-4A71-86F3-9109A615B8D9}"/>
    <cellStyle name="Normal 18 4 11 2 3 2" xfId="30348" xr:uid="{B3722FE1-518F-4DC9-9632-823DB0093FC6}"/>
    <cellStyle name="Normal 18 4 11 2 4" xfId="24014" xr:uid="{C073BEB5-D6B7-4DB5-8F59-9C8A4AB6F7CC}"/>
    <cellStyle name="Normal 18 4 11 3" xfId="7005" xr:uid="{5E1F87EC-AE1E-48CC-8754-04CCDBF53119}"/>
    <cellStyle name="Normal 18 4 11 3 2" xfId="19683" xr:uid="{99385425-518D-4108-9FA5-65CA0325A9E2}"/>
    <cellStyle name="Normal 18 4 11 3 2 2" xfId="38844" xr:uid="{33C05ED4-3B2B-4F9D-AEF3-C5272FBF7B98}"/>
    <cellStyle name="Normal 18 4 11 3 3" xfId="13347" xr:uid="{5E0FDBA7-B407-4770-9FC5-477092DB2DBD}"/>
    <cellStyle name="Normal 18 4 11 3 3 2" xfId="32510" xr:uid="{BDD3E0C9-E3CC-4CDF-9544-325A615CFFB8}"/>
    <cellStyle name="Normal 18 4 11 3 4" xfId="26176" xr:uid="{5F57DDF7-BE90-4A5B-9EAA-9F02628E6505}"/>
    <cellStyle name="Normal 18 4 11 4" xfId="15460" xr:uid="{E5E3755C-8320-4B49-BC12-323AA3F870E9}"/>
    <cellStyle name="Normal 18 4 11 4 2" xfId="34621" xr:uid="{B9200270-612F-46E6-9EE9-0BAEA14AE8ED}"/>
    <cellStyle name="Normal 18 4 11 5" xfId="9124" xr:uid="{433ADD4D-59EC-46F7-9E46-36B1018B2219}"/>
    <cellStyle name="Normal 18 4 11 5 2" xfId="28287" xr:uid="{24A29BD9-B32F-4D06-905D-37662354B642}"/>
    <cellStyle name="Normal 18 4 11 6" xfId="21953" xr:uid="{76D08F7E-850F-4A05-8BB6-610D190A24D1}"/>
    <cellStyle name="Normal 18 4 12" xfId="2999" xr:uid="{871C41D6-A175-419B-ACA6-7A2D0F8D2988}"/>
    <cellStyle name="Normal 18 4 12 2" xfId="15679" xr:uid="{CAFD805E-6DE8-42D4-AF62-1E99AC5021E9}"/>
    <cellStyle name="Normal 18 4 12 2 2" xfId="34840" xr:uid="{FB12B4C9-49B5-47A6-9740-954190BBCD2B}"/>
    <cellStyle name="Normal 18 4 12 3" xfId="9343" xr:uid="{58055F53-39F4-4EF3-976E-CBC78DC76B92}"/>
    <cellStyle name="Normal 18 4 12 3 2" xfId="28506" xr:uid="{BD0EB951-64C1-4762-A98E-2D6A6BE0A892}"/>
    <cellStyle name="Normal 18 4 12 4" xfId="22172" xr:uid="{C4B8769F-460D-4D1F-9A51-7D899EB31E45}"/>
    <cellStyle name="Normal 18 4 13" xfId="5079" xr:uid="{C65F2A96-CCD8-470F-A66F-3661BD049BC0}"/>
    <cellStyle name="Normal 18 4 13 2" xfId="17759" xr:uid="{322E290B-21C2-4E9A-AA38-3311BA37A3B5}"/>
    <cellStyle name="Normal 18 4 13 2 2" xfId="36920" xr:uid="{C41B7305-FD36-4229-B428-8F3AD963AD8E}"/>
    <cellStyle name="Normal 18 4 13 3" xfId="11423" xr:uid="{23A538FE-CE62-4584-87C2-685B774F2A2F}"/>
    <cellStyle name="Normal 18 4 13 3 2" xfId="30586" xr:uid="{0BD8A83C-FE98-4378-BDC7-392F03A999FB}"/>
    <cellStyle name="Normal 18 4 13 4" xfId="24252" xr:uid="{455FD63F-0066-4A9F-904F-CFC0641BF792}"/>
    <cellStyle name="Normal 18 4 14" xfId="13618" xr:uid="{96E0F2B4-4E3E-40F6-8BD6-8B5B4028BE36}"/>
    <cellStyle name="Normal 18 4 14 2" xfId="32779" xr:uid="{0E59F516-6C48-4B60-B039-0A6D1D96D706}"/>
    <cellStyle name="Normal 18 4 15" xfId="7282" xr:uid="{2A5BA31C-7545-453F-9A9A-47EBEE5CD755}"/>
    <cellStyle name="Normal 18 4 15 2" xfId="26445" xr:uid="{197D10F5-283C-426B-B04A-CE89FC6CC5D3}"/>
    <cellStyle name="Normal 18 4 16" xfId="20111" xr:uid="{7007481E-DFD6-4628-851C-0E6567140171}"/>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2 2" xfId="36712" xr:uid="{AB9053BC-D765-4C89-B402-4E3268DDCEE1}"/>
    <cellStyle name="Normal 18 4 2 10 2 3" xfId="11215" xr:uid="{1A87CE12-1DC8-4696-AE05-95BCA7C0F9F1}"/>
    <cellStyle name="Normal 18 4 2 10 2 3 2" xfId="30378" xr:uid="{96F5B341-5FD3-4DCB-A09D-38D656479D25}"/>
    <cellStyle name="Normal 18 4 2 10 2 4" xfId="24044" xr:uid="{76935BE9-E35B-4ED8-8188-87899733A812}"/>
    <cellStyle name="Normal 18 4 2 10 3" xfId="7035" xr:uid="{FD95B6B4-8884-4ED4-B411-4D1E0343A111}"/>
    <cellStyle name="Normal 18 4 2 10 3 2" xfId="19713" xr:uid="{558896B9-6DE6-4115-81E1-72BAA518A055}"/>
    <cellStyle name="Normal 18 4 2 10 3 2 2" xfId="38874" xr:uid="{330C58E3-F6A3-4E2D-8A80-5D843CDEC29C}"/>
    <cellStyle name="Normal 18 4 2 10 3 3" xfId="13377" xr:uid="{843E1DB5-3C32-4701-BC55-F19BEB8F6C53}"/>
    <cellStyle name="Normal 18 4 2 10 3 3 2" xfId="32540" xr:uid="{D307B698-FC00-483D-8AFC-33951D18A72B}"/>
    <cellStyle name="Normal 18 4 2 10 3 4" xfId="26206" xr:uid="{5E0FE48F-9B83-4B7C-BF68-B79E2BC3B111}"/>
    <cellStyle name="Normal 18 4 2 10 4" xfId="15490" xr:uid="{3D69B3DD-78FB-44B8-856B-36CCC0E7A9C7}"/>
    <cellStyle name="Normal 18 4 2 10 4 2" xfId="34651" xr:uid="{966FEC51-BFD0-4DB0-913C-875F77F61181}"/>
    <cellStyle name="Normal 18 4 2 10 5" xfId="9154" xr:uid="{8D0515A7-22B6-4568-B6A3-C3F691C03A8B}"/>
    <cellStyle name="Normal 18 4 2 10 5 2" xfId="28317" xr:uid="{5CAA9DBE-18AB-4CE8-B6B7-065885BD2ADF}"/>
    <cellStyle name="Normal 18 4 2 10 6" xfId="21983" xr:uid="{F7A6F5BA-ADDF-4CE7-98C8-E0A13027E37F}"/>
    <cellStyle name="Normal 18 4 2 11" xfId="3055" xr:uid="{075934FD-BC2F-40D1-908C-5C5EB921F840}"/>
    <cellStyle name="Normal 18 4 2 11 2" xfId="15735" xr:uid="{44FD8FA2-DCFF-4755-8F12-C2CF9B132BD7}"/>
    <cellStyle name="Normal 18 4 2 11 2 2" xfId="34896" xr:uid="{A439E55F-EE0D-4B21-86A7-2AC36D4470DF}"/>
    <cellStyle name="Normal 18 4 2 11 3" xfId="9399" xr:uid="{05E80008-3F22-43E2-A5ED-9D99A9B900E2}"/>
    <cellStyle name="Normal 18 4 2 11 3 2" xfId="28562" xr:uid="{9FCDD065-277B-4A07-B1A0-DEE40D9A162B}"/>
    <cellStyle name="Normal 18 4 2 11 4" xfId="22228" xr:uid="{02D029BA-01FC-40C5-89C0-3499C7408441}"/>
    <cellStyle name="Normal 18 4 2 12" xfId="5152" xr:uid="{0C08367A-059F-41F9-9199-D0065857DAFB}"/>
    <cellStyle name="Normal 18 4 2 12 2" xfId="17830" xr:uid="{2BC352DE-20EF-4A35-ADFA-0B1F56CC00ED}"/>
    <cellStyle name="Normal 18 4 2 12 2 2" xfId="36991" xr:uid="{365B8381-E3A1-4D9C-8FDE-A4D206B0BC01}"/>
    <cellStyle name="Normal 18 4 2 12 3" xfId="11494" xr:uid="{8DB7CE36-CED3-4B86-8FA2-D69231DCCDB5}"/>
    <cellStyle name="Normal 18 4 2 12 3 2" xfId="30657" xr:uid="{96401260-A7F0-4E64-A145-971A7F17F6DC}"/>
    <cellStyle name="Normal 18 4 2 12 4" xfId="24323" xr:uid="{0B54A624-4D9E-465F-A8AE-CFBEB541707F}"/>
    <cellStyle name="Normal 18 4 2 13" xfId="13674" xr:uid="{123D7007-4B38-467D-BB9E-9AF40258317C}"/>
    <cellStyle name="Normal 18 4 2 13 2" xfId="32835" xr:uid="{4AB1BD82-F101-421F-BB33-FE810AEC9675}"/>
    <cellStyle name="Normal 18 4 2 14" xfId="7338" xr:uid="{5FAF92D3-DFA3-45CF-BDBC-47893243906C}"/>
    <cellStyle name="Normal 18 4 2 14 2" xfId="26501" xr:uid="{2264F50D-D665-4C9D-98ED-BC28F04B6B43}"/>
    <cellStyle name="Normal 18 4 2 15" xfId="20167" xr:uid="{CA9DD242-7FA3-4072-A241-9C3207F071B0}"/>
    <cellStyle name="Normal 18 4 2 2" xfId="718" xr:uid="{80D0BA58-FA8D-452D-AE76-6642DF8CF00A}"/>
    <cellStyle name="Normal 18 4 2 2 10" xfId="5277" xr:uid="{1E851F96-AA00-4CB7-9719-C7464ADE591F}"/>
    <cellStyle name="Normal 18 4 2 2 10 2" xfId="17955" xr:uid="{19586619-B3F2-42EA-84AD-9D49B6FE294C}"/>
    <cellStyle name="Normal 18 4 2 2 10 2 2" xfId="37116" xr:uid="{6F2882AB-231B-4466-8B13-B7984C8CDDEF}"/>
    <cellStyle name="Normal 18 4 2 2 10 3" xfId="11619" xr:uid="{F68A15A1-8E8D-4E81-B6B5-41E46436FD22}"/>
    <cellStyle name="Normal 18 4 2 2 10 3 2" xfId="30782" xr:uid="{879762F3-BABC-466A-9E79-A21266BB2407}"/>
    <cellStyle name="Normal 18 4 2 2 10 4" xfId="24448" xr:uid="{97238771-64CC-4C21-8369-77110076C8BA}"/>
    <cellStyle name="Normal 18 4 2 2 11" xfId="13796" xr:uid="{AB3F8B4D-CDFF-4A4C-AEA0-66775BFC3A14}"/>
    <cellStyle name="Normal 18 4 2 2 11 2" xfId="32957" xr:uid="{7A11C9E7-F140-4169-BD0D-E7200DB46480}"/>
    <cellStyle name="Normal 18 4 2 2 12" xfId="7460" xr:uid="{4250EC3E-F30D-413D-8AEA-E3442E2455AD}"/>
    <cellStyle name="Normal 18 4 2 2 12 2" xfId="26623" xr:uid="{99B8CA63-A12A-4ABC-AF3D-B512FB14FDBC}"/>
    <cellStyle name="Normal 18 4 2 2 13" xfId="20289" xr:uid="{73370692-8DC3-4E18-A3C6-9D0405AA6C6E}"/>
    <cellStyle name="Normal 18 4 2 2 2" xfId="1030" xr:uid="{86811B8B-A9B1-46EE-ABA8-B900BE936845}"/>
    <cellStyle name="Normal 18 4 2 2 2 2" xfId="3470" xr:uid="{182F2505-784C-4A80-8E47-CC249F99371D}"/>
    <cellStyle name="Normal 18 4 2 2 2 2 2" xfId="16150" xr:uid="{0FEB9AFE-C675-43F1-BB66-D3E2FA6829D9}"/>
    <cellStyle name="Normal 18 4 2 2 2 2 2 2" xfId="35311" xr:uid="{E7722097-B2C1-4D41-8D5D-AF76B911069E}"/>
    <cellStyle name="Normal 18 4 2 2 2 2 3" xfId="9814" xr:uid="{A0E0DACC-27FE-4B84-AF33-8A0734D5C5CA}"/>
    <cellStyle name="Normal 18 4 2 2 2 2 3 2" xfId="28977" xr:uid="{74171A5D-A729-4F32-9C70-6973AADA9D91}"/>
    <cellStyle name="Normal 18 4 2 2 2 2 4" xfId="22643" xr:uid="{9C854EF1-A80C-4820-A708-2CBE9A2DAA95}"/>
    <cellStyle name="Normal 18 4 2 2 2 3" xfId="5573" xr:uid="{1AF3E99F-778D-4222-957A-65A77E8E35CD}"/>
    <cellStyle name="Normal 18 4 2 2 2 3 2" xfId="18251" xr:uid="{E2C65DD8-ED68-44DA-9482-26D1C4702D4A}"/>
    <cellStyle name="Normal 18 4 2 2 2 3 2 2" xfId="37412" xr:uid="{2E747BC0-95B0-4F33-AAA8-3FD0D6F062FC}"/>
    <cellStyle name="Normal 18 4 2 2 2 3 3" xfId="11915" xr:uid="{C25D59EF-EB3E-4329-8BCB-3C91A7083EF0}"/>
    <cellStyle name="Normal 18 4 2 2 2 3 3 2" xfId="31078" xr:uid="{859307BA-20AB-4940-B9C4-6CD9C5BCD606}"/>
    <cellStyle name="Normal 18 4 2 2 2 3 4" xfId="24744" xr:uid="{488EC987-49C2-44A2-83EB-A0277824B48F}"/>
    <cellStyle name="Normal 18 4 2 2 2 4" xfId="14089" xr:uid="{23919199-BC9C-4D2B-9DD9-82282314CE6D}"/>
    <cellStyle name="Normal 18 4 2 2 2 4 2" xfId="33250" xr:uid="{AED969BE-2856-4A3C-9932-19C31217786A}"/>
    <cellStyle name="Normal 18 4 2 2 2 5" xfId="7753" xr:uid="{DBB0783C-4663-4722-94D4-2D2D5B869DA9}"/>
    <cellStyle name="Normal 18 4 2 2 2 5 2" xfId="26916" xr:uid="{2D7B0099-8260-4EB4-AA8F-E485FE5ECE62}"/>
    <cellStyle name="Normal 18 4 2 2 2 6" xfId="20582" xr:uid="{21999A71-91AF-42CE-B301-5CA17D347B6E}"/>
    <cellStyle name="Normal 18 4 2 2 3" xfId="1348" xr:uid="{F54B642B-CAA9-4D33-A2BC-39458A9916EF}"/>
    <cellStyle name="Normal 18 4 2 2 3 2" xfId="3677" xr:uid="{B60FE388-99CA-4319-9A9D-3758F8F9503E}"/>
    <cellStyle name="Normal 18 4 2 2 3 2 2" xfId="16357" xr:uid="{5BCBA4B9-4A8F-48D8-B8E3-BFA553C45315}"/>
    <cellStyle name="Normal 18 4 2 2 3 2 2 2" xfId="35518" xr:uid="{878AC1D1-3279-4923-AB5D-C304C38ADC7B}"/>
    <cellStyle name="Normal 18 4 2 2 3 2 3" xfId="10021" xr:uid="{0FAE4DFA-CFC3-49C8-BCE0-F111C225DCA7}"/>
    <cellStyle name="Normal 18 4 2 2 3 2 3 2" xfId="29184" xr:uid="{83FBECF4-0638-4AB4-AD6F-B067778F572F}"/>
    <cellStyle name="Normal 18 4 2 2 3 2 4" xfId="22850" xr:uid="{AA8A69E7-5EC4-43F9-83FB-5199382DE1D4}"/>
    <cellStyle name="Normal 18 4 2 2 3 3" xfId="5795" xr:uid="{C8E57C13-2B72-45C9-A9D1-34A6FE8458B8}"/>
    <cellStyle name="Normal 18 4 2 2 3 3 2" xfId="18473" xr:uid="{46BBA364-D49F-4C7F-9D9D-B2D4118B8240}"/>
    <cellStyle name="Normal 18 4 2 2 3 3 2 2" xfId="37634" xr:uid="{4D890E3F-3DA4-4409-8CA8-562C4964EABF}"/>
    <cellStyle name="Normal 18 4 2 2 3 3 3" xfId="12137" xr:uid="{46CEFE45-0C27-49F4-953B-BB20C05DE5C9}"/>
    <cellStyle name="Normal 18 4 2 2 3 3 3 2" xfId="31300" xr:uid="{F38B1633-75FA-4769-B7DF-A5A16014EF74}"/>
    <cellStyle name="Normal 18 4 2 2 3 3 4" xfId="24966" xr:uid="{DD06B9DC-9952-4949-917C-B39B443CD48E}"/>
    <cellStyle name="Normal 18 4 2 2 3 4" xfId="14296" xr:uid="{2445CC59-E505-40BD-A59D-537490411705}"/>
    <cellStyle name="Normal 18 4 2 2 3 4 2" xfId="33457" xr:uid="{1F0BA47B-5410-4706-91E5-B1EDCF48DCD9}"/>
    <cellStyle name="Normal 18 4 2 2 3 5" xfId="7960" xr:uid="{1CD55D10-CF8C-4746-ADF7-B09C651AAFF7}"/>
    <cellStyle name="Normal 18 4 2 2 3 5 2" xfId="27123" xr:uid="{6241288B-4126-496D-B9D5-D30D62EE1C98}"/>
    <cellStyle name="Normal 18 4 2 2 3 6" xfId="20789" xr:uid="{A7BA5062-15EF-4FB9-995F-7AB12874A2CE}"/>
    <cellStyle name="Normal 18 4 2 2 4" xfId="1663" xr:uid="{E53BE3DD-2ABA-4B4C-83DC-540592E6E7D2}"/>
    <cellStyle name="Normal 18 4 2 2 4 2" xfId="3965" xr:uid="{375CBCD6-52E7-4166-B1F1-C92CBDC75830}"/>
    <cellStyle name="Normal 18 4 2 2 4 2 2" xfId="16645" xr:uid="{A30AB20A-6795-4B5C-B763-304333D2620A}"/>
    <cellStyle name="Normal 18 4 2 2 4 2 2 2" xfId="35806" xr:uid="{C6D417F9-C92C-4BB0-BF66-2CBD78009145}"/>
    <cellStyle name="Normal 18 4 2 2 4 2 3" xfId="10309" xr:uid="{CD82F0F8-2B2D-423D-AA93-3C42AA8A3A64}"/>
    <cellStyle name="Normal 18 4 2 2 4 2 3 2" xfId="29472" xr:uid="{9F1611C6-28B8-476A-A989-0C150780050D}"/>
    <cellStyle name="Normal 18 4 2 2 4 2 4" xfId="23138" xr:uid="{4B967E33-87A4-47EC-A200-90D9C019D036}"/>
    <cellStyle name="Normal 18 4 2 2 4 3" xfId="6088" xr:uid="{FC1F0583-C87D-4978-9EBF-E6401D702BA0}"/>
    <cellStyle name="Normal 18 4 2 2 4 3 2" xfId="18766" xr:uid="{5DAC3BE4-3C74-4276-B764-FFB5E90DC025}"/>
    <cellStyle name="Normal 18 4 2 2 4 3 2 2" xfId="37927" xr:uid="{359CC424-C1B3-4462-9C76-4966395E9F41}"/>
    <cellStyle name="Normal 18 4 2 2 4 3 3" xfId="12430" xr:uid="{227B3F19-5B27-499B-8BC1-9814A6B6ECF5}"/>
    <cellStyle name="Normal 18 4 2 2 4 3 3 2" xfId="31593" xr:uid="{B41D7E84-B472-4E70-B837-5E5BFB9C9E37}"/>
    <cellStyle name="Normal 18 4 2 2 4 3 4" xfId="25259" xr:uid="{A4DCF110-02D8-403C-8DF5-C343FBF519A7}"/>
    <cellStyle name="Normal 18 4 2 2 4 4" xfId="14584" xr:uid="{90EC5F26-C3AC-4138-B662-F235384AD1FB}"/>
    <cellStyle name="Normal 18 4 2 2 4 4 2" xfId="33745" xr:uid="{94A8CF20-73D8-44E5-BB38-9D44A5FEE481}"/>
    <cellStyle name="Normal 18 4 2 2 4 5" xfId="8248" xr:uid="{3F061DEC-AA7D-461E-BCD4-A8FC07D18AB7}"/>
    <cellStyle name="Normal 18 4 2 2 4 5 2" xfId="27411" xr:uid="{E03B6AC2-F362-4D12-A2B8-302F29B1F8D5}"/>
    <cellStyle name="Normal 18 4 2 2 4 6" xfId="21077" xr:uid="{B0F375D3-A8AE-4453-9403-203B8BFE66F3}"/>
    <cellStyle name="Normal 18 4 2 2 5" xfId="2174" xr:uid="{AD9342E5-F939-47AC-B7A1-D430BA289570}"/>
    <cellStyle name="Normal 18 4 2 2 5 2" xfId="4273" xr:uid="{4FFF1D6B-6FBB-4309-8615-9BF6E1D9E4F0}"/>
    <cellStyle name="Normal 18 4 2 2 5 2 2" xfId="16953" xr:uid="{2AACD3B4-B52D-4B45-86AD-08822B1E07BD}"/>
    <cellStyle name="Normal 18 4 2 2 5 2 2 2" xfId="36114" xr:uid="{48C3C0DB-E904-4899-99DB-7283080780FC}"/>
    <cellStyle name="Normal 18 4 2 2 5 2 3" xfId="10617" xr:uid="{4947A45E-D686-4968-82E0-6A23A79B5D26}"/>
    <cellStyle name="Normal 18 4 2 2 5 2 3 2" xfId="29780" xr:uid="{3530A96D-F3B1-4952-8F16-E9E541A71566}"/>
    <cellStyle name="Normal 18 4 2 2 5 2 4" xfId="23446" xr:uid="{2D850710-50EF-43DA-AD7A-FDDA1AA76E7A}"/>
    <cellStyle name="Normal 18 4 2 2 5 3" xfId="6437" xr:uid="{409E22FB-CC50-4152-8ABE-70B8498D9BCB}"/>
    <cellStyle name="Normal 18 4 2 2 5 3 2" xfId="19115" xr:uid="{251074D2-EFB4-48CA-B0D5-D62FDA446283}"/>
    <cellStyle name="Normal 18 4 2 2 5 3 2 2" xfId="38276" xr:uid="{A995745D-1ADC-47E4-9DF0-5BC03F350C55}"/>
    <cellStyle name="Normal 18 4 2 2 5 3 3" xfId="12779" xr:uid="{AB175F6F-B656-4A7E-AA4D-82F4CEC9F85C}"/>
    <cellStyle name="Normal 18 4 2 2 5 3 3 2" xfId="31942" xr:uid="{5DAE4122-0919-4631-B9E7-D963880ECF0A}"/>
    <cellStyle name="Normal 18 4 2 2 5 3 4" xfId="25608" xr:uid="{83867C00-6C02-4082-A2EF-2FEE48CCB886}"/>
    <cellStyle name="Normal 18 4 2 2 5 4" xfId="14892" xr:uid="{AA456FBF-4B8D-4A20-94C2-D8E5EC0F961B}"/>
    <cellStyle name="Normal 18 4 2 2 5 4 2" xfId="34053" xr:uid="{358BD95C-70C9-410A-99A1-9248D488E551}"/>
    <cellStyle name="Normal 18 4 2 2 5 5" xfId="8556" xr:uid="{8EC2E985-10F3-4852-8270-6BC184C1CBB4}"/>
    <cellStyle name="Normal 18 4 2 2 5 5 2" xfId="27719" xr:uid="{652CBD99-BE62-4D52-823C-5BAEBD60ACF1}"/>
    <cellStyle name="Normal 18 4 2 2 5 6" xfId="21385" xr:uid="{29AB08B9-9B92-447A-94F5-19861AEFD49D}"/>
    <cellStyle name="Normal 18 4 2 2 6" xfId="2484" xr:uid="{7BDB5A66-AFBF-4E7E-97EC-DFCB80BBAAE7}"/>
    <cellStyle name="Normal 18 4 2 2 6 2" xfId="4581" xr:uid="{C5358411-77A3-4190-ACAA-A03C6BBF43FA}"/>
    <cellStyle name="Normal 18 4 2 2 6 2 2" xfId="17261" xr:uid="{2617E217-6217-4A9A-ABF6-90B11FF8D46D}"/>
    <cellStyle name="Normal 18 4 2 2 6 2 2 2" xfId="36422" xr:uid="{64E70045-F97A-4087-BFAD-B4071444F969}"/>
    <cellStyle name="Normal 18 4 2 2 6 2 3" xfId="10925" xr:uid="{DCFB7A76-1DDC-4C2C-9AA5-C64037402682}"/>
    <cellStyle name="Normal 18 4 2 2 6 2 3 2" xfId="30088" xr:uid="{B1D01E44-B521-41EF-ABA8-4D7B59001602}"/>
    <cellStyle name="Normal 18 4 2 2 6 2 4" xfId="23754" xr:uid="{2B0CE552-E47F-4929-A4C4-2F814A04EAD5}"/>
    <cellStyle name="Normal 18 4 2 2 6 3" xfId="6745" xr:uid="{1C48C5E1-1E0F-4D7A-86E1-7249534D49EB}"/>
    <cellStyle name="Normal 18 4 2 2 6 3 2" xfId="19423" xr:uid="{8BB8F028-9233-425D-BC79-835ABD5462FF}"/>
    <cellStyle name="Normal 18 4 2 2 6 3 2 2" xfId="38584" xr:uid="{696858ED-76BC-4AE3-80DE-7D42A447F876}"/>
    <cellStyle name="Normal 18 4 2 2 6 3 3" xfId="13087" xr:uid="{3290135B-452A-43DA-9D50-285E3E53BC73}"/>
    <cellStyle name="Normal 18 4 2 2 6 3 3 2" xfId="32250" xr:uid="{6CB9EADD-C276-4F8A-B478-0E9B81E6C48A}"/>
    <cellStyle name="Normal 18 4 2 2 6 3 4" xfId="25916" xr:uid="{FD955AC0-431C-4820-B820-8D8F26E872B9}"/>
    <cellStyle name="Normal 18 4 2 2 6 4" xfId="15200" xr:uid="{D1AE2680-546A-4E16-9381-3258B7FE047E}"/>
    <cellStyle name="Normal 18 4 2 2 6 4 2" xfId="34361" xr:uid="{D4044A11-43A7-4F9B-84B6-69D80E9C2813}"/>
    <cellStyle name="Normal 18 4 2 2 6 5" xfId="8864" xr:uid="{5C8C1AD0-48FB-4406-998B-850071F16A42}"/>
    <cellStyle name="Normal 18 4 2 2 6 5 2" xfId="28027" xr:uid="{BF5E9E8A-4DD3-44DF-B5BD-E5414C32447D}"/>
    <cellStyle name="Normal 18 4 2 2 6 6" xfId="21693" xr:uid="{51BA464C-B691-4B5D-8D0C-AE4EF4AAACD0}"/>
    <cellStyle name="Normal 18 4 2 2 7" xfId="2702" xr:uid="{BA2A08B9-D40D-469F-956F-DF4906FB1888}"/>
    <cellStyle name="Normal 18 4 2 2 7 2" xfId="4795" xr:uid="{3DD616FE-64B8-4B7D-BF32-18F37DF12EC3}"/>
    <cellStyle name="Normal 18 4 2 2 7 2 2" xfId="17475" xr:uid="{A13960BE-4698-4455-B002-67FD74FDD250}"/>
    <cellStyle name="Normal 18 4 2 2 7 2 2 2" xfId="36636" xr:uid="{0A02D864-DBE0-4E53-9844-5014BF4CD151}"/>
    <cellStyle name="Normal 18 4 2 2 7 2 3" xfId="11139" xr:uid="{CEBF4F1F-20C2-4E9C-8A82-9378167F89CA}"/>
    <cellStyle name="Normal 18 4 2 2 7 2 3 2" xfId="30302" xr:uid="{2595959C-B882-4532-8556-3582F4EE5282}"/>
    <cellStyle name="Normal 18 4 2 2 7 2 4" xfId="23968" xr:uid="{E7566D31-D5CA-49BA-8877-9F22187874D1}"/>
    <cellStyle name="Normal 18 4 2 2 7 3" xfId="6959" xr:uid="{BFE2B08C-8CF6-467E-947F-DDFB73F048FA}"/>
    <cellStyle name="Normal 18 4 2 2 7 3 2" xfId="19637" xr:uid="{49D45266-4A46-47B4-A9B3-6A2837492F67}"/>
    <cellStyle name="Normal 18 4 2 2 7 3 2 2" xfId="38798" xr:uid="{94D1428C-6E13-43BC-A40F-A72CE262F4F8}"/>
    <cellStyle name="Normal 18 4 2 2 7 3 3" xfId="13301" xr:uid="{F3DC2C62-1F6F-4FB9-ACC9-BD89CE5518DF}"/>
    <cellStyle name="Normal 18 4 2 2 7 3 3 2" xfId="32464" xr:uid="{7736D6E6-F681-43F1-88F0-D7B3E1F6DB92}"/>
    <cellStyle name="Normal 18 4 2 2 7 3 4" xfId="26130" xr:uid="{26A2D41A-AFE8-460F-A752-C393AA9A7D90}"/>
    <cellStyle name="Normal 18 4 2 2 7 4" xfId="15414" xr:uid="{C943667F-EFB4-4BF2-B2DF-4555AEE824DF}"/>
    <cellStyle name="Normal 18 4 2 2 7 4 2" xfId="34575" xr:uid="{0C29C159-AD9B-4B8E-BAA1-EC71F2A2901D}"/>
    <cellStyle name="Normal 18 4 2 2 7 5" xfId="9078" xr:uid="{84DEBE48-45EE-4E0A-A680-6BB9280F40B4}"/>
    <cellStyle name="Normal 18 4 2 2 7 5 2" xfId="28241" xr:uid="{5ED9437F-4355-4CE9-9E58-1E4FF36EE71C}"/>
    <cellStyle name="Normal 18 4 2 2 7 6" xfId="21907" xr:uid="{615DC79E-9BBF-4B8E-B933-1131B6F10CE7}"/>
    <cellStyle name="Normal 18 4 2 2 8" xfId="2915" xr:uid="{2C7AE4B4-2AA8-4267-AE70-18B26CBD08E5}"/>
    <cellStyle name="Normal 18 4 2 2 8 2" xfId="5000" xr:uid="{2A697A5D-7C14-49B2-9391-C325CC66B645}"/>
    <cellStyle name="Normal 18 4 2 2 8 2 2" xfId="17680" xr:uid="{28F757B4-A464-4159-90A4-BD1241183B39}"/>
    <cellStyle name="Normal 18 4 2 2 8 2 2 2" xfId="36841" xr:uid="{07ADC102-5186-4353-84EB-7487CDD42C79}"/>
    <cellStyle name="Normal 18 4 2 2 8 2 3" xfId="11344" xr:uid="{2A87B050-D1E1-430A-8055-1EEC54BB5D54}"/>
    <cellStyle name="Normal 18 4 2 2 8 2 3 2" xfId="30507" xr:uid="{F2B98DDF-A204-42DC-BCEE-3215B6FF83E1}"/>
    <cellStyle name="Normal 18 4 2 2 8 2 4" xfId="24173" xr:uid="{8FA55FF6-E3A8-4C81-AA25-0F3DA4C3FBD7}"/>
    <cellStyle name="Normal 18 4 2 2 8 3" xfId="7164" xr:uid="{19269E5C-593D-4E2C-953A-54D22076B5FE}"/>
    <cellStyle name="Normal 18 4 2 2 8 3 2" xfId="19842" xr:uid="{B29F50DA-07CD-4942-BB20-96A9D4C17ACD}"/>
    <cellStyle name="Normal 18 4 2 2 8 3 2 2" xfId="39003" xr:uid="{E8FEAA82-EB79-4B53-B384-909AC2C32FF1}"/>
    <cellStyle name="Normal 18 4 2 2 8 3 3" xfId="13506" xr:uid="{99E3A54C-9798-4F30-A2A5-CC2EBBFBE2A7}"/>
    <cellStyle name="Normal 18 4 2 2 8 3 3 2" xfId="32669" xr:uid="{BFDB61FC-CCD9-4E74-AB4D-235B4EA21F8B}"/>
    <cellStyle name="Normal 18 4 2 2 8 3 4" xfId="26335" xr:uid="{6ADA2EB3-E0A8-4513-B785-81DE01E86556}"/>
    <cellStyle name="Normal 18 4 2 2 8 4" xfId="15619" xr:uid="{68C893E3-CB63-4575-876D-A501666CCB0A}"/>
    <cellStyle name="Normal 18 4 2 2 8 4 2" xfId="34780" xr:uid="{2EB074FE-29E9-47D1-A134-8953D058B5BA}"/>
    <cellStyle name="Normal 18 4 2 2 8 5" xfId="9283" xr:uid="{6A4A526D-D00E-49BD-9D7A-EE563A26FD5C}"/>
    <cellStyle name="Normal 18 4 2 2 8 5 2" xfId="28446" xr:uid="{D52A1E65-96D5-4356-8D04-022F64CD69CE}"/>
    <cellStyle name="Normal 18 4 2 2 8 6" xfId="22112" xr:uid="{F47DBB5E-2288-4E73-8078-12FAC044EEB8}"/>
    <cellStyle name="Normal 18 4 2 2 9" xfId="3177" xr:uid="{165E2AC9-BC77-4D32-8031-DE51AFEE17A1}"/>
    <cellStyle name="Normal 18 4 2 2 9 2" xfId="15857" xr:uid="{8C3F0130-448F-4D5E-9088-9F69E54FD141}"/>
    <cellStyle name="Normal 18 4 2 2 9 2 2" xfId="35018" xr:uid="{06333259-69E2-43FB-A17A-68700F803EC7}"/>
    <cellStyle name="Normal 18 4 2 2 9 3" xfId="9521" xr:uid="{AE18F94A-8C78-4B4B-A42D-A5559A13B503}"/>
    <cellStyle name="Normal 18 4 2 2 9 3 2" xfId="28684" xr:uid="{D542A520-9914-4E28-9A1B-72CB7AD785A1}"/>
    <cellStyle name="Normal 18 4 2 2 9 4" xfId="22350" xr:uid="{DF46CB2A-C1AE-4629-9FC5-7767B7193683}"/>
    <cellStyle name="Normal 18 4 2 3" xfId="919" xr:uid="{8FE3384E-359E-4ECC-941B-9C7A2AE79E3E}"/>
    <cellStyle name="Normal 18 4 2 3 10" xfId="13978" xr:uid="{043E8754-54AB-4C83-8379-EF6A6A0A2CB4}"/>
    <cellStyle name="Normal 18 4 2 3 10 2" xfId="33139" xr:uid="{0E35977E-53DE-42CE-92FE-4DF02F0A5A94}"/>
    <cellStyle name="Normal 18 4 2 3 11" xfId="7642" xr:uid="{86297808-C186-41CE-8516-FE22FE052243}"/>
    <cellStyle name="Normal 18 4 2 3 11 2" xfId="26805" xr:uid="{2B2DB2F2-780C-45C6-AD06-348D1CAF8D6D}"/>
    <cellStyle name="Normal 18 4 2 3 12" xfId="20471" xr:uid="{961E01BC-1159-46D4-832E-7F771B384100}"/>
    <cellStyle name="Normal 18 4 2 3 2" xfId="1237" xr:uid="{E1F99874-2A43-4B46-8D4E-92A4F60BE13B}"/>
    <cellStyle name="Normal 18 4 2 3 2 2" xfId="3610" xr:uid="{3C5D22E9-979B-42A3-AF40-1AC9AD49EFC9}"/>
    <cellStyle name="Normal 18 4 2 3 2 2 2" xfId="16290" xr:uid="{F921BAB8-CB28-45E3-813F-B951C48D509C}"/>
    <cellStyle name="Normal 18 4 2 3 2 2 2 2" xfId="35451" xr:uid="{ABAA30A2-C12C-42B3-A32F-4F5A55CA1B79}"/>
    <cellStyle name="Normal 18 4 2 3 2 2 3" xfId="9954" xr:uid="{FFDBD414-F105-4BEA-AD08-D630BA1E5DF2}"/>
    <cellStyle name="Normal 18 4 2 3 2 2 3 2" xfId="29117" xr:uid="{516FF988-D9A1-425B-B224-259BBEB17842}"/>
    <cellStyle name="Normal 18 4 2 3 2 2 4" xfId="22783" xr:uid="{5268A5F0-1A48-42BC-B847-35A87209D512}"/>
    <cellStyle name="Normal 18 4 2 3 2 3" xfId="5722" xr:uid="{F72EE424-38BA-4AC0-971D-D4927D81936A}"/>
    <cellStyle name="Normal 18 4 2 3 2 3 2" xfId="18400" xr:uid="{748C5E9B-DA13-4697-8885-F5626F56B93E}"/>
    <cellStyle name="Normal 18 4 2 3 2 3 2 2" xfId="37561" xr:uid="{BB68B974-BB02-4C68-B48F-F6C102013C96}"/>
    <cellStyle name="Normal 18 4 2 3 2 3 3" xfId="12064" xr:uid="{8CD3D009-8A91-426C-92EA-36D166BA2E70}"/>
    <cellStyle name="Normal 18 4 2 3 2 3 3 2" xfId="31227" xr:uid="{326BBE37-690D-419E-9803-20F29A298E0C}"/>
    <cellStyle name="Normal 18 4 2 3 2 3 4" xfId="24893" xr:uid="{FECF6743-BD5F-49A3-AF49-A277B13A331A}"/>
    <cellStyle name="Normal 18 4 2 3 2 4" xfId="14229" xr:uid="{621A3671-F639-43A4-860B-61A7B44772F4}"/>
    <cellStyle name="Normal 18 4 2 3 2 4 2" xfId="33390" xr:uid="{3195857F-DB32-4B91-ADCE-D654E23554AD}"/>
    <cellStyle name="Normal 18 4 2 3 2 5" xfId="7893" xr:uid="{3F8FF04E-2951-4A94-B61E-529169C89254}"/>
    <cellStyle name="Normal 18 4 2 3 2 5 2" xfId="27056" xr:uid="{E9CE9BCD-DE01-432C-B2D6-68E388F3C32D}"/>
    <cellStyle name="Normal 18 4 2 3 2 6" xfId="20722" xr:uid="{5E956930-2AF1-4C6A-BC6F-0E907DA918C5}"/>
    <cellStyle name="Normal 18 4 2 3 3" xfId="1552" xr:uid="{B16C2B9A-7A31-4491-A11A-E8BD1E816195}"/>
    <cellStyle name="Normal 18 4 2 3 3 2" xfId="3854" xr:uid="{F0C30714-6401-463B-A8AB-FFA9A246608C}"/>
    <cellStyle name="Normal 18 4 2 3 3 2 2" xfId="16534" xr:uid="{762293D5-41D8-4420-9A38-09C052E759EE}"/>
    <cellStyle name="Normal 18 4 2 3 3 2 2 2" xfId="35695" xr:uid="{B0C6BF28-3418-47C9-9056-9C629BDC9BDE}"/>
    <cellStyle name="Normal 18 4 2 3 3 2 3" xfId="10198" xr:uid="{A652226A-FB21-41C8-99F5-5252A3063E85}"/>
    <cellStyle name="Normal 18 4 2 3 3 2 3 2" xfId="29361" xr:uid="{DD66BFBA-38EB-4E77-9B35-7734955FEC24}"/>
    <cellStyle name="Normal 18 4 2 3 3 2 4" xfId="23027" xr:uid="{B205CCA5-7322-42F2-8EBB-0CE9CDEE3D78}"/>
    <cellStyle name="Normal 18 4 2 3 3 3" xfId="5977" xr:uid="{D4A1F015-B163-4EA1-BD44-ED8CD1B3DC44}"/>
    <cellStyle name="Normal 18 4 2 3 3 3 2" xfId="18655" xr:uid="{4CBE1FFA-8237-4C0D-8F75-7A4A630DDB19}"/>
    <cellStyle name="Normal 18 4 2 3 3 3 2 2" xfId="37816" xr:uid="{F655F729-50BD-4403-A67E-69F26718A335}"/>
    <cellStyle name="Normal 18 4 2 3 3 3 3" xfId="12319" xr:uid="{AFC1426A-F7AD-496A-9F23-AA9877504BF2}"/>
    <cellStyle name="Normal 18 4 2 3 3 3 3 2" xfId="31482" xr:uid="{202D2DC6-BE52-40C0-896F-FA6469EEDF55}"/>
    <cellStyle name="Normal 18 4 2 3 3 3 4" xfId="25148" xr:uid="{2D687BFB-A6A9-4E78-B578-1590EF4AC86F}"/>
    <cellStyle name="Normal 18 4 2 3 3 4" xfId="14473" xr:uid="{5097DE4E-AC5D-4361-9D52-5B192B360328}"/>
    <cellStyle name="Normal 18 4 2 3 3 4 2" xfId="33634" xr:uid="{1C9AE671-0321-4390-9C34-E0C2B7C4E2D2}"/>
    <cellStyle name="Normal 18 4 2 3 3 5" xfId="8137" xr:uid="{EC84B7F0-E973-4DA9-A21C-C0DB08A0F71F}"/>
    <cellStyle name="Normal 18 4 2 3 3 5 2" xfId="27300" xr:uid="{2F22295C-0F3D-45CD-8A81-F680D14B1F27}"/>
    <cellStyle name="Normal 18 4 2 3 3 6" xfId="20966" xr:uid="{F163D55C-2114-41D1-8B4C-8A62BA9056EC}"/>
    <cellStyle name="Normal 18 4 2 3 4" xfId="2063" xr:uid="{B1A486B9-C3E1-4BBD-A55C-E80E5017D8A6}"/>
    <cellStyle name="Normal 18 4 2 3 4 2" xfId="4162" xr:uid="{243276FA-D176-4A1F-B18C-1A07BBE4EA99}"/>
    <cellStyle name="Normal 18 4 2 3 4 2 2" xfId="16842" xr:uid="{3FA0BF44-4C65-4381-A498-0CF1B701F8AB}"/>
    <cellStyle name="Normal 18 4 2 3 4 2 2 2" xfId="36003" xr:uid="{BB174875-80A2-477C-A669-E8E60130A416}"/>
    <cellStyle name="Normal 18 4 2 3 4 2 3" xfId="10506" xr:uid="{508641FD-4E23-4E7A-8B79-CEE5182069D6}"/>
    <cellStyle name="Normal 18 4 2 3 4 2 3 2" xfId="29669" xr:uid="{354B4E50-17DD-4184-89F0-CE282A80881D}"/>
    <cellStyle name="Normal 18 4 2 3 4 2 4" xfId="23335" xr:uid="{074AE39B-DE5B-444D-8472-88C6C3A85658}"/>
    <cellStyle name="Normal 18 4 2 3 4 3" xfId="6326" xr:uid="{7780B6CA-B910-4951-A3BE-AC0ACCA1C08F}"/>
    <cellStyle name="Normal 18 4 2 3 4 3 2" xfId="19004" xr:uid="{1EC8EED4-BB6C-4634-AF95-666B301BA0AF}"/>
    <cellStyle name="Normal 18 4 2 3 4 3 2 2" xfId="38165" xr:uid="{0BA6CCCA-59A5-48AF-86AB-DCA9AF914264}"/>
    <cellStyle name="Normal 18 4 2 3 4 3 3" xfId="12668" xr:uid="{ED5DAAF9-3A4B-403C-8890-1A17398C2E6A}"/>
    <cellStyle name="Normal 18 4 2 3 4 3 3 2" xfId="31831" xr:uid="{FCF2488F-65B0-4273-9228-C2112E2E9B38}"/>
    <cellStyle name="Normal 18 4 2 3 4 3 4" xfId="25497" xr:uid="{BD98FBFD-B7CB-4668-B826-AF18C3495CE3}"/>
    <cellStyle name="Normal 18 4 2 3 4 4" xfId="14781" xr:uid="{0A80BC2A-A4AF-48EE-BB53-86DEE5C98FEC}"/>
    <cellStyle name="Normal 18 4 2 3 4 4 2" xfId="33942" xr:uid="{89EBE5BC-1872-4EB2-9F66-ED7786B75766}"/>
    <cellStyle name="Normal 18 4 2 3 4 5" xfId="8445" xr:uid="{2B26445A-2702-4810-AA84-DCE853A3B6CA}"/>
    <cellStyle name="Normal 18 4 2 3 4 5 2" xfId="27608" xr:uid="{A962D4AC-0D69-4B7A-9C41-0EA8C9CD793B}"/>
    <cellStyle name="Normal 18 4 2 3 4 6" xfId="21274" xr:uid="{1F80D46C-7F9F-45AD-BBAB-5BF184401325}"/>
    <cellStyle name="Normal 18 4 2 3 5" xfId="2373" xr:uid="{51E0B520-0BC5-49ED-9D91-B21DAECBCA0A}"/>
    <cellStyle name="Normal 18 4 2 3 5 2" xfId="4470" xr:uid="{3EC05FB0-6DA4-46D9-A50D-8960543BD467}"/>
    <cellStyle name="Normal 18 4 2 3 5 2 2" xfId="17150" xr:uid="{FDB450CB-12FD-4C0C-A64D-457CBFA7CE47}"/>
    <cellStyle name="Normal 18 4 2 3 5 2 2 2" xfId="36311" xr:uid="{C78D92F0-0BB1-4606-88DC-AD5F1753CBD4}"/>
    <cellStyle name="Normal 18 4 2 3 5 2 3" xfId="10814" xr:uid="{F060483B-E073-49EF-B57A-7FF6C0B2A938}"/>
    <cellStyle name="Normal 18 4 2 3 5 2 3 2" xfId="29977" xr:uid="{5DF928AF-643E-4C2B-86A4-81629BA00C1A}"/>
    <cellStyle name="Normal 18 4 2 3 5 2 4" xfId="23643" xr:uid="{4DDE4C14-4E7D-4930-8C4E-E9844466771C}"/>
    <cellStyle name="Normal 18 4 2 3 5 3" xfId="6634" xr:uid="{B7D3B569-D676-4B3D-A8E1-E8DAE2513324}"/>
    <cellStyle name="Normal 18 4 2 3 5 3 2" xfId="19312" xr:uid="{8BD3FF6E-C741-4585-B9E2-42F80A6FF77A}"/>
    <cellStyle name="Normal 18 4 2 3 5 3 2 2" xfId="38473" xr:uid="{B82DA47B-14D4-4C67-82C2-CA851E748B4B}"/>
    <cellStyle name="Normal 18 4 2 3 5 3 3" xfId="12976" xr:uid="{0CF7F06E-CE08-47A3-AACC-22B609A735D5}"/>
    <cellStyle name="Normal 18 4 2 3 5 3 3 2" xfId="32139" xr:uid="{ADB635C0-0E8A-4AAC-BF5A-CF0B3DB29F92}"/>
    <cellStyle name="Normal 18 4 2 3 5 3 4" xfId="25805" xr:uid="{70F772E2-35EF-4878-B9F1-162EB46EB03F}"/>
    <cellStyle name="Normal 18 4 2 3 5 4" xfId="15089" xr:uid="{F96671A0-1EFB-4F11-8C55-4CB2D5C9C29C}"/>
    <cellStyle name="Normal 18 4 2 3 5 4 2" xfId="34250" xr:uid="{BEBD0624-9F77-4412-80A7-0E88811C9BB7}"/>
    <cellStyle name="Normal 18 4 2 3 5 5" xfId="8753" xr:uid="{6C5D5534-8D7E-44AB-9DC6-971219A05CF8}"/>
    <cellStyle name="Normal 18 4 2 3 5 5 2" xfId="27916" xr:uid="{ACF98063-95F4-4444-BEA5-F7D2F4C93ACA}"/>
    <cellStyle name="Normal 18 4 2 3 5 6" xfId="21582" xr:uid="{02A9AA92-F900-4FA2-8F6C-7A3C539FDAD1}"/>
    <cellStyle name="Normal 18 4 2 3 6" xfId="2635" xr:uid="{A4172971-BE3B-4BC1-8934-F4C41ED38B41}"/>
    <cellStyle name="Normal 18 4 2 3 6 2" xfId="4728" xr:uid="{6B75D0D1-C7A1-46AF-B253-9048EBFA6D7C}"/>
    <cellStyle name="Normal 18 4 2 3 6 2 2" xfId="17408" xr:uid="{A6275069-90BB-429E-979B-08731DCF731B}"/>
    <cellStyle name="Normal 18 4 2 3 6 2 2 2" xfId="36569" xr:uid="{0E2E667B-67E3-44F6-A6C2-793E9EB4FC86}"/>
    <cellStyle name="Normal 18 4 2 3 6 2 3" xfId="11072" xr:uid="{21D70F23-3339-48D3-AAE8-72B5084176EC}"/>
    <cellStyle name="Normal 18 4 2 3 6 2 3 2" xfId="30235" xr:uid="{D567E567-7609-469F-B08D-AAF98664BA00}"/>
    <cellStyle name="Normal 18 4 2 3 6 2 4" xfId="23901" xr:uid="{DB66BEC4-A836-45D3-8704-10994BF75A22}"/>
    <cellStyle name="Normal 18 4 2 3 6 3" xfId="6892" xr:uid="{47B0CBB0-B8E2-4754-99F2-944C505A94A6}"/>
    <cellStyle name="Normal 18 4 2 3 6 3 2" xfId="19570" xr:uid="{496382B5-3781-4C16-8900-AA5ADDAE30B2}"/>
    <cellStyle name="Normal 18 4 2 3 6 3 2 2" xfId="38731" xr:uid="{BA0A718B-E232-433E-B40D-F0142A0AF084}"/>
    <cellStyle name="Normal 18 4 2 3 6 3 3" xfId="13234" xr:uid="{66A885B7-3ADB-458E-8C17-E391DEDC134A}"/>
    <cellStyle name="Normal 18 4 2 3 6 3 3 2" xfId="32397" xr:uid="{16710EC3-19EF-4E08-9209-5F3DB27B36F4}"/>
    <cellStyle name="Normal 18 4 2 3 6 3 4" xfId="26063" xr:uid="{AC891A47-01EA-4911-A965-609DB9AE8AB7}"/>
    <cellStyle name="Normal 18 4 2 3 6 4" xfId="15347" xr:uid="{5D1416FE-6271-4B61-BE10-10C4E0E18839}"/>
    <cellStyle name="Normal 18 4 2 3 6 4 2" xfId="34508" xr:uid="{8986B9DE-2543-4FD0-904C-4B010947FD53}"/>
    <cellStyle name="Normal 18 4 2 3 6 5" xfId="9011" xr:uid="{7D44E2CD-DCCD-436E-ABD3-D885FF80B7B9}"/>
    <cellStyle name="Normal 18 4 2 3 6 5 2" xfId="28174" xr:uid="{B0AD0490-D0F5-439F-861E-2428CDB3F852}"/>
    <cellStyle name="Normal 18 4 2 3 6 6" xfId="21840" xr:uid="{ECB8BEFA-6D9A-4B1C-9DE2-96C5B00084EA}"/>
    <cellStyle name="Normal 18 4 2 3 7" xfId="2848" xr:uid="{DD54B998-90F6-4750-84EA-2DF9DEFBBF30}"/>
    <cellStyle name="Normal 18 4 2 3 7 2" xfId="4933" xr:uid="{9D612337-662D-4AC9-993C-3B67D2DDB5EE}"/>
    <cellStyle name="Normal 18 4 2 3 7 2 2" xfId="17613" xr:uid="{AC583AE9-DBA3-4845-9721-5F726AAF8F06}"/>
    <cellStyle name="Normal 18 4 2 3 7 2 2 2" xfId="36774" xr:uid="{8FAF5E9B-6092-4CE3-AC20-5F0A6901A75D}"/>
    <cellStyle name="Normal 18 4 2 3 7 2 3" xfId="11277" xr:uid="{308F335F-FFB6-4920-ACC1-937D00DA136D}"/>
    <cellStyle name="Normal 18 4 2 3 7 2 3 2" xfId="30440" xr:uid="{B1E4617C-74EB-4507-9D8C-187CFC04397E}"/>
    <cellStyle name="Normal 18 4 2 3 7 2 4" xfId="24106" xr:uid="{0B08F0C3-F7D2-4467-A757-FA05892D673B}"/>
    <cellStyle name="Normal 18 4 2 3 7 3" xfId="7097" xr:uid="{21BFAC72-FE56-457D-8243-9499CF57FB35}"/>
    <cellStyle name="Normal 18 4 2 3 7 3 2" xfId="19775" xr:uid="{F6B2F573-99D6-4B81-A8E6-005BEED7E7B6}"/>
    <cellStyle name="Normal 18 4 2 3 7 3 2 2" xfId="38936" xr:uid="{E19080A2-98C0-44FE-B03B-327E8C1A8717}"/>
    <cellStyle name="Normal 18 4 2 3 7 3 3" xfId="13439" xr:uid="{0FCE29A2-3587-44ED-A115-8D2A557D81D2}"/>
    <cellStyle name="Normal 18 4 2 3 7 3 3 2" xfId="32602" xr:uid="{74A6DA6F-C117-435B-A956-D5DB4E235FEC}"/>
    <cellStyle name="Normal 18 4 2 3 7 3 4" xfId="26268" xr:uid="{7B0171D0-206B-4CFA-A27F-D24DAE5A966F}"/>
    <cellStyle name="Normal 18 4 2 3 7 4" xfId="15552" xr:uid="{72CE7577-2697-4880-AF5C-F700E8E7A9AA}"/>
    <cellStyle name="Normal 18 4 2 3 7 4 2" xfId="34713" xr:uid="{556B567F-C898-4F73-99D6-478BC53870F5}"/>
    <cellStyle name="Normal 18 4 2 3 7 5" xfId="9216" xr:uid="{A5203F57-0172-4F5C-8433-228F8B51677F}"/>
    <cellStyle name="Normal 18 4 2 3 7 5 2" xfId="28379" xr:uid="{98D1FD59-B16A-4B5E-893D-88008764B52E}"/>
    <cellStyle name="Normal 18 4 2 3 7 6" xfId="22045" xr:uid="{3D3CCBF9-0456-42A5-9DC9-B4635FAFC57C}"/>
    <cellStyle name="Normal 18 4 2 3 8" xfId="3359" xr:uid="{B81690BE-ED03-484B-92D8-DC9EAEE2BF95}"/>
    <cellStyle name="Normal 18 4 2 3 8 2" xfId="16039" xr:uid="{A5BF2F64-BF52-46AB-A831-7F285E5208B1}"/>
    <cellStyle name="Normal 18 4 2 3 8 2 2" xfId="35200" xr:uid="{417E409B-FEAF-4509-B8F7-FEB75BBDB06C}"/>
    <cellStyle name="Normal 18 4 2 3 8 3" xfId="9703" xr:uid="{6ED1910B-9D6F-46E1-8A03-A36B251A1705}"/>
    <cellStyle name="Normal 18 4 2 3 8 3 2" xfId="28866" xr:uid="{6D00DA0F-00D7-4681-9DEB-B95E9DC6EE84}"/>
    <cellStyle name="Normal 18 4 2 3 8 4" xfId="22532" xr:uid="{6679E48F-ECCE-4D06-8569-2B2143CB0812}"/>
    <cellStyle name="Normal 18 4 2 3 9" xfId="5462" xr:uid="{6366C4D9-26A7-4F2D-98FC-075B13CA5D40}"/>
    <cellStyle name="Normal 18 4 2 3 9 2" xfId="18140" xr:uid="{FEF71D78-8B88-4DC8-A253-455D869759C9}"/>
    <cellStyle name="Normal 18 4 2 3 9 2 2" xfId="37301" xr:uid="{E3746B6C-2649-4737-B8A4-3E97A6FBFEF7}"/>
    <cellStyle name="Normal 18 4 2 3 9 3" xfId="11804" xr:uid="{7726FE79-CF54-4E1C-8E79-E49716199F5F}"/>
    <cellStyle name="Normal 18 4 2 3 9 3 2" xfId="30967" xr:uid="{9F3C4ECF-124C-4969-B465-DA786A3685E4}"/>
    <cellStyle name="Normal 18 4 2 3 9 4" xfId="24633" xr:uid="{40B8E40D-216A-4F40-8B22-C95493599170}"/>
    <cellStyle name="Normal 18 4 2 4" xfId="841" xr:uid="{85016363-61C9-496A-9052-9EBCEC81E14B}"/>
    <cellStyle name="Normal 18 4 2 4 2" xfId="3289" xr:uid="{958DA062-9FD3-4369-BCE6-46E3BE7D1E4A}"/>
    <cellStyle name="Normal 18 4 2 4 2 2" xfId="15969" xr:uid="{A472FB18-3727-4B42-89C6-DF27C8ADC5BF}"/>
    <cellStyle name="Normal 18 4 2 4 2 2 2" xfId="35130" xr:uid="{6628A2D5-2209-4BBB-AD15-EC47F02DC2B7}"/>
    <cellStyle name="Normal 18 4 2 4 2 3" xfId="9633" xr:uid="{F9AFECF3-F636-44C5-A9AB-F75C0F185D21}"/>
    <cellStyle name="Normal 18 4 2 4 2 3 2" xfId="28796" xr:uid="{8547B50A-232A-47F2-AB3E-23DA693EC125}"/>
    <cellStyle name="Normal 18 4 2 4 2 4" xfId="22462" xr:uid="{E8A23691-B74C-4FCC-9AE5-32F77C29DF27}"/>
    <cellStyle name="Normal 18 4 2 4 3" xfId="5389" xr:uid="{063D899A-14B3-49ED-9B2A-7D29CBB8E7D8}"/>
    <cellStyle name="Normal 18 4 2 4 3 2" xfId="18067" xr:uid="{5570F4F6-0663-4CB3-9DBF-88086C65E57D}"/>
    <cellStyle name="Normal 18 4 2 4 3 2 2" xfId="37228" xr:uid="{4C1F3234-1BE9-4C25-9028-0D43924B8638}"/>
    <cellStyle name="Normal 18 4 2 4 3 3" xfId="11731" xr:uid="{9A5FE5B3-C1E9-4EAF-8D9A-05C2FAA25B02}"/>
    <cellStyle name="Normal 18 4 2 4 3 3 2" xfId="30894" xr:uid="{7A271609-9246-44B6-91CA-4F0136F12A1C}"/>
    <cellStyle name="Normal 18 4 2 4 3 4" xfId="24560" xr:uid="{9BDBEE14-0B96-436D-AC08-6222F59B5813}"/>
    <cellStyle name="Normal 18 4 2 4 4" xfId="13908" xr:uid="{D16F57EB-5F75-4DC8-9DF9-2E5D75F9FFC5}"/>
    <cellStyle name="Normal 18 4 2 4 4 2" xfId="33069" xr:uid="{BA475DCE-A144-4559-9747-3F2097B700D4}"/>
    <cellStyle name="Normal 18 4 2 4 5" xfId="7572" xr:uid="{2A935DC6-1BB6-4086-9E32-5CDD9ABF5297}"/>
    <cellStyle name="Normal 18 4 2 4 5 2" xfId="26735" xr:uid="{D220AA6C-4B44-4EAC-92AB-519FC3186FBD}"/>
    <cellStyle name="Normal 18 4 2 4 6" xfId="20401" xr:uid="{9F90851F-D02A-406A-986F-4C89ABD9054E}"/>
    <cellStyle name="Normal 18 4 2 5" xfId="1167" xr:uid="{C9034E2D-7F70-45B2-9173-57FE03739CB9}"/>
    <cellStyle name="Normal 18 4 2 5 2" xfId="3548" xr:uid="{80E7AE98-85E8-479E-8830-5950CB889C6D}"/>
    <cellStyle name="Normal 18 4 2 5 2 2" xfId="16228" xr:uid="{28BD1449-ADB1-4805-82DA-F37622477B73}"/>
    <cellStyle name="Normal 18 4 2 5 2 2 2" xfId="35389" xr:uid="{7F43E6D0-4A52-4E40-AA6C-D156E86E619A}"/>
    <cellStyle name="Normal 18 4 2 5 2 3" xfId="9892" xr:uid="{CB969EF2-FFBF-45CD-AF21-D3A1C7FED7FE}"/>
    <cellStyle name="Normal 18 4 2 5 2 3 2" xfId="29055" xr:uid="{F1B58B30-0C83-4148-9056-612D438D4FA4}"/>
    <cellStyle name="Normal 18 4 2 5 2 4" xfId="22721" xr:uid="{680C95F5-1CC2-4106-939D-BF656180CB96}"/>
    <cellStyle name="Normal 18 4 2 5 3" xfId="5658" xr:uid="{7B0ADE3A-9AA9-484F-ACE2-745C091EBAA8}"/>
    <cellStyle name="Normal 18 4 2 5 3 2" xfId="18336" xr:uid="{B2FAEF80-7628-48D9-AE8F-0FDD6303E6E0}"/>
    <cellStyle name="Normal 18 4 2 5 3 2 2" xfId="37497" xr:uid="{24833DD3-50C5-4F39-84E3-97863D09A40B}"/>
    <cellStyle name="Normal 18 4 2 5 3 3" xfId="12000" xr:uid="{92D7C8C5-D301-459C-B94F-3E39598FB947}"/>
    <cellStyle name="Normal 18 4 2 5 3 3 2" xfId="31163" xr:uid="{C1DF92ED-B7D8-4E96-B207-B9F12F373E2C}"/>
    <cellStyle name="Normal 18 4 2 5 3 4" xfId="24829" xr:uid="{07455978-0EAE-4215-AEC9-D73290400049}"/>
    <cellStyle name="Normal 18 4 2 5 4" xfId="14167" xr:uid="{1E326305-26B8-43DA-AC05-7E81557A7F39}"/>
    <cellStyle name="Normal 18 4 2 5 4 2" xfId="33328" xr:uid="{49358D19-353E-4B5B-9D12-9CD69FB9B509}"/>
    <cellStyle name="Normal 18 4 2 5 5" xfId="7831" xr:uid="{938765A7-9EA9-42E2-BF2B-19C99A525920}"/>
    <cellStyle name="Normal 18 4 2 5 5 2" xfId="26994" xr:uid="{2BD17AC7-9E02-449E-B635-FB5D73B53EEF}"/>
    <cellStyle name="Normal 18 4 2 5 6" xfId="20660" xr:uid="{8170933D-7316-4468-B436-E1C9F7C62C38}"/>
    <cellStyle name="Normal 18 4 2 6" xfId="1480" xr:uid="{1AF96E7F-185C-4FC1-9916-313AE1575D19}"/>
    <cellStyle name="Normal 18 4 2 6 2" xfId="3784" xr:uid="{EAC928C4-10DD-4E8A-B142-A807D9D78D29}"/>
    <cellStyle name="Normal 18 4 2 6 2 2" xfId="16464" xr:uid="{198CD8D3-3C12-4FDC-9977-84090A06478B}"/>
    <cellStyle name="Normal 18 4 2 6 2 2 2" xfId="35625" xr:uid="{4F9BF178-BD63-430B-A679-7F00B32ABADE}"/>
    <cellStyle name="Normal 18 4 2 6 2 3" xfId="10128" xr:uid="{163AB42D-7C09-4678-98EB-A718F9AFE922}"/>
    <cellStyle name="Normal 18 4 2 6 2 3 2" xfId="29291" xr:uid="{112AD64C-2374-4CE8-9689-BB06596455DF}"/>
    <cellStyle name="Normal 18 4 2 6 2 4" xfId="22957" xr:uid="{7110DAF8-B1EF-439E-BDE3-E3F0CA19534D}"/>
    <cellStyle name="Normal 18 4 2 6 3" xfId="5907" xr:uid="{3D4F747D-A163-4DEA-BAF0-EAAB5A7C27E5}"/>
    <cellStyle name="Normal 18 4 2 6 3 2" xfId="18585" xr:uid="{28F79BB6-768A-46AE-8E84-A8E002E1912F}"/>
    <cellStyle name="Normal 18 4 2 6 3 2 2" xfId="37746" xr:uid="{BB31B481-63BA-41B1-B7C9-E80DEDF150B5}"/>
    <cellStyle name="Normal 18 4 2 6 3 3" xfId="12249" xr:uid="{91CFB3E5-62BB-4B31-BADA-5E868FD7DB1E}"/>
    <cellStyle name="Normal 18 4 2 6 3 3 2" xfId="31412" xr:uid="{32424470-C2FE-4890-B1CE-AD0EB3FEF9F5}"/>
    <cellStyle name="Normal 18 4 2 6 3 4" xfId="25078" xr:uid="{1244647E-0542-4DC7-BD61-71C8B2F06CE5}"/>
    <cellStyle name="Normal 18 4 2 6 4" xfId="14403" xr:uid="{D5E95716-59DB-4C3B-B922-41CBDC9D7DB7}"/>
    <cellStyle name="Normal 18 4 2 6 4 2" xfId="33564" xr:uid="{2579A95F-F081-474D-A48E-2341D1417C2C}"/>
    <cellStyle name="Normal 18 4 2 6 5" xfId="8067" xr:uid="{10276119-219F-4084-B224-EFE152849888}"/>
    <cellStyle name="Normal 18 4 2 6 5 2" xfId="27230" xr:uid="{91B0F5A3-32AC-4C08-AA7C-5F50C31C31C0}"/>
    <cellStyle name="Normal 18 4 2 6 6" xfId="20896" xr:uid="{A597E4F2-C5F7-4DBC-BA09-FE2146719E70}"/>
    <cellStyle name="Normal 18 4 2 7" xfId="1993" xr:uid="{D35D13D9-F17F-4CB6-B215-29EA4763E0FE}"/>
    <cellStyle name="Normal 18 4 2 7 2" xfId="4092" xr:uid="{A7D09B47-1905-4ECA-8270-2FE64E8D904D}"/>
    <cellStyle name="Normal 18 4 2 7 2 2" xfId="16772" xr:uid="{A6609C58-3AC9-477D-9F6B-2518875A4487}"/>
    <cellStyle name="Normal 18 4 2 7 2 2 2" xfId="35933" xr:uid="{37175DCB-37E4-46BC-A041-1C94B341D971}"/>
    <cellStyle name="Normal 18 4 2 7 2 3" xfId="10436" xr:uid="{A0788C14-4D26-4253-B2D2-734C4CD65A57}"/>
    <cellStyle name="Normal 18 4 2 7 2 3 2" xfId="29599" xr:uid="{17B3E8F7-184D-4C63-A927-37C39C26B1BC}"/>
    <cellStyle name="Normal 18 4 2 7 2 4" xfId="23265" xr:uid="{252CEB54-3E6C-4938-BE8E-14EB9F945188}"/>
    <cellStyle name="Normal 18 4 2 7 3" xfId="6256" xr:uid="{82C0E7BB-70C0-41E8-9ACF-D8C2A198F7FF}"/>
    <cellStyle name="Normal 18 4 2 7 3 2" xfId="18934" xr:uid="{28A65310-D6CF-4E2A-8737-0A3969546947}"/>
    <cellStyle name="Normal 18 4 2 7 3 2 2" xfId="38095" xr:uid="{6308325A-965C-49E1-A9CA-39AD77799BD8}"/>
    <cellStyle name="Normal 18 4 2 7 3 3" xfId="12598" xr:uid="{B311C7DD-A89A-4F31-A749-17CD30E40530}"/>
    <cellStyle name="Normal 18 4 2 7 3 3 2" xfId="31761" xr:uid="{581D6B77-87E6-4A62-966A-8EFF9BE5CC7F}"/>
    <cellStyle name="Normal 18 4 2 7 3 4" xfId="25427" xr:uid="{F639DFBA-145F-4889-82DB-A4F1D780954A}"/>
    <cellStyle name="Normal 18 4 2 7 4" xfId="14711" xr:uid="{D6CDB5F8-5848-4A04-A052-2DB18B3DA585}"/>
    <cellStyle name="Normal 18 4 2 7 4 2" xfId="33872" xr:uid="{C5913943-E6C9-456A-B97A-721542B6E05B}"/>
    <cellStyle name="Normal 18 4 2 7 5" xfId="8375" xr:uid="{7048FA6C-6F39-4887-9F67-5BF4CA761469}"/>
    <cellStyle name="Normal 18 4 2 7 5 2" xfId="27538" xr:uid="{6795C250-24F4-42FB-A660-0A6A7F35F011}"/>
    <cellStyle name="Normal 18 4 2 7 6" xfId="21204" xr:uid="{E84E36FD-589D-4F00-89C6-8CE98D39CAFF}"/>
    <cellStyle name="Normal 18 4 2 8" xfId="2303" xr:uid="{6D021386-5FC8-4FEE-8825-96836752980A}"/>
    <cellStyle name="Normal 18 4 2 8 2" xfId="4400" xr:uid="{A1630026-E1F3-4CFA-86AF-63F26DE28481}"/>
    <cellStyle name="Normal 18 4 2 8 2 2" xfId="17080" xr:uid="{066D1186-8265-416B-BD63-C3ACE924DA23}"/>
    <cellStyle name="Normal 18 4 2 8 2 2 2" xfId="36241" xr:uid="{8D65BE2C-CB41-4A0C-9303-EE5E8449C985}"/>
    <cellStyle name="Normal 18 4 2 8 2 3" xfId="10744" xr:uid="{266D6D07-7B32-4A7E-816B-7B62EAD2FAD9}"/>
    <cellStyle name="Normal 18 4 2 8 2 3 2" xfId="29907" xr:uid="{0C65669E-789A-470C-9642-1C078AB7AA09}"/>
    <cellStyle name="Normal 18 4 2 8 2 4" xfId="23573" xr:uid="{2BF1BD6F-A9C9-4472-88AF-8C9AB0CC8CAA}"/>
    <cellStyle name="Normal 18 4 2 8 3" xfId="6564" xr:uid="{0ED0EC30-70C9-4026-B72F-6727778CDE47}"/>
    <cellStyle name="Normal 18 4 2 8 3 2" xfId="19242" xr:uid="{36AFCBF4-4CE3-482D-8C65-6C7E265E7FF9}"/>
    <cellStyle name="Normal 18 4 2 8 3 2 2" xfId="38403" xr:uid="{968AAA41-AA02-470E-BEE0-C37542D4D6CF}"/>
    <cellStyle name="Normal 18 4 2 8 3 3" xfId="12906" xr:uid="{85961C61-CEBB-45F3-861A-709F8C7492EF}"/>
    <cellStyle name="Normal 18 4 2 8 3 3 2" xfId="32069" xr:uid="{2315592F-0027-4625-9A8F-6FC9458081AA}"/>
    <cellStyle name="Normal 18 4 2 8 3 4" xfId="25735" xr:uid="{C7994334-1791-4027-A9FA-84432BF2FE5B}"/>
    <cellStyle name="Normal 18 4 2 8 4" xfId="15019" xr:uid="{4D8DDF2B-751B-4AA8-8AD7-05ECF133AD60}"/>
    <cellStyle name="Normal 18 4 2 8 4 2" xfId="34180" xr:uid="{CAD7C8A3-1A18-4C81-8229-0F638B97FDB4}"/>
    <cellStyle name="Normal 18 4 2 8 5" xfId="8683" xr:uid="{2970A8A4-9A24-4572-8BCD-8CDF88B7AF31}"/>
    <cellStyle name="Normal 18 4 2 8 5 2" xfId="27846" xr:uid="{973BB420-E7B7-46DA-88E6-24253AC154A2}"/>
    <cellStyle name="Normal 18 4 2 8 6" xfId="21512" xr:uid="{94167467-432A-460B-B7CE-64DE59F74C11}"/>
    <cellStyle name="Normal 18 4 2 9" xfId="2573" xr:uid="{03B80F7A-FC21-4971-B3A0-F83AEC1C4694}"/>
    <cellStyle name="Normal 18 4 2 9 2" xfId="4666" xr:uid="{4568A382-E6E3-4009-BB25-5B24AF340DC3}"/>
    <cellStyle name="Normal 18 4 2 9 2 2" xfId="17346" xr:uid="{2FCBE28C-D345-4CD7-A8CB-973947F1FB7C}"/>
    <cellStyle name="Normal 18 4 2 9 2 2 2" xfId="36507" xr:uid="{90BE9AD6-7D12-4AC6-AEB0-0C9CF9115CCF}"/>
    <cellStyle name="Normal 18 4 2 9 2 3" xfId="11010" xr:uid="{FE09CDDE-6745-4614-A451-E9E6A839A756}"/>
    <cellStyle name="Normal 18 4 2 9 2 3 2" xfId="30173" xr:uid="{C6F2C892-9A74-4B64-ABE6-48C2AC037ABF}"/>
    <cellStyle name="Normal 18 4 2 9 2 4" xfId="23839" xr:uid="{0D84CFC9-4676-4DCB-AF3F-526AFB2BF08D}"/>
    <cellStyle name="Normal 18 4 2 9 3" xfId="6830" xr:uid="{8BF2D2C1-6630-45D4-BA14-3BEDBBAE7904}"/>
    <cellStyle name="Normal 18 4 2 9 3 2" xfId="19508" xr:uid="{AFFDCC82-2070-465C-A7F8-9BFC4CA518CA}"/>
    <cellStyle name="Normal 18 4 2 9 3 2 2" xfId="38669" xr:uid="{FBC7E9A6-7A85-4750-A5BD-BDDC51CDEFB2}"/>
    <cellStyle name="Normal 18 4 2 9 3 3" xfId="13172" xr:uid="{7DE12022-645F-48E8-8400-31958EAF0F3B}"/>
    <cellStyle name="Normal 18 4 2 9 3 3 2" xfId="32335" xr:uid="{CF869343-266E-4BE0-8CBB-8B1F50657FE1}"/>
    <cellStyle name="Normal 18 4 2 9 3 4" xfId="26001" xr:uid="{9F8DF2D7-FEA8-4E99-8C8C-D83F083B5108}"/>
    <cellStyle name="Normal 18 4 2 9 4" xfId="15285" xr:uid="{494C08EF-4AC9-4D57-8CE7-F6A57A7308F7}"/>
    <cellStyle name="Normal 18 4 2 9 4 2" xfId="34446" xr:uid="{BFCEE3B4-1231-4F53-824E-A338C9DED695}"/>
    <cellStyle name="Normal 18 4 2 9 5" xfId="8949" xr:uid="{4270DF85-4F57-4C33-864A-54EFAC304AB4}"/>
    <cellStyle name="Normal 18 4 2 9 5 2" xfId="28112" xr:uid="{950A3EF0-A5B8-4497-AE9C-6755AF257B87}"/>
    <cellStyle name="Normal 18 4 2 9 6" xfId="21778" xr:uid="{C276F51F-9DFB-41D2-B664-AC27E69E66F0}"/>
    <cellStyle name="Normal 18 4 3" xfId="658" xr:uid="{CEAC4BAE-41CA-49F6-867B-09BF5DF5257A}"/>
    <cellStyle name="Normal 18 4 3 10" xfId="5222" xr:uid="{3D752B0A-9657-4A93-A087-88BBEF63C546}"/>
    <cellStyle name="Normal 18 4 3 10 2" xfId="17900" xr:uid="{A5623F46-0DE4-402E-B2A9-4B8F9A979244}"/>
    <cellStyle name="Normal 18 4 3 10 2 2" xfId="37061" xr:uid="{94FFC78D-CF3C-4E99-9753-DD350D72D397}"/>
    <cellStyle name="Normal 18 4 3 10 3" xfId="11564" xr:uid="{B681CEE0-16BD-4A9E-B84A-0BB2BD4D9230}"/>
    <cellStyle name="Normal 18 4 3 10 3 2" xfId="30727" xr:uid="{83616DB2-3145-4E77-971A-E840A7F37205}"/>
    <cellStyle name="Normal 18 4 3 10 4" xfId="24393" xr:uid="{E1AAEF2B-6456-4DAC-8601-5F1F63554E52}"/>
    <cellStyle name="Normal 18 4 3 11" xfId="13742" xr:uid="{219C7FC7-DE2F-48FB-8F20-9538F07DA482}"/>
    <cellStyle name="Normal 18 4 3 11 2" xfId="32903" xr:uid="{6E24A54E-57C5-46DB-98CD-1B721AC0607C}"/>
    <cellStyle name="Normal 18 4 3 12" xfId="7406" xr:uid="{9961778F-83A3-4966-8ADD-0F64A647747A}"/>
    <cellStyle name="Normal 18 4 3 12 2" xfId="26569" xr:uid="{85B812E5-985B-44BA-B60D-82BB49DC5E59}"/>
    <cellStyle name="Normal 18 4 3 13" xfId="20235" xr:uid="{B245124B-67CB-4187-806F-0261B0E0DD9F}"/>
    <cellStyle name="Normal 18 4 3 2" xfId="976" xr:uid="{86418305-D35D-421E-A073-6A20AB3A2E42}"/>
    <cellStyle name="Normal 18 4 3 2 2" xfId="3416" xr:uid="{785425D6-4E62-4062-9D18-468F080045FF}"/>
    <cellStyle name="Normal 18 4 3 2 2 2" xfId="16096" xr:uid="{59836BDD-F0CE-4B6C-8A7C-57F60E734776}"/>
    <cellStyle name="Normal 18 4 3 2 2 2 2" xfId="35257" xr:uid="{A3FB0C7F-2495-4244-8386-0B763884B9EC}"/>
    <cellStyle name="Normal 18 4 3 2 2 3" xfId="9760" xr:uid="{12683A6A-4A33-416A-9CA1-0EED5F0EA3C3}"/>
    <cellStyle name="Normal 18 4 3 2 2 3 2" xfId="28923" xr:uid="{EDAE8F45-80AE-40C8-A8FC-AFF889ABB2AB}"/>
    <cellStyle name="Normal 18 4 3 2 2 4" xfId="22589" xr:uid="{EFC91517-8DDF-4072-8EEF-D78DCDE2BC91}"/>
    <cellStyle name="Normal 18 4 3 2 3" xfId="5519" xr:uid="{73BFDF59-AB0A-48BE-9B46-F3D082B0B368}"/>
    <cellStyle name="Normal 18 4 3 2 3 2" xfId="18197" xr:uid="{B27C5783-8CCF-4FAB-A403-3ED2C4665C24}"/>
    <cellStyle name="Normal 18 4 3 2 3 2 2" xfId="37358" xr:uid="{70FD1E99-C02E-4F4B-B77C-A9640EC3697C}"/>
    <cellStyle name="Normal 18 4 3 2 3 3" xfId="11861" xr:uid="{ED62E254-FF48-4E89-AAF7-95A832F127C4}"/>
    <cellStyle name="Normal 18 4 3 2 3 3 2" xfId="31024" xr:uid="{212803F0-4943-449A-88A9-7B0EDA8DFDAC}"/>
    <cellStyle name="Normal 18 4 3 2 3 4" xfId="24690" xr:uid="{B2055FFD-4B25-4995-82FF-B356B4356AF1}"/>
    <cellStyle name="Normal 18 4 3 2 4" xfId="14035" xr:uid="{6E34B5F5-42D2-4672-A98F-824F0D2503EA}"/>
    <cellStyle name="Normal 18 4 3 2 4 2" xfId="33196" xr:uid="{9CF416CA-DCFE-4172-AA3D-9E6660A74DEE}"/>
    <cellStyle name="Normal 18 4 3 2 5" xfId="7699" xr:uid="{55A7A7D5-2512-4C4A-B2B8-9B264A10BDA7}"/>
    <cellStyle name="Normal 18 4 3 2 5 2" xfId="26862" xr:uid="{6B8672CC-FD06-4DE7-B186-E4F4BCC3BF94}"/>
    <cellStyle name="Normal 18 4 3 2 6" xfId="20528" xr:uid="{F98715FC-86D3-4E8A-8CA1-D08FD7A1AE27}"/>
    <cellStyle name="Normal 18 4 3 3" xfId="1294" xr:uid="{5EF76D72-119D-4985-B2D7-D4EEA232974A}"/>
    <cellStyle name="Normal 18 4 3 3 2" xfId="3647" xr:uid="{6016554B-131E-44D2-BFF5-38DD74324605}"/>
    <cellStyle name="Normal 18 4 3 3 2 2" xfId="16327" xr:uid="{B4F90329-2357-4B02-AA28-D19BA852FC03}"/>
    <cellStyle name="Normal 18 4 3 3 2 2 2" xfId="35488" xr:uid="{FDDA5655-C620-4EF3-A184-A9072365010B}"/>
    <cellStyle name="Normal 18 4 3 3 2 3" xfId="9991" xr:uid="{818F8A51-F3B1-44F7-BDDF-BF669B306D18}"/>
    <cellStyle name="Normal 18 4 3 3 2 3 2" xfId="29154" xr:uid="{ECACF22A-0866-4B6C-A7D5-470636B7A450}"/>
    <cellStyle name="Normal 18 4 3 3 2 4" xfId="22820" xr:uid="{1F141C78-D469-4374-9CE4-C9A842A42308}"/>
    <cellStyle name="Normal 18 4 3 3 3" xfId="5761" xr:uid="{05F786AA-E9C7-44FF-9C39-6C6F6AAEE43D}"/>
    <cellStyle name="Normal 18 4 3 3 3 2" xfId="18439" xr:uid="{903326BB-574F-4C3D-A4FB-0386964B7FFD}"/>
    <cellStyle name="Normal 18 4 3 3 3 2 2" xfId="37600" xr:uid="{330B12F3-3D32-4E4B-97C5-12F3B27F5691}"/>
    <cellStyle name="Normal 18 4 3 3 3 3" xfId="12103" xr:uid="{2C151166-213C-4DBB-A2D9-046CF9B2BD7E}"/>
    <cellStyle name="Normal 18 4 3 3 3 3 2" xfId="31266" xr:uid="{45D5B1C9-6461-402C-90B3-DD0901E0F4B6}"/>
    <cellStyle name="Normal 18 4 3 3 3 4" xfId="24932" xr:uid="{6D2F9E5F-9F1A-4DF2-944B-304D383752BF}"/>
    <cellStyle name="Normal 18 4 3 3 4" xfId="14266" xr:uid="{FC01A42F-7AF1-441D-ACE6-633C5E539390}"/>
    <cellStyle name="Normal 18 4 3 3 4 2" xfId="33427" xr:uid="{5213A80A-37FF-4CAC-934F-B19B1B958EF2}"/>
    <cellStyle name="Normal 18 4 3 3 5" xfId="7930" xr:uid="{E2FAFF20-438A-4C60-8A2D-B60FFDEF6A32}"/>
    <cellStyle name="Normal 18 4 3 3 5 2" xfId="27093" xr:uid="{ACFAA0E4-B19B-4F46-9B58-474988886921}"/>
    <cellStyle name="Normal 18 4 3 3 6" xfId="20759" xr:uid="{91F91A06-0239-42DB-B320-F772DDD05A9D}"/>
    <cellStyle name="Normal 18 4 3 4" xfId="1609" xr:uid="{5D67950D-A1C4-4A64-8B7A-F69015CFA471}"/>
    <cellStyle name="Normal 18 4 3 4 2" xfId="3911" xr:uid="{523B75BD-FA9F-43A3-AED1-22B408AA9B25}"/>
    <cellStyle name="Normal 18 4 3 4 2 2" xfId="16591" xr:uid="{216479F8-C238-4253-BE80-4844CDA8CA67}"/>
    <cellStyle name="Normal 18 4 3 4 2 2 2" xfId="35752" xr:uid="{1C88348C-259B-4DB5-861D-A4CD6C03EE5B}"/>
    <cellStyle name="Normal 18 4 3 4 2 3" xfId="10255" xr:uid="{14090ABD-C279-4D95-BF7A-E3A6F44C33EA}"/>
    <cellStyle name="Normal 18 4 3 4 2 3 2" xfId="29418" xr:uid="{CEE876EE-6037-48D0-A6BF-0EDB0D19B722}"/>
    <cellStyle name="Normal 18 4 3 4 2 4" xfId="23084" xr:uid="{E5923F9E-A729-4814-B4BA-D7B3D1732F1D}"/>
    <cellStyle name="Normal 18 4 3 4 3" xfId="6034" xr:uid="{6FA08FE7-4DFE-46AD-922C-58F295B24EC7}"/>
    <cellStyle name="Normal 18 4 3 4 3 2" xfId="18712" xr:uid="{F65DDDAF-2501-44B8-87A9-89B862E9B36C}"/>
    <cellStyle name="Normal 18 4 3 4 3 2 2" xfId="37873" xr:uid="{C440E46D-4EBB-4142-AAC5-F11421313B55}"/>
    <cellStyle name="Normal 18 4 3 4 3 3" xfId="12376" xr:uid="{D1780A74-6953-49CB-B7F9-61ACF3880255}"/>
    <cellStyle name="Normal 18 4 3 4 3 3 2" xfId="31539" xr:uid="{0B9B76B5-DDC3-4F11-AC53-9A2BF9D3FC7E}"/>
    <cellStyle name="Normal 18 4 3 4 3 4" xfId="25205" xr:uid="{D644C26D-4238-4A36-92BC-F0F49BA21BD8}"/>
    <cellStyle name="Normal 18 4 3 4 4" xfId="14530" xr:uid="{0FA36AFF-28DE-45E0-885B-AD6C69942247}"/>
    <cellStyle name="Normal 18 4 3 4 4 2" xfId="33691" xr:uid="{E02F77EE-8184-413A-9B07-C88918C6A0BF}"/>
    <cellStyle name="Normal 18 4 3 4 5" xfId="8194" xr:uid="{89E75DAF-9E1B-42C1-B60F-E500CD51AA64}"/>
    <cellStyle name="Normal 18 4 3 4 5 2" xfId="27357" xr:uid="{20A60745-6478-4E64-A0BE-B5E22DABCC2E}"/>
    <cellStyle name="Normal 18 4 3 4 6" xfId="21023" xr:uid="{46846018-1878-4A5D-83F0-A789B02BA302}"/>
    <cellStyle name="Normal 18 4 3 5" xfId="2120" xr:uid="{7353328B-DB62-45FF-9041-7E46E679E38A}"/>
    <cellStyle name="Normal 18 4 3 5 2" xfId="4219" xr:uid="{F5443040-A92A-4133-912C-2DB973337B40}"/>
    <cellStyle name="Normal 18 4 3 5 2 2" xfId="16899" xr:uid="{CD4240AE-1BCA-4CA3-AE37-431BCF142E94}"/>
    <cellStyle name="Normal 18 4 3 5 2 2 2" xfId="36060" xr:uid="{55EBB614-4649-4A6C-81D6-C4969458E50C}"/>
    <cellStyle name="Normal 18 4 3 5 2 3" xfId="10563" xr:uid="{2B10AE4A-087F-458C-A517-4627377AE341}"/>
    <cellStyle name="Normal 18 4 3 5 2 3 2" xfId="29726" xr:uid="{7EF08C05-EA29-4D76-8DBE-8D9B1F64AF26}"/>
    <cellStyle name="Normal 18 4 3 5 2 4" xfId="23392" xr:uid="{37836127-364C-496E-83BF-9E6FDBF9F96B}"/>
    <cellStyle name="Normal 18 4 3 5 3" xfId="6383" xr:uid="{F14AF360-2418-4F15-8348-378850627C6F}"/>
    <cellStyle name="Normal 18 4 3 5 3 2" xfId="19061" xr:uid="{C5CD2AF2-DB4F-464F-B117-21D3C731E591}"/>
    <cellStyle name="Normal 18 4 3 5 3 2 2" xfId="38222" xr:uid="{65AA812A-7DC7-42A7-8A29-D2C04F655012}"/>
    <cellStyle name="Normal 18 4 3 5 3 3" xfId="12725" xr:uid="{C682D3CB-F2FC-4828-96E4-E60C8FD29298}"/>
    <cellStyle name="Normal 18 4 3 5 3 3 2" xfId="31888" xr:uid="{50FA8D79-6A43-4255-AEA7-F4F10999C5AD}"/>
    <cellStyle name="Normal 18 4 3 5 3 4" xfId="25554" xr:uid="{6F74BD8A-EDC5-4D79-9E28-BBA5076B130A}"/>
    <cellStyle name="Normal 18 4 3 5 4" xfId="14838" xr:uid="{9D59D6E4-364A-4DFA-B81E-A09DC862C10F}"/>
    <cellStyle name="Normal 18 4 3 5 4 2" xfId="33999" xr:uid="{8B59337C-BA84-4D5A-833A-99150ECCEF30}"/>
    <cellStyle name="Normal 18 4 3 5 5" xfId="8502" xr:uid="{A735DFF1-27ED-49CA-ACF6-B96B55B7C510}"/>
    <cellStyle name="Normal 18 4 3 5 5 2" xfId="27665" xr:uid="{927D6A72-8BB3-4D19-8101-353536AB9224}"/>
    <cellStyle name="Normal 18 4 3 5 6" xfId="21331" xr:uid="{3EB60162-9EAE-4556-B808-4C64061026AD}"/>
    <cellStyle name="Normal 18 4 3 6" xfId="2430" xr:uid="{DA0598EC-EE49-45FF-BE35-9839C49E9141}"/>
    <cellStyle name="Normal 18 4 3 6 2" xfId="4527" xr:uid="{F1C575BE-E004-4068-A716-D06EA8950864}"/>
    <cellStyle name="Normal 18 4 3 6 2 2" xfId="17207" xr:uid="{917D2BA6-51FD-447A-BD66-EFB802986650}"/>
    <cellStyle name="Normal 18 4 3 6 2 2 2" xfId="36368" xr:uid="{1C97428E-DA72-47E2-8EB0-CD408A6F5D80}"/>
    <cellStyle name="Normal 18 4 3 6 2 3" xfId="10871" xr:uid="{591C88B9-2747-40EC-9447-5EECB3327252}"/>
    <cellStyle name="Normal 18 4 3 6 2 3 2" xfId="30034" xr:uid="{AC1A36CA-B346-4507-ABA3-708CFDBA302F}"/>
    <cellStyle name="Normal 18 4 3 6 2 4" xfId="23700" xr:uid="{17AD15D7-ADAB-485B-9BA6-F3C947D9826D}"/>
    <cellStyle name="Normal 18 4 3 6 3" xfId="6691" xr:uid="{ADA72CD6-507C-475B-8A90-DFEFA9DC047A}"/>
    <cellStyle name="Normal 18 4 3 6 3 2" xfId="19369" xr:uid="{7DE8AFC7-24C0-4700-8535-C316DCF60560}"/>
    <cellStyle name="Normal 18 4 3 6 3 2 2" xfId="38530" xr:uid="{9B502E4F-870E-4201-91FE-28AA02CC7107}"/>
    <cellStyle name="Normal 18 4 3 6 3 3" xfId="13033" xr:uid="{89CFE36F-71DD-4E55-B1A8-7CF0A7C20EFF}"/>
    <cellStyle name="Normal 18 4 3 6 3 3 2" xfId="32196" xr:uid="{4E49BFD6-4094-4780-8D80-FAA1A8F93B9A}"/>
    <cellStyle name="Normal 18 4 3 6 3 4" xfId="25862" xr:uid="{E89CA6B7-C2EF-49B4-BBDE-D60922FEB503}"/>
    <cellStyle name="Normal 18 4 3 6 4" xfId="15146" xr:uid="{45DC2EC4-51EF-4CB5-BDE1-31BC886F2440}"/>
    <cellStyle name="Normal 18 4 3 6 4 2" xfId="34307" xr:uid="{13ED1E3D-FAF8-45EF-8F23-BD38B6EFD658}"/>
    <cellStyle name="Normal 18 4 3 6 5" xfId="8810" xr:uid="{34814BBE-4B00-4E2E-9EE5-2C7D7BE203C9}"/>
    <cellStyle name="Normal 18 4 3 6 5 2" xfId="27973" xr:uid="{B4C3C665-D9F7-498A-9053-845A18434C33}"/>
    <cellStyle name="Normal 18 4 3 6 6" xfId="21639" xr:uid="{4EDC41E1-7B26-45DA-B5BD-3729ACA7EEC2}"/>
    <cellStyle name="Normal 18 4 3 7" xfId="2672" xr:uid="{6697957C-4B3A-4171-B449-60287723F15A}"/>
    <cellStyle name="Normal 18 4 3 7 2" xfId="4765" xr:uid="{0716664B-401D-4523-8986-5059228C6600}"/>
    <cellStyle name="Normal 18 4 3 7 2 2" xfId="17445" xr:uid="{50AD35A1-293D-4EB4-852E-6640D37AA446}"/>
    <cellStyle name="Normal 18 4 3 7 2 2 2" xfId="36606" xr:uid="{CEC96079-4093-4FBE-9F84-0086F02830DB}"/>
    <cellStyle name="Normal 18 4 3 7 2 3" xfId="11109" xr:uid="{5C19F4AA-381A-441A-9B26-19707289465E}"/>
    <cellStyle name="Normal 18 4 3 7 2 3 2" xfId="30272" xr:uid="{E0383FBA-75BB-425A-9C34-329425475A7D}"/>
    <cellStyle name="Normal 18 4 3 7 2 4" xfId="23938" xr:uid="{2DCF6C07-CD2F-40B3-9550-E5E3570719A9}"/>
    <cellStyle name="Normal 18 4 3 7 3" xfId="6929" xr:uid="{68B4466B-FA3E-4F2D-B035-22E97B143C86}"/>
    <cellStyle name="Normal 18 4 3 7 3 2" xfId="19607" xr:uid="{DBC9F9E7-191D-46AE-BCC2-D434A7DE4753}"/>
    <cellStyle name="Normal 18 4 3 7 3 2 2" xfId="38768" xr:uid="{3C7506A0-A631-4524-AFF2-AE15075FB8C8}"/>
    <cellStyle name="Normal 18 4 3 7 3 3" xfId="13271" xr:uid="{B09FDD12-7075-4FF4-8437-0A70D5B109BC}"/>
    <cellStyle name="Normal 18 4 3 7 3 3 2" xfId="32434" xr:uid="{A7535E9D-E8D3-493D-878C-67CFA0F99826}"/>
    <cellStyle name="Normal 18 4 3 7 3 4" xfId="26100" xr:uid="{857EF771-696D-4FEE-A738-0390074A2D51}"/>
    <cellStyle name="Normal 18 4 3 7 4" xfId="15384" xr:uid="{306B64C6-0CD3-43F2-ADCF-83936F7B9BC5}"/>
    <cellStyle name="Normal 18 4 3 7 4 2" xfId="34545" xr:uid="{7E333A38-8E69-4A3E-AFE8-1163E1C8AB32}"/>
    <cellStyle name="Normal 18 4 3 7 5" xfId="9048" xr:uid="{7F33AB03-109B-492A-91E4-6A569C78AE2B}"/>
    <cellStyle name="Normal 18 4 3 7 5 2" xfId="28211" xr:uid="{DF921146-ADB2-4766-AE3E-434A88388504}"/>
    <cellStyle name="Normal 18 4 3 7 6" xfId="21877" xr:uid="{04154768-C81C-4F25-BEA3-BE6EE9E5A4D6}"/>
    <cellStyle name="Normal 18 4 3 8" xfId="2885" xr:uid="{6159086F-6D6C-4193-A0FD-911B70536ABD}"/>
    <cellStyle name="Normal 18 4 3 8 2" xfId="4970" xr:uid="{9B36B4E6-57E8-4964-B044-2EFB2E5838C5}"/>
    <cellStyle name="Normal 18 4 3 8 2 2" xfId="17650" xr:uid="{15149304-F02A-4B62-B651-9F6CC4863D4F}"/>
    <cellStyle name="Normal 18 4 3 8 2 2 2" xfId="36811" xr:uid="{EA7D4B85-475C-4F70-B3FE-91E82DF4F0F6}"/>
    <cellStyle name="Normal 18 4 3 8 2 3" xfId="11314" xr:uid="{4A683CB1-1D7A-4FE1-B037-BA9CC003F67B}"/>
    <cellStyle name="Normal 18 4 3 8 2 3 2" xfId="30477" xr:uid="{6A24013E-F5FA-4359-AD55-615FA2EB36A5}"/>
    <cellStyle name="Normal 18 4 3 8 2 4" xfId="24143" xr:uid="{FF693305-1453-45BD-9340-928D48AA8D92}"/>
    <cellStyle name="Normal 18 4 3 8 3" xfId="7134" xr:uid="{4BCE10F2-7F9E-4E57-933B-FA3B22AEB155}"/>
    <cellStyle name="Normal 18 4 3 8 3 2" xfId="19812" xr:uid="{2F67A9D4-93AC-4395-B3BA-4485C6AFA774}"/>
    <cellStyle name="Normal 18 4 3 8 3 2 2" xfId="38973" xr:uid="{44200467-2B4E-4EF8-9EAC-BBDB7D654003}"/>
    <cellStyle name="Normal 18 4 3 8 3 3" xfId="13476" xr:uid="{3B208073-52EE-4E18-A18A-D7D2ED748EDC}"/>
    <cellStyle name="Normal 18 4 3 8 3 3 2" xfId="32639" xr:uid="{F3F78994-1E0E-4B65-A074-24112CBD2987}"/>
    <cellStyle name="Normal 18 4 3 8 3 4" xfId="26305" xr:uid="{407B9E0D-F298-4CFE-A9C9-37C358D28A7E}"/>
    <cellStyle name="Normal 18 4 3 8 4" xfId="15589" xr:uid="{9D28E44F-963D-4281-AB2E-6057322E957B}"/>
    <cellStyle name="Normal 18 4 3 8 4 2" xfId="34750" xr:uid="{6B64EE46-E271-4DF8-80A6-3D5A03F8ECF9}"/>
    <cellStyle name="Normal 18 4 3 8 5" xfId="9253" xr:uid="{55C459EF-22A6-4042-86C3-203E0F30796D}"/>
    <cellStyle name="Normal 18 4 3 8 5 2" xfId="28416" xr:uid="{F75727D6-EDCF-4CFC-8B43-5B2B9B369B9D}"/>
    <cellStyle name="Normal 18 4 3 8 6" xfId="22082" xr:uid="{B0FD5C3D-BBBF-4C6A-B829-C120E92122C8}"/>
    <cellStyle name="Normal 18 4 3 9" xfId="3123" xr:uid="{F86F660B-261F-49E7-B320-1F19BCC0FE11}"/>
    <cellStyle name="Normal 18 4 3 9 2" xfId="15803" xr:uid="{E517C8B9-8F1A-43B6-BC01-C9CCC2FC7FA4}"/>
    <cellStyle name="Normal 18 4 3 9 2 2" xfId="34964" xr:uid="{32B89340-ADCA-4C01-847B-6C39894E798B}"/>
    <cellStyle name="Normal 18 4 3 9 3" xfId="9467" xr:uid="{49BC1C96-3E45-470B-9521-5F85D0C4FC07}"/>
    <cellStyle name="Normal 18 4 3 9 3 2" xfId="28630" xr:uid="{36F886CE-6B71-4791-8104-827F77FBEE4B}"/>
    <cellStyle name="Normal 18 4 3 9 4" xfId="22296" xr:uid="{201E7892-6AD3-4A3D-873A-DF83D8E57704}"/>
    <cellStyle name="Normal 18 4 4" xfId="887" xr:uid="{1EC18553-EC8A-4FC3-B8BF-6B39DFFA8ADC}"/>
    <cellStyle name="Normal 18 4 4 10" xfId="13946" xr:uid="{2105226C-C439-41E3-82E7-D71AB9181AEA}"/>
    <cellStyle name="Normal 18 4 4 10 2" xfId="33107" xr:uid="{CB6BB7AD-4C2D-4CFE-8A65-2184038272A2}"/>
    <cellStyle name="Normal 18 4 4 11" xfId="7610" xr:uid="{89619B81-BF85-44D7-8597-B8EC9D131F20}"/>
    <cellStyle name="Normal 18 4 4 11 2" xfId="26773" xr:uid="{4083D123-7299-4535-A7AE-A7D37422BADE}"/>
    <cellStyle name="Normal 18 4 4 12" xfId="20439" xr:uid="{6B316B47-A9A7-4DA1-BF39-9F6F0259A799}"/>
    <cellStyle name="Normal 18 4 4 2" xfId="1205" xr:uid="{A6D7B991-77CF-4D70-94D8-F2164D11FC7A}"/>
    <cellStyle name="Normal 18 4 4 2 2" xfId="3578" xr:uid="{209E10B9-10D9-4A08-B057-2DB5AC377B6E}"/>
    <cellStyle name="Normal 18 4 4 2 2 2" xfId="16258" xr:uid="{025E012F-7A07-4113-B522-279C1E44FB01}"/>
    <cellStyle name="Normal 18 4 4 2 2 2 2" xfId="35419" xr:uid="{79CE87AE-5FB0-487D-A3AD-D6C045416116}"/>
    <cellStyle name="Normal 18 4 4 2 2 3" xfId="9922" xr:uid="{CFDCDED5-0B14-48F8-BFEE-BF769C1B4284}"/>
    <cellStyle name="Normal 18 4 4 2 2 3 2" xfId="29085" xr:uid="{65B15B77-C567-4725-8CC8-8DB616D0EA9F}"/>
    <cellStyle name="Normal 18 4 4 2 2 4" xfId="22751" xr:uid="{9C4D7984-D3B4-4878-A6C9-CD9E099FE2AE}"/>
    <cellStyle name="Normal 18 4 4 2 3" xfId="5690" xr:uid="{C7ED8FA1-3AAB-4671-B482-EF69173C5461}"/>
    <cellStyle name="Normal 18 4 4 2 3 2" xfId="18368" xr:uid="{0DDAF632-1FAB-46A0-8CCB-AEB76E3DA9BC}"/>
    <cellStyle name="Normal 18 4 4 2 3 2 2" xfId="37529" xr:uid="{8E5D7D63-6CBB-4E20-B755-7F806DBFEE4C}"/>
    <cellStyle name="Normal 18 4 4 2 3 3" xfId="12032" xr:uid="{DA67930A-E68B-451D-85B3-8A8501FF6BE6}"/>
    <cellStyle name="Normal 18 4 4 2 3 3 2" xfId="31195" xr:uid="{8486803C-BC8D-44C6-8D3E-F8B5232B653F}"/>
    <cellStyle name="Normal 18 4 4 2 3 4" xfId="24861" xr:uid="{264FBA1E-728C-44F1-A05D-7C8DE7B72AA3}"/>
    <cellStyle name="Normal 18 4 4 2 4" xfId="14197" xr:uid="{DE56B378-1D5B-45E7-8F57-EB9D5B80A874}"/>
    <cellStyle name="Normal 18 4 4 2 4 2" xfId="33358" xr:uid="{28B85C1E-0BFD-4C17-BB02-A0428584F693}"/>
    <cellStyle name="Normal 18 4 4 2 5" xfId="7861" xr:uid="{DB698604-1203-476A-96C7-ADABA7272720}"/>
    <cellStyle name="Normal 18 4 4 2 5 2" xfId="27024" xr:uid="{74EDD31A-7E0B-4EAA-8C5A-A28DBE431847}"/>
    <cellStyle name="Normal 18 4 4 2 6" xfId="20690" xr:uid="{DFE38EB6-8BF2-451A-A1A7-1841640D9251}"/>
    <cellStyle name="Normal 18 4 4 3" xfId="1520" xr:uid="{DA775A3B-8C9D-4DF5-B886-4D45B65BB224}"/>
    <cellStyle name="Normal 18 4 4 3 2" xfId="3822" xr:uid="{E45BDDA6-F0B0-4A7D-A846-08911664E5AA}"/>
    <cellStyle name="Normal 18 4 4 3 2 2" xfId="16502" xr:uid="{2BEFAA21-6A2B-4AB8-BE2B-146E3336F449}"/>
    <cellStyle name="Normal 18 4 4 3 2 2 2" xfId="35663" xr:uid="{16B963DE-92E0-46DD-AD46-7688FCADF582}"/>
    <cellStyle name="Normal 18 4 4 3 2 3" xfId="10166" xr:uid="{3F7556A9-7707-43CA-BB6F-F43B44EC3CC9}"/>
    <cellStyle name="Normal 18 4 4 3 2 3 2" xfId="29329" xr:uid="{DC2DCF20-3A46-45D9-9777-4362A03BF4D1}"/>
    <cellStyle name="Normal 18 4 4 3 2 4" xfId="22995" xr:uid="{5162621E-AD16-4113-A6C5-D2D7F7D2517C}"/>
    <cellStyle name="Normal 18 4 4 3 3" xfId="5945" xr:uid="{C44F6EE1-47A7-4CCA-B283-B47B5DAD6888}"/>
    <cellStyle name="Normal 18 4 4 3 3 2" xfId="18623" xr:uid="{7E8BA47B-34A1-42CA-9944-015E07D3954F}"/>
    <cellStyle name="Normal 18 4 4 3 3 2 2" xfId="37784" xr:uid="{9D37B770-9FD0-4578-A6EF-D8C9E950BF6A}"/>
    <cellStyle name="Normal 18 4 4 3 3 3" xfId="12287" xr:uid="{C70B3360-427C-4320-8CB6-9DF6BFA06F88}"/>
    <cellStyle name="Normal 18 4 4 3 3 3 2" xfId="31450" xr:uid="{D5BDD2DA-543F-441C-BB85-9A51B2C1AA4B}"/>
    <cellStyle name="Normal 18 4 4 3 3 4" xfId="25116" xr:uid="{DFB06C9C-EC51-45B2-9B43-140306B6F965}"/>
    <cellStyle name="Normal 18 4 4 3 4" xfId="14441" xr:uid="{49F569A2-FC84-49E5-8F70-72D045E75DD6}"/>
    <cellStyle name="Normal 18 4 4 3 4 2" xfId="33602" xr:uid="{8F816205-883B-4A22-A13C-170A79B4EB8F}"/>
    <cellStyle name="Normal 18 4 4 3 5" xfId="8105" xr:uid="{E59654EA-F71D-4D00-B0E8-3DA735C872B1}"/>
    <cellStyle name="Normal 18 4 4 3 5 2" xfId="27268" xr:uid="{BB2C5351-52F4-488C-8404-3E113C834915}"/>
    <cellStyle name="Normal 18 4 4 3 6" xfId="20934" xr:uid="{15CE1150-9691-4FA0-90CF-A0654E41AFBF}"/>
    <cellStyle name="Normal 18 4 4 4" xfId="2031" xr:uid="{46C8705D-18AC-4C71-86ED-0B836C0E649B}"/>
    <cellStyle name="Normal 18 4 4 4 2" xfId="4130" xr:uid="{B221414E-59DD-4751-B634-758BE1D4B3D8}"/>
    <cellStyle name="Normal 18 4 4 4 2 2" xfId="16810" xr:uid="{645CCE6B-9E71-44C3-8B0A-CB8AE8A8F8A2}"/>
    <cellStyle name="Normal 18 4 4 4 2 2 2" xfId="35971" xr:uid="{E585D8D8-3C00-4624-8DDA-4D414E7F6A17}"/>
    <cellStyle name="Normal 18 4 4 4 2 3" xfId="10474" xr:uid="{1C64BF4D-54E3-41E6-8D3F-36DCAD6A7402}"/>
    <cellStyle name="Normal 18 4 4 4 2 3 2" xfId="29637" xr:uid="{477A4C81-B6DA-4056-9619-CACF3D2D7C55}"/>
    <cellStyle name="Normal 18 4 4 4 2 4" xfId="23303" xr:uid="{B57F5031-E345-4ABD-9C40-1DFD498D1B5A}"/>
    <cellStyle name="Normal 18 4 4 4 3" xfId="6294" xr:uid="{1AFB2DC7-BD6E-41BA-ABD8-6F24AC292801}"/>
    <cellStyle name="Normal 18 4 4 4 3 2" xfId="18972" xr:uid="{F1616BD0-58CB-4FFA-BCA1-55861D2436F2}"/>
    <cellStyle name="Normal 18 4 4 4 3 2 2" xfId="38133" xr:uid="{59DF2E50-A357-4FF6-B014-C0EA48BED341}"/>
    <cellStyle name="Normal 18 4 4 4 3 3" xfId="12636" xr:uid="{73238FED-4C70-4C7A-9969-EAC5DA1F8503}"/>
    <cellStyle name="Normal 18 4 4 4 3 3 2" xfId="31799" xr:uid="{89A1325B-5282-4716-8592-9A575C6F7332}"/>
    <cellStyle name="Normal 18 4 4 4 3 4" xfId="25465" xr:uid="{0F690290-34EA-46CD-8E89-A8045A4D7EAB}"/>
    <cellStyle name="Normal 18 4 4 4 4" xfId="14749" xr:uid="{ADDC30B3-CB79-44D8-A364-7249C39044EE}"/>
    <cellStyle name="Normal 18 4 4 4 4 2" xfId="33910" xr:uid="{574682A1-3D53-42E5-971A-9B0B8277EB82}"/>
    <cellStyle name="Normal 18 4 4 4 5" xfId="8413" xr:uid="{7397DE2A-DCC4-4EE6-A6D7-43933AF5C0E7}"/>
    <cellStyle name="Normal 18 4 4 4 5 2" xfId="27576" xr:uid="{85C5505D-6E7D-4640-8B70-100E9AD0CE3D}"/>
    <cellStyle name="Normal 18 4 4 4 6" xfId="21242" xr:uid="{7DDD8FD8-560F-42F0-BB62-78D2353D421D}"/>
    <cellStyle name="Normal 18 4 4 5" xfId="2341" xr:uid="{63696DEE-F280-416C-B21B-7A036B0DC53B}"/>
    <cellStyle name="Normal 18 4 4 5 2" xfId="4438" xr:uid="{214CAFA2-062A-4EE7-B670-302E986BC503}"/>
    <cellStyle name="Normal 18 4 4 5 2 2" xfId="17118" xr:uid="{926808B5-E8E6-4F40-88A0-855D29D4D7C6}"/>
    <cellStyle name="Normal 18 4 4 5 2 2 2" xfId="36279" xr:uid="{EC0BEC56-5693-492F-8A03-5EE1948786DE}"/>
    <cellStyle name="Normal 18 4 4 5 2 3" xfId="10782" xr:uid="{B8306EF3-4E7F-48C9-8665-28D761E75E01}"/>
    <cellStyle name="Normal 18 4 4 5 2 3 2" xfId="29945" xr:uid="{F947BE4B-06AF-450B-B216-6020190437C3}"/>
    <cellStyle name="Normal 18 4 4 5 2 4" xfId="23611" xr:uid="{9EE384A0-3265-4564-A6E6-307256BC5023}"/>
    <cellStyle name="Normal 18 4 4 5 3" xfId="6602" xr:uid="{E71A6037-0D94-4AB7-A655-1174CBFA55FA}"/>
    <cellStyle name="Normal 18 4 4 5 3 2" xfId="19280" xr:uid="{B0FA2CDF-08DB-4001-9165-DC0AE60CBC02}"/>
    <cellStyle name="Normal 18 4 4 5 3 2 2" xfId="38441" xr:uid="{85736F68-FBA5-4D05-ACD2-C375DBBB42AD}"/>
    <cellStyle name="Normal 18 4 4 5 3 3" xfId="12944" xr:uid="{5CBF7D14-65A7-4AE2-91AD-6BDA955FF5F1}"/>
    <cellStyle name="Normal 18 4 4 5 3 3 2" xfId="32107" xr:uid="{A01165F0-45C7-47ED-A6B9-889707549046}"/>
    <cellStyle name="Normal 18 4 4 5 3 4" xfId="25773" xr:uid="{BC1E988C-E0A1-4475-8FD5-5DFE55161206}"/>
    <cellStyle name="Normal 18 4 4 5 4" xfId="15057" xr:uid="{1EFF769F-6F04-4C2C-858B-A9D1935FC490}"/>
    <cellStyle name="Normal 18 4 4 5 4 2" xfId="34218" xr:uid="{4B3155AC-7C72-4247-B7D1-BCBA3FF076F2}"/>
    <cellStyle name="Normal 18 4 4 5 5" xfId="8721" xr:uid="{BB993EE0-4664-42F1-9AA1-A06A681CEFDA}"/>
    <cellStyle name="Normal 18 4 4 5 5 2" xfId="27884" xr:uid="{F154F40E-C968-43F0-A1A4-AC7E553DADBF}"/>
    <cellStyle name="Normal 18 4 4 5 6" xfId="21550" xr:uid="{9D686B63-B158-463E-A3E8-E4021A0C826B}"/>
    <cellStyle name="Normal 18 4 4 6" xfId="2603" xr:uid="{9D24D669-2AF0-4845-A47E-F71841191FFB}"/>
    <cellStyle name="Normal 18 4 4 6 2" xfId="4696" xr:uid="{D22E59C5-20B5-4349-B7B4-71A7E0F4E4B8}"/>
    <cellStyle name="Normal 18 4 4 6 2 2" xfId="17376" xr:uid="{E8BE93F5-F8A6-450D-96F8-C5BAD728D53A}"/>
    <cellStyle name="Normal 18 4 4 6 2 2 2" xfId="36537" xr:uid="{660A985B-8A7B-4184-AF2D-D9D4D3D2781F}"/>
    <cellStyle name="Normal 18 4 4 6 2 3" xfId="11040" xr:uid="{9C295951-88A4-4FC2-A32D-0AF396C45A59}"/>
    <cellStyle name="Normal 18 4 4 6 2 3 2" xfId="30203" xr:uid="{98AAC1D3-2B80-40E8-B2C3-3A346A1914FE}"/>
    <cellStyle name="Normal 18 4 4 6 2 4" xfId="23869" xr:uid="{2946476F-74AC-47B3-8D29-9DF7A12693A6}"/>
    <cellStyle name="Normal 18 4 4 6 3" xfId="6860" xr:uid="{4890E3C3-2206-4BCD-9CDD-98CAAA5BC40D}"/>
    <cellStyle name="Normal 18 4 4 6 3 2" xfId="19538" xr:uid="{D6DFAB75-79F0-4608-9A6F-D485B8C1243E}"/>
    <cellStyle name="Normal 18 4 4 6 3 2 2" xfId="38699" xr:uid="{A7328C0E-0A97-4C2F-8D20-81B22E77B96F}"/>
    <cellStyle name="Normal 18 4 4 6 3 3" xfId="13202" xr:uid="{751F160C-2DC9-4A94-8FFF-72168F2B0D86}"/>
    <cellStyle name="Normal 18 4 4 6 3 3 2" xfId="32365" xr:uid="{E389AB2E-8DC6-466E-8B2B-ED7D0A0186A0}"/>
    <cellStyle name="Normal 18 4 4 6 3 4" xfId="26031" xr:uid="{753919EA-D645-4AFC-BDA9-ADF1F9F13B9F}"/>
    <cellStyle name="Normal 18 4 4 6 4" xfId="15315" xr:uid="{052806CB-736A-4A84-9922-3DD6781BCF5C}"/>
    <cellStyle name="Normal 18 4 4 6 4 2" xfId="34476" xr:uid="{0A4193EC-86DB-41D6-A008-A2E4EC43C89D}"/>
    <cellStyle name="Normal 18 4 4 6 5" xfId="8979" xr:uid="{78DE313C-B287-450B-A274-B58BF0DE869C}"/>
    <cellStyle name="Normal 18 4 4 6 5 2" xfId="28142" xr:uid="{42F6AA43-B4BE-4EAD-A9DF-1270BEDDF3FB}"/>
    <cellStyle name="Normal 18 4 4 6 6" xfId="21808" xr:uid="{CB888EBB-4E3F-4904-AE18-5F31DFC0E761}"/>
    <cellStyle name="Normal 18 4 4 7" xfId="2816" xr:uid="{5FCD7D64-61D2-4012-8246-89D8911D4F7B}"/>
    <cellStyle name="Normal 18 4 4 7 2" xfId="4901" xr:uid="{F2DCFBED-EDC5-40E4-A6B9-0E18A5DEB721}"/>
    <cellStyle name="Normal 18 4 4 7 2 2" xfId="17581" xr:uid="{F20266F2-2939-4EB2-BE53-B05E885B124F}"/>
    <cellStyle name="Normal 18 4 4 7 2 2 2" xfId="36742" xr:uid="{3EC5D053-C212-4012-8071-88C1CAF8F4F7}"/>
    <cellStyle name="Normal 18 4 4 7 2 3" xfId="11245" xr:uid="{AB3A476E-4B3E-4C87-AF48-F12EC0EFBEC3}"/>
    <cellStyle name="Normal 18 4 4 7 2 3 2" xfId="30408" xr:uid="{5163A154-857B-46E8-B3EC-CD22B7413D16}"/>
    <cellStyle name="Normal 18 4 4 7 2 4" xfId="24074" xr:uid="{98C0D83A-5EAF-46FD-9844-D7D1651892DE}"/>
    <cellStyle name="Normal 18 4 4 7 3" xfId="7065" xr:uid="{10BB9EAD-54CD-4287-B130-E5DDC6785435}"/>
    <cellStyle name="Normal 18 4 4 7 3 2" xfId="19743" xr:uid="{FC2CC159-20A0-45DA-AAB0-85DC8D2B1EDE}"/>
    <cellStyle name="Normal 18 4 4 7 3 2 2" xfId="38904" xr:uid="{82A46395-1E70-4587-8035-8E25EC7DC713}"/>
    <cellStyle name="Normal 18 4 4 7 3 3" xfId="13407" xr:uid="{DF1F69A6-0E0C-452D-831D-1D01D0212FA4}"/>
    <cellStyle name="Normal 18 4 4 7 3 3 2" xfId="32570" xr:uid="{2CD4DFA5-ABCD-4E44-902E-2B59567BC193}"/>
    <cellStyle name="Normal 18 4 4 7 3 4" xfId="26236" xr:uid="{D719D8FE-BE2C-4819-B8A5-874666AC54D2}"/>
    <cellStyle name="Normal 18 4 4 7 4" xfId="15520" xr:uid="{2D6C8DD6-9BA4-44E1-81B8-107E3EB5FD45}"/>
    <cellStyle name="Normal 18 4 4 7 4 2" xfId="34681" xr:uid="{79235944-4C23-44AA-BE01-B8B1B06C351C}"/>
    <cellStyle name="Normal 18 4 4 7 5" xfId="9184" xr:uid="{49155290-FD26-42F9-A87B-7021821AD67F}"/>
    <cellStyle name="Normal 18 4 4 7 5 2" xfId="28347" xr:uid="{F484E443-EFB0-4BDC-B32C-8C3A57E11053}"/>
    <cellStyle name="Normal 18 4 4 7 6" xfId="22013" xr:uid="{798190B5-FDCB-4F2B-BAA5-5046C346E6DD}"/>
    <cellStyle name="Normal 18 4 4 8" xfId="3327" xr:uid="{38365E6E-26C4-47AA-B630-55E4A2FBE6E8}"/>
    <cellStyle name="Normal 18 4 4 8 2" xfId="16007" xr:uid="{389FE9A4-C0F2-4EEC-8F3E-21692F8A250E}"/>
    <cellStyle name="Normal 18 4 4 8 2 2" xfId="35168" xr:uid="{B2A9C104-8C79-42E2-8772-38690DE203C9}"/>
    <cellStyle name="Normal 18 4 4 8 3" xfId="9671" xr:uid="{82C5D8B3-ABAE-4F79-9A79-DCF6960BE224}"/>
    <cellStyle name="Normal 18 4 4 8 3 2" xfId="28834" xr:uid="{D4AA8461-ABAA-4152-94EF-33DC7C2553DA}"/>
    <cellStyle name="Normal 18 4 4 8 4" xfId="22500" xr:uid="{E9F6CDAC-C5C1-4C50-B332-64B218BB24F9}"/>
    <cellStyle name="Normal 18 4 4 9" xfId="5430" xr:uid="{ABF06FDF-FC55-43F5-9A13-9CAB55F5C12E}"/>
    <cellStyle name="Normal 18 4 4 9 2" xfId="18108" xr:uid="{6B668F9A-ECC1-47B3-9710-883A60ABCB76}"/>
    <cellStyle name="Normal 18 4 4 9 2 2" xfId="37269" xr:uid="{EE861786-3F99-446C-8BF1-4F30B5D413C5}"/>
    <cellStyle name="Normal 18 4 4 9 3" xfId="11772" xr:uid="{CF7B217D-2EF3-4CB0-8CD3-EA1443406FD4}"/>
    <cellStyle name="Normal 18 4 4 9 3 2" xfId="30935" xr:uid="{4A33105B-E9C5-4E53-9546-8056235F2626}"/>
    <cellStyle name="Normal 18 4 4 9 4" xfId="24601" xr:uid="{04840C1F-B409-4721-8F39-4B3C13C42A9E}"/>
    <cellStyle name="Normal 18 4 5" xfId="787" xr:uid="{BEF35D15-5852-4ABC-831F-CEAE3F248891}"/>
    <cellStyle name="Normal 18 4 5 2" xfId="3235" xr:uid="{FAC3D1BF-14A3-47E8-91A2-7741AF34C6FA}"/>
    <cellStyle name="Normal 18 4 5 2 2" xfId="15915" xr:uid="{A4F981C3-11DE-489F-9321-4BEA4065C0AA}"/>
    <cellStyle name="Normal 18 4 5 2 2 2" xfId="35076" xr:uid="{BF765D25-372F-4319-8D45-A593199F07F7}"/>
    <cellStyle name="Normal 18 4 5 2 3" xfId="9579" xr:uid="{0C858CF0-7FFE-4FC4-8E50-153832A8390B}"/>
    <cellStyle name="Normal 18 4 5 2 3 2" xfId="28742" xr:uid="{C935BEC9-A660-4C01-91B0-9B6651A037A8}"/>
    <cellStyle name="Normal 18 4 5 2 4" xfId="22408" xr:uid="{90CFA11C-2289-4E0A-88F3-88AAEF885D75}"/>
    <cellStyle name="Normal 18 4 5 3" xfId="5335" xr:uid="{0451821F-6F13-4433-BA87-80F3AD780C07}"/>
    <cellStyle name="Normal 18 4 5 3 2" xfId="18013" xr:uid="{57731CF4-5495-47D3-994E-00322653A817}"/>
    <cellStyle name="Normal 18 4 5 3 2 2" xfId="37174" xr:uid="{0B5D0CC0-FF32-4D42-85C4-9338A5C00D9A}"/>
    <cellStyle name="Normal 18 4 5 3 3" xfId="11677" xr:uid="{4CDC9502-23BF-47F0-A1D6-D7535D6E5BD8}"/>
    <cellStyle name="Normal 18 4 5 3 3 2" xfId="30840" xr:uid="{AE9A01C8-2946-48B8-A63D-208C04992BE5}"/>
    <cellStyle name="Normal 18 4 5 3 4" xfId="24506" xr:uid="{431CB668-7FA1-4EE9-910E-F3555D6AF9CB}"/>
    <cellStyle name="Normal 18 4 5 4" xfId="13854" xr:uid="{06A2A70E-E01C-404A-99BA-1341AA36E293}"/>
    <cellStyle name="Normal 18 4 5 4 2" xfId="33015" xr:uid="{A91B532F-4066-432B-9954-AE0C26E972E8}"/>
    <cellStyle name="Normal 18 4 5 5" xfId="7518" xr:uid="{DF57F154-0085-42FE-A1CF-4D9FFF7156D6}"/>
    <cellStyle name="Normal 18 4 5 5 2" xfId="26681" xr:uid="{06356C57-6AC0-452C-9FBF-CA3128F9A0E0}"/>
    <cellStyle name="Normal 18 4 5 6" xfId="20347" xr:uid="{55FF0782-E8DC-4F55-801F-F027454ABD80}"/>
    <cellStyle name="Normal 18 4 6" xfId="1111" xr:uid="{A2C2A694-2A85-4BE0-8C35-FFFDF37456C4}"/>
    <cellStyle name="Normal 18 4 6 2" xfId="3518" xr:uid="{97156969-A7C5-43BA-8AB1-A0F8063AA038}"/>
    <cellStyle name="Normal 18 4 6 2 2" xfId="16198" xr:uid="{5C2AAEBA-720E-4279-9158-6137E401EAC2}"/>
    <cellStyle name="Normal 18 4 6 2 2 2" xfId="35359" xr:uid="{70855DF6-4F42-4B81-842C-F57E7A541B7B}"/>
    <cellStyle name="Normal 18 4 6 2 3" xfId="9862" xr:uid="{242F3462-38C8-4E2E-BC34-C9A4A86A9ADC}"/>
    <cellStyle name="Normal 18 4 6 2 3 2" xfId="29025" xr:uid="{63070B72-9D10-454D-8471-024631CBAEDC}"/>
    <cellStyle name="Normal 18 4 6 2 4" xfId="22691" xr:uid="{270D471C-356C-4001-80F2-A018FF85BB8E}"/>
    <cellStyle name="Normal 18 4 6 3" xfId="5621" xr:uid="{309E4B45-CD02-4309-96C3-B604AC1D057D}"/>
    <cellStyle name="Normal 18 4 6 3 2" xfId="18299" xr:uid="{0A96319A-005B-4E01-BFC0-C372A19E9B84}"/>
    <cellStyle name="Normal 18 4 6 3 2 2" xfId="37460" xr:uid="{88FD719A-B854-4643-A334-5CE6FE758B70}"/>
    <cellStyle name="Normal 18 4 6 3 3" xfId="11963" xr:uid="{10DA0AD5-BEE6-4F5C-9E3F-3D0F0B507EA6}"/>
    <cellStyle name="Normal 18 4 6 3 3 2" xfId="31126" xr:uid="{2B90E489-F9F2-4AA2-A731-E9783E303264}"/>
    <cellStyle name="Normal 18 4 6 3 4" xfId="24792" xr:uid="{0D4739E3-6397-49DB-B982-0ED5544BE152}"/>
    <cellStyle name="Normal 18 4 6 4" xfId="14137" xr:uid="{50F75EAD-9B03-46B9-AF05-9863F52DF001}"/>
    <cellStyle name="Normal 18 4 6 4 2" xfId="33298" xr:uid="{36D6BD61-13EB-40F3-9736-11D1D058FD75}"/>
    <cellStyle name="Normal 18 4 6 5" xfId="7801" xr:uid="{BF7BDADC-FD4F-4A06-AE58-52824AA8035A}"/>
    <cellStyle name="Normal 18 4 6 5 2" xfId="26964" xr:uid="{3B97074F-47B7-4AEB-99CE-4D54F10F57FE}"/>
    <cellStyle name="Normal 18 4 6 6" xfId="20630" xr:uid="{1686474C-00FC-43E8-912E-7C27648D2DEB}"/>
    <cellStyle name="Normal 18 4 7" xfId="1424" xr:uid="{43A0AAA9-7BF3-43EC-843B-E890FD9864C9}"/>
    <cellStyle name="Normal 18 4 7 2" xfId="3730" xr:uid="{C0FA2716-C00B-4A6E-AAF1-3BDF23E1F309}"/>
    <cellStyle name="Normal 18 4 7 2 2" xfId="16410" xr:uid="{E044F4C9-0876-48E1-9D1E-639FFCE254DD}"/>
    <cellStyle name="Normal 18 4 7 2 2 2" xfId="35571" xr:uid="{65A704B9-DB4D-4C5A-A583-C8B43791D189}"/>
    <cellStyle name="Normal 18 4 7 2 3" xfId="10074" xr:uid="{3E42214C-3F3B-4869-A839-C1072B44C762}"/>
    <cellStyle name="Normal 18 4 7 2 3 2" xfId="29237" xr:uid="{89D7AA06-6C79-450A-A9DD-763D702532D5}"/>
    <cellStyle name="Normal 18 4 7 2 4" xfId="22903" xr:uid="{66F37CC7-8682-4F8A-8139-AA7288AB07C8}"/>
    <cellStyle name="Normal 18 4 7 3" xfId="5853" xr:uid="{48B67BF8-0632-4C9D-AF7B-9E1AD29C0F0E}"/>
    <cellStyle name="Normal 18 4 7 3 2" xfId="18531" xr:uid="{7D05FBD0-47ED-44AA-ACEB-FEF455044239}"/>
    <cellStyle name="Normal 18 4 7 3 2 2" xfId="37692" xr:uid="{C6707B2A-943C-4C27-A34E-84DEA3069F88}"/>
    <cellStyle name="Normal 18 4 7 3 3" xfId="12195" xr:uid="{1C923F25-BEA4-4830-A825-F9FB0F726EDA}"/>
    <cellStyle name="Normal 18 4 7 3 3 2" xfId="31358" xr:uid="{361232CA-B9AC-43E0-BD8C-B8EEF899F1B9}"/>
    <cellStyle name="Normal 18 4 7 3 4" xfId="25024" xr:uid="{6A8D7EA8-31E4-4BF1-8B2F-B04FA625155C}"/>
    <cellStyle name="Normal 18 4 7 4" xfId="14349" xr:uid="{A56B4B91-7F6A-4A9C-AFE0-A10C26AED056}"/>
    <cellStyle name="Normal 18 4 7 4 2" xfId="33510" xr:uid="{0B8B7350-D1D3-4AC2-93F0-1498C604B9D6}"/>
    <cellStyle name="Normal 18 4 7 5" xfId="8013" xr:uid="{E1137D08-3580-4C64-8DA3-581668306B21}"/>
    <cellStyle name="Normal 18 4 7 5 2" xfId="27176" xr:uid="{2797F609-7C0D-44E1-BBDD-75AC895CD12C}"/>
    <cellStyle name="Normal 18 4 7 6" xfId="20842" xr:uid="{2BD86F0B-CB74-4FBD-8ED2-CA57E6F9F6C1}"/>
    <cellStyle name="Normal 18 4 8" xfId="1939" xr:uid="{3A2AA6CB-8A68-4E87-BEFB-984E849C1562}"/>
    <cellStyle name="Normal 18 4 8 2" xfId="4038" xr:uid="{31806D15-FE49-4A62-B74F-53FAD6B46E1E}"/>
    <cellStyle name="Normal 18 4 8 2 2" xfId="16718" xr:uid="{177769E7-FF41-44C5-BBC7-61806DDD1FC0}"/>
    <cellStyle name="Normal 18 4 8 2 2 2" xfId="35879" xr:uid="{AD514C5B-2A43-4363-A834-46ACB3DD3009}"/>
    <cellStyle name="Normal 18 4 8 2 3" xfId="10382" xr:uid="{0CD5C24A-87E9-4BCA-9C46-0DA17888B6E9}"/>
    <cellStyle name="Normal 18 4 8 2 3 2" xfId="29545" xr:uid="{9D2A27C7-06DE-4645-93E8-248A8D51AC3B}"/>
    <cellStyle name="Normal 18 4 8 2 4" xfId="23211" xr:uid="{F90FC460-3D91-496E-B49D-268D38244E3E}"/>
    <cellStyle name="Normal 18 4 8 3" xfId="6202" xr:uid="{9C9CE086-7966-44A9-818B-6D952A5C4B57}"/>
    <cellStyle name="Normal 18 4 8 3 2" xfId="18880" xr:uid="{64234CFF-5AD1-4F07-AF0C-5B5FF8FA0849}"/>
    <cellStyle name="Normal 18 4 8 3 2 2" xfId="38041" xr:uid="{C28C76ED-10B8-4F95-AFCE-8B980E1228B0}"/>
    <cellStyle name="Normal 18 4 8 3 3" xfId="12544" xr:uid="{1CBA0938-700E-4F96-AB77-AE8148ECEC1C}"/>
    <cellStyle name="Normal 18 4 8 3 3 2" xfId="31707" xr:uid="{A6D8725A-E1AB-4B2B-BC88-10B6837B37B2}"/>
    <cellStyle name="Normal 18 4 8 3 4" xfId="25373" xr:uid="{AEDF3702-C75C-49DF-9F5B-3E57285A2EEE}"/>
    <cellStyle name="Normal 18 4 8 4" xfId="14657" xr:uid="{0E55B77C-873E-4DFF-803F-9432FCACD799}"/>
    <cellStyle name="Normal 18 4 8 4 2" xfId="33818" xr:uid="{90E687A0-CA0D-4E8D-85A2-DA9427E36EB8}"/>
    <cellStyle name="Normal 18 4 8 5" xfId="8321" xr:uid="{CB87C3D1-4D7D-4CD8-A836-878DB213B7A4}"/>
    <cellStyle name="Normal 18 4 8 5 2" xfId="27484" xr:uid="{B3FA3F6D-F8A8-4048-AD86-4E5C01B9D9A5}"/>
    <cellStyle name="Normal 18 4 8 6" xfId="21150" xr:uid="{E96ACC8D-8313-497D-BBA3-05DD3E3FF796}"/>
    <cellStyle name="Normal 18 4 9" xfId="2249" xr:uid="{52C36F75-3B68-4307-8685-F576B2A50441}"/>
    <cellStyle name="Normal 18 4 9 2" xfId="4346" xr:uid="{0DD10F74-45A9-4F0C-8A9F-38B74F9F9A29}"/>
    <cellStyle name="Normal 18 4 9 2 2" xfId="17026" xr:uid="{38FFE14B-5679-4F13-87E0-D1A27B1946C8}"/>
    <cellStyle name="Normal 18 4 9 2 2 2" xfId="36187" xr:uid="{4366F0CC-31DB-4278-A711-1E9A67BFE2E6}"/>
    <cellStyle name="Normal 18 4 9 2 3" xfId="10690" xr:uid="{6BE143AE-98E9-4D74-89D3-C8628FA325AD}"/>
    <cellStyle name="Normal 18 4 9 2 3 2" xfId="29853" xr:uid="{7DF4D616-3419-4D5F-81A8-6CA1A572C0A7}"/>
    <cellStyle name="Normal 18 4 9 2 4" xfId="23519" xr:uid="{1F1405CE-895E-4857-BEAC-7AB88EF6AE48}"/>
    <cellStyle name="Normal 18 4 9 3" xfId="6510" xr:uid="{35F3DC2A-F547-4B97-9964-EE3CCB0937B4}"/>
    <cellStyle name="Normal 18 4 9 3 2" xfId="19188" xr:uid="{31FFD0EE-C76B-4186-A1FC-A2B6545CBA27}"/>
    <cellStyle name="Normal 18 4 9 3 2 2" xfId="38349" xr:uid="{889C115B-CFA7-43DF-90EC-F4E89BDFE2CE}"/>
    <cellStyle name="Normal 18 4 9 3 3" xfId="12852" xr:uid="{C0C96431-5235-4871-A7AA-05ABE30E3315}"/>
    <cellStyle name="Normal 18 4 9 3 3 2" xfId="32015" xr:uid="{534EAAF8-4E4F-46E9-BDE3-7447C5A81CDB}"/>
    <cellStyle name="Normal 18 4 9 3 4" xfId="25681" xr:uid="{B7D139B3-36FB-4051-91A7-BE4602A5C6FC}"/>
    <cellStyle name="Normal 18 4 9 4" xfId="14965" xr:uid="{B7B32F33-8896-4B93-AA31-9AA9F2BC14E1}"/>
    <cellStyle name="Normal 18 4 9 4 2" xfId="34126" xr:uid="{12117ED4-5B68-4623-9A2A-28C976BF9B3F}"/>
    <cellStyle name="Normal 18 4 9 5" xfId="8629" xr:uid="{1B215266-9B5C-40A2-981C-9DC8534C0571}"/>
    <cellStyle name="Normal 18 4 9 5 2" xfId="27792" xr:uid="{86103526-D23C-4449-800C-BA6246218CF9}"/>
    <cellStyle name="Normal 18 4 9 6" xfId="21458" xr:uid="{0D615E2D-5367-4948-ADB7-3CB4652B7BF8}"/>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2 2" xfId="36696" xr:uid="{82365198-99D3-4FEE-955A-DA4EB9B88331}"/>
    <cellStyle name="Normal 18 5 10 2 3" xfId="11199" xr:uid="{A2FD59BE-21BB-4CA5-8CCD-5354D712E0FB}"/>
    <cellStyle name="Normal 18 5 10 2 3 2" xfId="30362" xr:uid="{B1507B85-4E4D-484B-A04B-D05DA8C8455C}"/>
    <cellStyle name="Normal 18 5 10 2 4" xfId="24028" xr:uid="{B6621F40-725E-42CF-9F5D-4C53CDE3CD8D}"/>
    <cellStyle name="Normal 18 5 10 3" xfId="7019" xr:uid="{F35D00AD-64CE-4588-893D-9119A693629C}"/>
    <cellStyle name="Normal 18 5 10 3 2" xfId="19697" xr:uid="{320DB3A5-BDD6-489E-A1AD-305091CA1F0A}"/>
    <cellStyle name="Normal 18 5 10 3 2 2" xfId="38858" xr:uid="{82CDACD1-8785-423A-894E-FEF9BBEF2BF9}"/>
    <cellStyle name="Normal 18 5 10 3 3" xfId="13361" xr:uid="{DA009689-CA89-4B6C-997C-702431F68100}"/>
    <cellStyle name="Normal 18 5 10 3 3 2" xfId="32524" xr:uid="{9A3E02FD-B9B6-471B-BD36-954D1E6B2DAF}"/>
    <cellStyle name="Normal 18 5 10 3 4" xfId="26190" xr:uid="{652893B3-B197-4957-A545-B462039BF75E}"/>
    <cellStyle name="Normal 18 5 10 4" xfId="15474" xr:uid="{A92A1140-0D0E-4BB5-A573-FEE6F0DB9A70}"/>
    <cellStyle name="Normal 18 5 10 4 2" xfId="34635" xr:uid="{FB3441B2-12D9-426F-AE61-119D219BC9DC}"/>
    <cellStyle name="Normal 18 5 10 5" xfId="9138" xr:uid="{3C546C6D-04CF-41D2-8B0C-9A9965EEBFF9}"/>
    <cellStyle name="Normal 18 5 10 5 2" xfId="28301" xr:uid="{D7AE0CB7-00BB-44FD-8B6C-271682446EE8}"/>
    <cellStyle name="Normal 18 5 10 6" xfId="21967" xr:uid="{4787BA1C-7A28-4EDC-B9A5-12AE5FE2080E}"/>
    <cellStyle name="Normal 18 5 11" xfId="3021" xr:uid="{46F94287-CB90-49A9-A5D3-5CC6559495DB}"/>
    <cellStyle name="Normal 18 5 11 2" xfId="15701" xr:uid="{CB0C59A2-7B9B-4CDF-86C8-52D33BEFA1EA}"/>
    <cellStyle name="Normal 18 5 11 2 2" xfId="34862" xr:uid="{F3CE3822-E584-47D1-8AE0-1257DD9DC6A4}"/>
    <cellStyle name="Normal 18 5 11 3" xfId="9365" xr:uid="{2A9E2787-B960-41B0-97FE-B91ADDFF1BC0}"/>
    <cellStyle name="Normal 18 5 11 3 2" xfId="28528" xr:uid="{C264A4C5-1CF3-485F-9C41-8B05FD3666D2}"/>
    <cellStyle name="Normal 18 5 11 4" xfId="22194" xr:uid="{CE475C54-4E2C-4C70-9326-3002E9BE1355}"/>
    <cellStyle name="Normal 18 5 12" xfId="5106" xr:uid="{B0F7E9BB-71D5-4829-8A87-7A571463D164}"/>
    <cellStyle name="Normal 18 5 12 2" xfId="17785" xr:uid="{640E946A-031C-4758-BC4A-049199EAD181}"/>
    <cellStyle name="Normal 18 5 12 2 2" xfId="36946" xr:uid="{836ED019-9214-4BDE-8D65-3704010F5342}"/>
    <cellStyle name="Normal 18 5 12 3" xfId="11449" xr:uid="{D913B3DF-7F7F-46A6-B8C7-8C6AC991BFF3}"/>
    <cellStyle name="Normal 18 5 12 3 2" xfId="30612" xr:uid="{9DF933E1-21CF-4E53-88F2-FF2750C0261C}"/>
    <cellStyle name="Normal 18 5 12 4" xfId="24278" xr:uid="{CF863481-DF27-41CE-BCB8-9E437962DE13}"/>
    <cellStyle name="Normal 18 5 13" xfId="13640" xr:uid="{402681F0-33EA-4C3C-9D83-A10714FCC84C}"/>
    <cellStyle name="Normal 18 5 13 2" xfId="32801" xr:uid="{5C997CD9-919E-4813-9341-CC6287B9CE01}"/>
    <cellStyle name="Normal 18 5 14" xfId="7304" xr:uid="{D7465154-ABD1-439A-BF8B-D5E2807E11BA}"/>
    <cellStyle name="Normal 18 5 14 2" xfId="26467" xr:uid="{65A7819E-26D1-4F3A-97AE-EA00F1701943}"/>
    <cellStyle name="Normal 18 5 15" xfId="20133" xr:uid="{9639B527-0D80-4EA1-98D4-39EE9559FCBD}"/>
    <cellStyle name="Normal 18 5 2" xfId="681" xr:uid="{7F2B85AF-E4AA-494A-A63E-15E3236F1A48}"/>
    <cellStyle name="Normal 18 5 2 10" xfId="5244" xr:uid="{46349BBA-141A-4982-AE51-C711A03873E7}"/>
    <cellStyle name="Normal 18 5 2 10 2" xfId="17922" xr:uid="{685B26E7-82E4-4B9C-B6F8-4D30AA9B8059}"/>
    <cellStyle name="Normal 18 5 2 10 2 2" xfId="37083" xr:uid="{A0162065-5FFB-40AC-B594-B2E04A2293DB}"/>
    <cellStyle name="Normal 18 5 2 10 3" xfId="11586" xr:uid="{AC0C64D2-924C-40CF-A5BF-2DB2DE1F21B7}"/>
    <cellStyle name="Normal 18 5 2 10 3 2" xfId="30749" xr:uid="{DD2F2647-4AE5-431D-A368-388C4C7F7D48}"/>
    <cellStyle name="Normal 18 5 2 10 4" xfId="24415" xr:uid="{6C6CFA38-D478-4008-9B69-2B38A28D09D1}"/>
    <cellStyle name="Normal 18 5 2 11" xfId="13764" xr:uid="{E95CB928-1710-4625-8D9F-ACB8880942A6}"/>
    <cellStyle name="Normal 18 5 2 11 2" xfId="32925" xr:uid="{39F59C9A-7C8A-4834-8140-7A05A8B52C87}"/>
    <cellStyle name="Normal 18 5 2 12" xfId="7428" xr:uid="{97D77C0A-9BB0-450F-8A2C-9C116420BA7F}"/>
    <cellStyle name="Normal 18 5 2 12 2" xfId="26591" xr:uid="{B9BAF620-FF3B-4DB1-B4DE-DB9E902D580F}"/>
    <cellStyle name="Normal 18 5 2 13" xfId="20257" xr:uid="{D56E0E42-A300-4751-8ED3-5ED602BEA93E}"/>
    <cellStyle name="Normal 18 5 2 2" xfId="998" xr:uid="{2A8E2C98-E33F-4F4D-9026-77EDC72057F3}"/>
    <cellStyle name="Normal 18 5 2 2 2" xfId="3438" xr:uid="{06BE0B10-8A7B-4372-AEBF-16665CEA0DEE}"/>
    <cellStyle name="Normal 18 5 2 2 2 2" xfId="16118" xr:uid="{694C83ED-9AC6-4EF2-9165-303097706F6A}"/>
    <cellStyle name="Normal 18 5 2 2 2 2 2" xfId="35279" xr:uid="{E212C732-6A56-4DE7-98D7-44D65F550C0A}"/>
    <cellStyle name="Normal 18 5 2 2 2 3" xfId="9782" xr:uid="{C77D9D12-7FE5-4D8E-B837-3952C5DDB0D1}"/>
    <cellStyle name="Normal 18 5 2 2 2 3 2" xfId="28945" xr:uid="{A74B2F6A-D3AB-4D22-BD95-488ED2781BD3}"/>
    <cellStyle name="Normal 18 5 2 2 2 4" xfId="22611" xr:uid="{3255B416-14C1-42A9-807E-E8E8F7DF31BE}"/>
    <cellStyle name="Normal 18 5 2 2 3" xfId="5541" xr:uid="{237E897F-7402-4A0C-AB30-B022CAACB5B8}"/>
    <cellStyle name="Normal 18 5 2 2 3 2" xfId="18219" xr:uid="{DD7298EE-18AE-481E-9CDA-D5535FE2DD85}"/>
    <cellStyle name="Normal 18 5 2 2 3 2 2" xfId="37380" xr:uid="{8AD4CC67-8411-4A01-B90D-5E97D7FB2F16}"/>
    <cellStyle name="Normal 18 5 2 2 3 3" xfId="11883" xr:uid="{248A0706-E1E8-46A6-A303-0281B137BB4C}"/>
    <cellStyle name="Normal 18 5 2 2 3 3 2" xfId="31046" xr:uid="{5939F24F-BA39-48B2-BD5F-A4DD6A6EB737}"/>
    <cellStyle name="Normal 18 5 2 2 3 4" xfId="24712" xr:uid="{64B3A8A6-C6B3-47DF-AC43-AE5219CC987D}"/>
    <cellStyle name="Normal 18 5 2 2 4" xfId="14057" xr:uid="{82C7FCBA-A136-4627-9CD2-D51B10B73CC1}"/>
    <cellStyle name="Normal 18 5 2 2 4 2" xfId="33218" xr:uid="{9129A0AC-CBBA-4121-9C06-F78AE2FC30CE}"/>
    <cellStyle name="Normal 18 5 2 2 5" xfId="7721" xr:uid="{46572A5F-5FFB-4A98-A774-C53F83248F65}"/>
    <cellStyle name="Normal 18 5 2 2 5 2" xfId="26884" xr:uid="{0F40A62B-E313-40A7-BFDF-D8B5D66B53EA}"/>
    <cellStyle name="Normal 18 5 2 2 6" xfId="20550" xr:uid="{0ADFDF61-996B-4406-8CF7-DD60BB7DC2C4}"/>
    <cellStyle name="Normal 18 5 2 3" xfId="1316" xr:uid="{56E22104-DAAA-485A-BAAF-CD62E11C6381}"/>
    <cellStyle name="Normal 18 5 2 3 2" xfId="3661" xr:uid="{C67E75FE-CA91-48D5-BA9A-B1883F58D487}"/>
    <cellStyle name="Normal 18 5 2 3 2 2" xfId="16341" xr:uid="{29DEA288-6210-4889-AF74-C7CCCF9A9448}"/>
    <cellStyle name="Normal 18 5 2 3 2 2 2" xfId="35502" xr:uid="{4A8CF9FD-B94B-414A-94C6-5AD703833256}"/>
    <cellStyle name="Normal 18 5 2 3 2 3" xfId="10005" xr:uid="{A4902BDA-175C-4269-AF40-995DFB8A4A72}"/>
    <cellStyle name="Normal 18 5 2 3 2 3 2" xfId="29168" xr:uid="{8A04C5B3-EF6D-43F5-957A-F8E63FC3BA29}"/>
    <cellStyle name="Normal 18 5 2 3 2 4" xfId="22834" xr:uid="{32814103-DF8C-4631-97EB-8FC36DDE6F93}"/>
    <cellStyle name="Normal 18 5 2 3 3" xfId="5776" xr:uid="{51BF0FA9-5D55-4569-A2F5-6B5F376F28C5}"/>
    <cellStyle name="Normal 18 5 2 3 3 2" xfId="18454" xr:uid="{91B97051-553D-4105-8D19-48FF8D7EA84F}"/>
    <cellStyle name="Normal 18 5 2 3 3 2 2" xfId="37615" xr:uid="{C027BA6A-CD87-4904-9C54-1962C0348598}"/>
    <cellStyle name="Normal 18 5 2 3 3 3" xfId="12118" xr:uid="{70B2CEFD-2D23-46EF-99B0-1C605C8D10BC}"/>
    <cellStyle name="Normal 18 5 2 3 3 3 2" xfId="31281" xr:uid="{89A307DD-7E2A-44AF-8A5D-B3EAF3A7F799}"/>
    <cellStyle name="Normal 18 5 2 3 3 4" xfId="24947" xr:uid="{7B13C604-C8A2-45A2-9AC7-11A14E74A0AE}"/>
    <cellStyle name="Normal 18 5 2 3 4" xfId="14280" xr:uid="{6BB4119A-CC09-41CD-9ED8-64B17F12675E}"/>
    <cellStyle name="Normal 18 5 2 3 4 2" xfId="33441" xr:uid="{4F73997D-DC17-4D1F-9C09-0DB3D7BF4BCD}"/>
    <cellStyle name="Normal 18 5 2 3 5" xfId="7944" xr:uid="{733CEB2F-808F-49D7-BD16-1AACDCF16FF2}"/>
    <cellStyle name="Normal 18 5 2 3 5 2" xfId="27107" xr:uid="{E3B84427-E227-4116-9CD5-B12C5770E108}"/>
    <cellStyle name="Normal 18 5 2 3 6" xfId="20773" xr:uid="{AC562026-2C0B-4FFC-9A3B-3AB5E51CA898}"/>
    <cellStyle name="Normal 18 5 2 4" xfId="1631" xr:uid="{C111C9F1-6AAE-4037-B601-B153F286E7EB}"/>
    <cellStyle name="Normal 18 5 2 4 2" xfId="3933" xr:uid="{CEF66C24-467F-4134-9D6B-F57083108C19}"/>
    <cellStyle name="Normal 18 5 2 4 2 2" xfId="16613" xr:uid="{97328674-27E3-48A3-A83A-640F2E44CF96}"/>
    <cellStyle name="Normal 18 5 2 4 2 2 2" xfId="35774" xr:uid="{9185F7F1-1430-41ED-9480-CFBEA5DDAFB5}"/>
    <cellStyle name="Normal 18 5 2 4 2 3" xfId="10277" xr:uid="{E9F6100D-6DCB-45D5-852D-F62ABC10B433}"/>
    <cellStyle name="Normal 18 5 2 4 2 3 2" xfId="29440" xr:uid="{D7CE4F67-1578-4615-BAFC-24C65D96EF55}"/>
    <cellStyle name="Normal 18 5 2 4 2 4" xfId="23106" xr:uid="{5C196474-CD46-47DE-8FB5-E6AA09DA259C}"/>
    <cellStyle name="Normal 18 5 2 4 3" xfId="6056" xr:uid="{D9B6221A-2F60-4EAB-B2B0-2F81E237432C}"/>
    <cellStyle name="Normal 18 5 2 4 3 2" xfId="18734" xr:uid="{B9CEBC11-969D-4543-B499-0F00A7030822}"/>
    <cellStyle name="Normal 18 5 2 4 3 2 2" xfId="37895" xr:uid="{4FA07ADC-5613-4E41-805D-2A928571CD83}"/>
    <cellStyle name="Normal 18 5 2 4 3 3" xfId="12398" xr:uid="{3E552D98-B216-4AD7-BCF5-072715DF144F}"/>
    <cellStyle name="Normal 18 5 2 4 3 3 2" xfId="31561" xr:uid="{BD03D5E9-D278-43BA-BE8A-21D5B689C56E}"/>
    <cellStyle name="Normal 18 5 2 4 3 4" xfId="25227" xr:uid="{860CB4B4-62DD-4228-8B0C-B801CABC746F}"/>
    <cellStyle name="Normal 18 5 2 4 4" xfId="14552" xr:uid="{700127AC-FDBF-493B-820E-5851A0434A67}"/>
    <cellStyle name="Normal 18 5 2 4 4 2" xfId="33713" xr:uid="{96F6DA2D-4148-41EC-877A-EE0EC75BB142}"/>
    <cellStyle name="Normal 18 5 2 4 5" xfId="8216" xr:uid="{9B81BD7F-D71F-44B1-8339-5F08C267B057}"/>
    <cellStyle name="Normal 18 5 2 4 5 2" xfId="27379" xr:uid="{850A1190-EC64-4FD3-A5EC-1FE11BE6494E}"/>
    <cellStyle name="Normal 18 5 2 4 6" xfId="21045" xr:uid="{3EFD4594-580F-4C92-9735-AB99FE037AAB}"/>
    <cellStyle name="Normal 18 5 2 5" xfId="2142" xr:uid="{3F8DEB2B-60AE-4855-AC46-4ABD0518C7EC}"/>
    <cellStyle name="Normal 18 5 2 5 2" xfId="4241" xr:uid="{A7C1F005-7B69-4A47-8D5B-F03F45E908D3}"/>
    <cellStyle name="Normal 18 5 2 5 2 2" xfId="16921" xr:uid="{67ADAD61-ADFD-4AA8-94AE-7659DFE8044F}"/>
    <cellStyle name="Normal 18 5 2 5 2 2 2" xfId="36082" xr:uid="{8C840B74-B1A5-41AD-BCFB-B9C4E4E66F1C}"/>
    <cellStyle name="Normal 18 5 2 5 2 3" xfId="10585" xr:uid="{44C24CEF-C10F-4D09-AB81-F72204394FF0}"/>
    <cellStyle name="Normal 18 5 2 5 2 3 2" xfId="29748" xr:uid="{C9C96D32-8A7E-4988-9295-87FDFA65DDE7}"/>
    <cellStyle name="Normal 18 5 2 5 2 4" xfId="23414" xr:uid="{0294CD40-6A91-4A02-8BF4-5422DC11F300}"/>
    <cellStyle name="Normal 18 5 2 5 3" xfId="6405" xr:uid="{43088A8A-787D-4D71-9C97-767BBEA3C166}"/>
    <cellStyle name="Normal 18 5 2 5 3 2" xfId="19083" xr:uid="{A465F251-7496-4F24-B88B-3AB70E11C4B5}"/>
    <cellStyle name="Normal 18 5 2 5 3 2 2" xfId="38244" xr:uid="{71479726-EF2B-4DCA-9526-C9F805696DE7}"/>
    <cellStyle name="Normal 18 5 2 5 3 3" xfId="12747" xr:uid="{2D16213D-B74E-455F-8869-1459F99B9C61}"/>
    <cellStyle name="Normal 18 5 2 5 3 3 2" xfId="31910" xr:uid="{573E22FF-5D7B-4B78-AA30-6B22344B8897}"/>
    <cellStyle name="Normal 18 5 2 5 3 4" xfId="25576" xr:uid="{EEEC1877-75DE-4AF2-A2B4-82778A314023}"/>
    <cellStyle name="Normal 18 5 2 5 4" xfId="14860" xr:uid="{58AAC024-5230-47AE-A00C-FDC17E85A6A6}"/>
    <cellStyle name="Normal 18 5 2 5 4 2" xfId="34021" xr:uid="{0ABE3003-CE34-41A5-B68A-3E13FBCEB1A9}"/>
    <cellStyle name="Normal 18 5 2 5 5" xfId="8524" xr:uid="{01E032F3-6A3C-4774-87F5-ECCC2FA769DF}"/>
    <cellStyle name="Normal 18 5 2 5 5 2" xfId="27687" xr:uid="{6A541291-0F81-4868-AEC3-3D4EDD747506}"/>
    <cellStyle name="Normal 18 5 2 5 6" xfId="21353" xr:uid="{FC590EB0-E481-4F74-B1B8-7C6AF6730438}"/>
    <cellStyle name="Normal 18 5 2 6" xfId="2452" xr:uid="{E721ABA0-4485-4805-B6EE-1FBDB5FC2291}"/>
    <cellStyle name="Normal 18 5 2 6 2" xfId="4549" xr:uid="{E94CBD54-A595-4897-A95F-F119A06B5F3B}"/>
    <cellStyle name="Normal 18 5 2 6 2 2" xfId="17229" xr:uid="{97D0252D-8EF1-43A3-AB5A-B224921A4D4E}"/>
    <cellStyle name="Normal 18 5 2 6 2 2 2" xfId="36390" xr:uid="{74963890-7F96-4948-B2A4-90B1F3FF070A}"/>
    <cellStyle name="Normal 18 5 2 6 2 3" xfId="10893" xr:uid="{829ABDFC-BA52-46C8-891D-97A763A5367F}"/>
    <cellStyle name="Normal 18 5 2 6 2 3 2" xfId="30056" xr:uid="{E5E47A91-4A2F-4B2C-B3F1-C354F5DC0312}"/>
    <cellStyle name="Normal 18 5 2 6 2 4" xfId="23722" xr:uid="{33676D26-CB44-4A49-9336-2385E41958DB}"/>
    <cellStyle name="Normal 18 5 2 6 3" xfId="6713" xr:uid="{4EA2C27F-4DAD-491B-B715-9DF07A0FBFF3}"/>
    <cellStyle name="Normal 18 5 2 6 3 2" xfId="19391" xr:uid="{60BE7AC9-EB4A-4F8E-A7BC-977C58CD807C}"/>
    <cellStyle name="Normal 18 5 2 6 3 2 2" xfId="38552" xr:uid="{1B917E23-F480-4049-BE70-31F2B55D0F88}"/>
    <cellStyle name="Normal 18 5 2 6 3 3" xfId="13055" xr:uid="{4B5CD9EF-5C85-4847-80FD-EC68233306B4}"/>
    <cellStyle name="Normal 18 5 2 6 3 3 2" xfId="32218" xr:uid="{29B4A621-FEEA-4124-89E5-D5F746B8EF9C}"/>
    <cellStyle name="Normal 18 5 2 6 3 4" xfId="25884" xr:uid="{85081C61-E456-407E-9833-67D4B8F19D62}"/>
    <cellStyle name="Normal 18 5 2 6 4" xfId="15168" xr:uid="{9C58B751-2063-49BA-9CD1-8CF5FE27FEC6}"/>
    <cellStyle name="Normal 18 5 2 6 4 2" xfId="34329" xr:uid="{1FBFEAE6-9445-47C6-95C8-C0F94E637BBE}"/>
    <cellStyle name="Normal 18 5 2 6 5" xfId="8832" xr:uid="{FE5C890F-A3F8-439F-A564-30A04CC56399}"/>
    <cellStyle name="Normal 18 5 2 6 5 2" xfId="27995" xr:uid="{3D795422-E22F-47E4-8E38-FDA2A11C9AC2}"/>
    <cellStyle name="Normal 18 5 2 6 6" xfId="21661" xr:uid="{A44F41D1-F779-4EF8-B6C1-6B662D276106}"/>
    <cellStyle name="Normal 18 5 2 7" xfId="2686" xr:uid="{D376A0A2-6F1E-41C4-9FF8-EF1697C30C26}"/>
    <cellStyle name="Normal 18 5 2 7 2" xfId="4779" xr:uid="{3B6883AC-6982-440E-8C57-CB4C9A567C75}"/>
    <cellStyle name="Normal 18 5 2 7 2 2" xfId="17459" xr:uid="{43D5D41E-4DF5-4F01-90A4-C4FE8AC55968}"/>
    <cellStyle name="Normal 18 5 2 7 2 2 2" xfId="36620" xr:uid="{C0B894C5-5EF1-41FB-9E2F-F216B2644FC2}"/>
    <cellStyle name="Normal 18 5 2 7 2 3" xfId="11123" xr:uid="{76E70476-5574-4E72-86FC-1F18DC8F6298}"/>
    <cellStyle name="Normal 18 5 2 7 2 3 2" xfId="30286" xr:uid="{4E313528-5B78-4B2B-BFAD-7F46897ED4BF}"/>
    <cellStyle name="Normal 18 5 2 7 2 4" xfId="23952" xr:uid="{2DAB4290-03F2-473D-87B0-573A23251B66}"/>
    <cellStyle name="Normal 18 5 2 7 3" xfId="6943" xr:uid="{41B73F91-E2BA-4A19-A60D-3A1A5AD88B92}"/>
    <cellStyle name="Normal 18 5 2 7 3 2" xfId="19621" xr:uid="{76FE967F-5B75-4EA2-83FE-8D6148F838D7}"/>
    <cellStyle name="Normal 18 5 2 7 3 2 2" xfId="38782" xr:uid="{62B355B3-0E81-47A3-8746-BCD6F77DED0E}"/>
    <cellStyle name="Normal 18 5 2 7 3 3" xfId="13285" xr:uid="{472E3BD8-5520-4C39-A94C-A6FB6396544B}"/>
    <cellStyle name="Normal 18 5 2 7 3 3 2" xfId="32448" xr:uid="{0E493419-F14F-4D28-8A30-F1763CD9A493}"/>
    <cellStyle name="Normal 18 5 2 7 3 4" xfId="26114" xr:uid="{7D57199B-5D06-47BD-86B5-A338D29BFC66}"/>
    <cellStyle name="Normal 18 5 2 7 4" xfId="15398" xr:uid="{F4513E5F-3361-422D-BB0A-FD97A62DE5E3}"/>
    <cellStyle name="Normal 18 5 2 7 4 2" xfId="34559" xr:uid="{CCF713EE-D000-4466-8788-D5CB18C62893}"/>
    <cellStyle name="Normal 18 5 2 7 5" xfId="9062" xr:uid="{39583429-5757-4F0E-BA4D-6E3D9585E7CA}"/>
    <cellStyle name="Normal 18 5 2 7 5 2" xfId="28225" xr:uid="{D67A95FB-FC7D-4828-A3D3-070A17F78DA2}"/>
    <cellStyle name="Normal 18 5 2 7 6" xfId="21891" xr:uid="{F33D233A-BADC-44A5-98BE-A035F9CF7D73}"/>
    <cellStyle name="Normal 18 5 2 8" xfId="2899" xr:uid="{90B7FD67-61D2-45D0-8001-39BB7B6035B3}"/>
    <cellStyle name="Normal 18 5 2 8 2" xfId="4984" xr:uid="{FF66B07B-563E-471E-BC65-6F35210CBA77}"/>
    <cellStyle name="Normal 18 5 2 8 2 2" xfId="17664" xr:uid="{947627F0-6FF6-43C2-A276-50FC300A4347}"/>
    <cellStyle name="Normal 18 5 2 8 2 2 2" xfId="36825" xr:uid="{2BC11668-BCFF-48EC-8C82-611E24A51713}"/>
    <cellStyle name="Normal 18 5 2 8 2 3" xfId="11328" xr:uid="{E169CD63-F833-492B-BD2B-647B7929D54B}"/>
    <cellStyle name="Normal 18 5 2 8 2 3 2" xfId="30491" xr:uid="{FACC7C18-4FE8-4CCD-BA2B-3A7278260BDF}"/>
    <cellStyle name="Normal 18 5 2 8 2 4" xfId="24157" xr:uid="{D68C7EDF-163B-4205-BDE4-212D13F146EF}"/>
    <cellStyle name="Normal 18 5 2 8 3" xfId="7148" xr:uid="{0912F40A-80C8-4BBC-917D-4A59998F2EA5}"/>
    <cellStyle name="Normal 18 5 2 8 3 2" xfId="19826" xr:uid="{CC7CE829-D12A-4EBB-88CB-2FF477288875}"/>
    <cellStyle name="Normal 18 5 2 8 3 2 2" xfId="38987" xr:uid="{F73CA692-DE67-4A13-9068-458F80535B07}"/>
    <cellStyle name="Normal 18 5 2 8 3 3" xfId="13490" xr:uid="{26B04562-F8EC-49D9-A4C4-AB7F0CC90312}"/>
    <cellStyle name="Normal 18 5 2 8 3 3 2" xfId="32653" xr:uid="{E783767C-3548-4D9C-A580-C23CBCD3F3C8}"/>
    <cellStyle name="Normal 18 5 2 8 3 4" xfId="26319" xr:uid="{63CC5E94-536A-40A2-B867-61F994E8FC40}"/>
    <cellStyle name="Normal 18 5 2 8 4" xfId="15603" xr:uid="{DA588483-D984-4681-B154-E2E3BCD201C5}"/>
    <cellStyle name="Normal 18 5 2 8 4 2" xfId="34764" xr:uid="{ACEC395D-C9C3-4801-B213-A2B4ECB87226}"/>
    <cellStyle name="Normal 18 5 2 8 5" xfId="9267" xr:uid="{20959A16-0AFB-49DC-8D3F-686DD3EA5755}"/>
    <cellStyle name="Normal 18 5 2 8 5 2" xfId="28430" xr:uid="{3C665891-45B5-40F4-A77D-7FF5D418F2F7}"/>
    <cellStyle name="Normal 18 5 2 8 6" xfId="22096" xr:uid="{2DC14B96-D970-46F4-95DB-5F1FEC58F958}"/>
    <cellStyle name="Normal 18 5 2 9" xfId="3145" xr:uid="{CC2EE889-D6EA-4535-9BD0-A8D65000B476}"/>
    <cellStyle name="Normal 18 5 2 9 2" xfId="15825" xr:uid="{A80D9E31-EBD7-4068-8DFF-A4189CAA760F}"/>
    <cellStyle name="Normal 18 5 2 9 2 2" xfId="34986" xr:uid="{9A44C9B9-0A87-4399-9F66-68215366E05B}"/>
    <cellStyle name="Normal 18 5 2 9 3" xfId="9489" xr:uid="{8E4BF7F5-3DAE-41E3-B36D-A6F0E6FD7F06}"/>
    <cellStyle name="Normal 18 5 2 9 3 2" xfId="28652" xr:uid="{19B46F16-C96B-44F6-8926-F6A47A83D20F}"/>
    <cellStyle name="Normal 18 5 2 9 4" xfId="22318" xr:uid="{DFE7F8D5-9C54-424F-AEE8-7BC740923740}"/>
    <cellStyle name="Normal 18 5 3" xfId="901" xr:uid="{8A98D64D-0BF1-48FB-BF77-C6B9EB445333}"/>
    <cellStyle name="Normal 18 5 3 10" xfId="13960" xr:uid="{4CFCCD39-D2A1-4103-9F5C-AF77133D5B66}"/>
    <cellStyle name="Normal 18 5 3 10 2" xfId="33121" xr:uid="{81FF54CE-464F-4CD2-A17F-1C3162672F28}"/>
    <cellStyle name="Normal 18 5 3 11" xfId="7624" xr:uid="{DE3029A5-A716-47D6-9627-541784EE397B}"/>
    <cellStyle name="Normal 18 5 3 11 2" xfId="26787" xr:uid="{1D374F57-0B58-49EA-9DF3-7DFCA5F4EAFC}"/>
    <cellStyle name="Normal 18 5 3 12" xfId="20453" xr:uid="{57814BCD-67B9-4BFA-91A8-46381E089DC4}"/>
    <cellStyle name="Normal 18 5 3 2" xfId="1219" xr:uid="{E8C2B650-6466-42EE-959A-01486C061642}"/>
    <cellStyle name="Normal 18 5 3 2 2" xfId="3592" xr:uid="{63E216A1-FA95-478A-A7D2-26ABB85F3A5C}"/>
    <cellStyle name="Normal 18 5 3 2 2 2" xfId="16272" xr:uid="{C956A6DE-2B5C-4052-A7F6-79FC8C4BD5FC}"/>
    <cellStyle name="Normal 18 5 3 2 2 2 2" xfId="35433" xr:uid="{A39B63BB-2595-4B4E-BB66-AB408C7821A6}"/>
    <cellStyle name="Normal 18 5 3 2 2 3" xfId="9936" xr:uid="{74539E61-BFCA-424A-B77A-412D36701B78}"/>
    <cellStyle name="Normal 18 5 3 2 2 3 2" xfId="29099" xr:uid="{D1F00835-9310-4B56-80F2-68F26EAD8F79}"/>
    <cellStyle name="Normal 18 5 3 2 2 4" xfId="22765" xr:uid="{13EC2618-E451-4AE7-A873-607FAE438077}"/>
    <cellStyle name="Normal 18 5 3 2 3" xfId="5704" xr:uid="{2605FFDB-FF13-42B2-B95F-CA54BEF2FA2D}"/>
    <cellStyle name="Normal 18 5 3 2 3 2" xfId="18382" xr:uid="{7126530B-7330-4F3F-BE1C-DD043BB9FD5D}"/>
    <cellStyle name="Normal 18 5 3 2 3 2 2" xfId="37543" xr:uid="{7495173C-767A-4E93-BB19-D80319DC3A2B}"/>
    <cellStyle name="Normal 18 5 3 2 3 3" xfId="12046" xr:uid="{7D94FBEE-5399-418F-BE66-13AD6BFA6D82}"/>
    <cellStyle name="Normal 18 5 3 2 3 3 2" xfId="31209" xr:uid="{4237A878-062B-464B-BC7A-2C63B2A04C29}"/>
    <cellStyle name="Normal 18 5 3 2 3 4" xfId="24875" xr:uid="{806D875F-A419-45B7-9DCC-1AB0F0069F99}"/>
    <cellStyle name="Normal 18 5 3 2 4" xfId="14211" xr:uid="{AD1C6251-3F3F-4D9C-947E-7EC8F72B014E}"/>
    <cellStyle name="Normal 18 5 3 2 4 2" xfId="33372" xr:uid="{2926AB49-28EC-4A84-BA6D-48F15C44679A}"/>
    <cellStyle name="Normal 18 5 3 2 5" xfId="7875" xr:uid="{528FD83B-9FEE-4D42-8CE7-CA852DDBB708}"/>
    <cellStyle name="Normal 18 5 3 2 5 2" xfId="27038" xr:uid="{F75B3397-D5DE-48CA-8A17-2369E0B5306C}"/>
    <cellStyle name="Normal 18 5 3 2 6" xfId="20704" xr:uid="{04A91BAA-F7CE-4329-A39C-469D3610D070}"/>
    <cellStyle name="Normal 18 5 3 3" xfId="1534" xr:uid="{1AD9ACAE-D9BB-4974-8DC2-B0E734966DA7}"/>
    <cellStyle name="Normal 18 5 3 3 2" xfId="3836" xr:uid="{2546684E-9FB7-4781-83EA-3F54C9499486}"/>
    <cellStyle name="Normal 18 5 3 3 2 2" xfId="16516" xr:uid="{E70B2B5E-6E9B-4F3F-9C95-E0921E209148}"/>
    <cellStyle name="Normal 18 5 3 3 2 2 2" xfId="35677" xr:uid="{9A9F449F-9699-4B09-9676-DA9FCD297EC4}"/>
    <cellStyle name="Normal 18 5 3 3 2 3" xfId="10180" xr:uid="{0D1AD870-4406-41A2-974D-EE7F7FA17347}"/>
    <cellStyle name="Normal 18 5 3 3 2 3 2" xfId="29343" xr:uid="{3D45FAFE-7381-4F6B-9618-31896473E461}"/>
    <cellStyle name="Normal 18 5 3 3 2 4" xfId="23009" xr:uid="{2FA8685B-B053-445B-9869-013E5589CB67}"/>
    <cellStyle name="Normal 18 5 3 3 3" xfId="5959" xr:uid="{4EF3388E-347E-4FEA-9028-60A19A6999FD}"/>
    <cellStyle name="Normal 18 5 3 3 3 2" xfId="18637" xr:uid="{131F740B-1FC0-42A9-A125-3B8AFE528754}"/>
    <cellStyle name="Normal 18 5 3 3 3 2 2" xfId="37798" xr:uid="{6B2D96AF-3F47-4ADF-BF37-2612C1999CB2}"/>
    <cellStyle name="Normal 18 5 3 3 3 3" xfId="12301" xr:uid="{2A8EC8C2-8584-4875-99BE-8A3201F53543}"/>
    <cellStyle name="Normal 18 5 3 3 3 3 2" xfId="31464" xr:uid="{6B2406FD-A579-4BEA-8C75-6652F20E889C}"/>
    <cellStyle name="Normal 18 5 3 3 3 4" xfId="25130" xr:uid="{785754C7-2751-4CF9-8146-AE3EDE438792}"/>
    <cellStyle name="Normal 18 5 3 3 4" xfId="14455" xr:uid="{1A5D56BF-3D0E-48B0-ACC4-6EA5A203A86A}"/>
    <cellStyle name="Normal 18 5 3 3 4 2" xfId="33616" xr:uid="{70148F3F-2330-42F2-9014-161170EFCA93}"/>
    <cellStyle name="Normal 18 5 3 3 5" xfId="8119" xr:uid="{051B7869-EF25-4C2F-84A9-9A6C4CC4DB5C}"/>
    <cellStyle name="Normal 18 5 3 3 5 2" xfId="27282" xr:uid="{52A15E42-3211-47CF-B6E3-3D4285AEE198}"/>
    <cellStyle name="Normal 18 5 3 3 6" xfId="20948" xr:uid="{B9D6E8B7-5EA8-48B3-80BC-B6D39F06D419}"/>
    <cellStyle name="Normal 18 5 3 4" xfId="2045" xr:uid="{E8CABB3E-A013-48D0-B97F-F0F5F2AA6B84}"/>
    <cellStyle name="Normal 18 5 3 4 2" xfId="4144" xr:uid="{4A6C143D-8787-45BE-AF7E-9F84ABC37EA2}"/>
    <cellStyle name="Normal 18 5 3 4 2 2" xfId="16824" xr:uid="{D2E1FCA0-5EEC-4D2A-85B8-8ACE37428D31}"/>
    <cellStyle name="Normal 18 5 3 4 2 2 2" xfId="35985" xr:uid="{74BDD5C2-C6F0-4A93-BF59-6E6352F39950}"/>
    <cellStyle name="Normal 18 5 3 4 2 3" xfId="10488" xr:uid="{622E328A-39B5-4E9A-AE98-D97B0A3C5482}"/>
    <cellStyle name="Normal 18 5 3 4 2 3 2" xfId="29651" xr:uid="{A246001E-5A85-4FE1-9896-5CF97C83D104}"/>
    <cellStyle name="Normal 18 5 3 4 2 4" xfId="23317" xr:uid="{D1613E84-662B-4868-9F59-3DF0F81B71C3}"/>
    <cellStyle name="Normal 18 5 3 4 3" xfId="6308" xr:uid="{DE7E22D5-F451-4CE8-A478-6A4098B60664}"/>
    <cellStyle name="Normal 18 5 3 4 3 2" xfId="18986" xr:uid="{3F58DF1B-270B-4227-BF5D-B27399CB33B6}"/>
    <cellStyle name="Normal 18 5 3 4 3 2 2" xfId="38147" xr:uid="{E91482AB-D7C6-47BE-8A12-37C22476D0A8}"/>
    <cellStyle name="Normal 18 5 3 4 3 3" xfId="12650" xr:uid="{CC13106B-D62D-40EE-877D-490EC2D67464}"/>
    <cellStyle name="Normal 18 5 3 4 3 3 2" xfId="31813" xr:uid="{9B6B2902-A559-46C0-9A41-CF459E38CAF9}"/>
    <cellStyle name="Normal 18 5 3 4 3 4" xfId="25479" xr:uid="{30934573-BB06-44E5-A384-C08A21B1C8F5}"/>
    <cellStyle name="Normal 18 5 3 4 4" xfId="14763" xr:uid="{6CD976BB-89FE-46A5-9471-29FB28904E02}"/>
    <cellStyle name="Normal 18 5 3 4 4 2" xfId="33924" xr:uid="{F482AB51-ACEF-4AD7-9FB0-60D29FA10716}"/>
    <cellStyle name="Normal 18 5 3 4 5" xfId="8427" xr:uid="{89195A4B-DE88-4F7A-9E89-0D54320D21CE}"/>
    <cellStyle name="Normal 18 5 3 4 5 2" xfId="27590" xr:uid="{32DB04F3-06DC-417A-ABD4-737389DFC695}"/>
    <cellStyle name="Normal 18 5 3 4 6" xfId="21256" xr:uid="{80B0B686-6A1E-4681-8F46-718ED613C0FE}"/>
    <cellStyle name="Normal 18 5 3 5" xfId="2355" xr:uid="{AA64D7B1-8099-4BEE-B4C1-85543F89E990}"/>
    <cellStyle name="Normal 18 5 3 5 2" xfId="4452" xr:uid="{D166CF80-E351-4141-9916-99EABE63963C}"/>
    <cellStyle name="Normal 18 5 3 5 2 2" xfId="17132" xr:uid="{B3C84F95-BABE-47F8-A2C6-A53D668BB1E8}"/>
    <cellStyle name="Normal 18 5 3 5 2 2 2" xfId="36293" xr:uid="{E0EE9911-1B84-496B-9DBB-E29317DBF1C7}"/>
    <cellStyle name="Normal 18 5 3 5 2 3" xfId="10796" xr:uid="{B4A55E63-31EC-4FF6-8F5E-5AD2CCB676E8}"/>
    <cellStyle name="Normal 18 5 3 5 2 3 2" xfId="29959" xr:uid="{0A9FB36E-64A4-4477-8AF8-E0317D697AEE}"/>
    <cellStyle name="Normal 18 5 3 5 2 4" xfId="23625" xr:uid="{FFE22F61-1989-476E-BFC7-148CA2A93620}"/>
    <cellStyle name="Normal 18 5 3 5 3" xfId="6616" xr:uid="{4A4E0D73-8228-4E18-8427-303963BFA27E}"/>
    <cellStyle name="Normal 18 5 3 5 3 2" xfId="19294" xr:uid="{B1816798-1C98-44A7-B94D-05059053057D}"/>
    <cellStyle name="Normal 18 5 3 5 3 2 2" xfId="38455" xr:uid="{E1D33F98-6595-4DB2-8BEE-B9D4AD63F6E1}"/>
    <cellStyle name="Normal 18 5 3 5 3 3" xfId="12958" xr:uid="{D15F9837-19D7-47DE-B2EE-5E42E599AB59}"/>
    <cellStyle name="Normal 18 5 3 5 3 3 2" xfId="32121" xr:uid="{8A1DB787-74C3-48E5-9B3E-9FB4F12662E9}"/>
    <cellStyle name="Normal 18 5 3 5 3 4" xfId="25787" xr:uid="{C8040195-B529-4C2D-ADDA-07F8481BBEC2}"/>
    <cellStyle name="Normal 18 5 3 5 4" xfId="15071" xr:uid="{CCF9CBE4-E250-4EA0-AE93-BB33F366515E}"/>
    <cellStyle name="Normal 18 5 3 5 4 2" xfId="34232" xr:uid="{37FCA06E-6613-40F4-B782-68A85C1B3A0F}"/>
    <cellStyle name="Normal 18 5 3 5 5" xfId="8735" xr:uid="{CDD08F2A-B118-4144-8F1D-4F0077F5A55D}"/>
    <cellStyle name="Normal 18 5 3 5 5 2" xfId="27898" xr:uid="{36CA12B4-FE53-4B35-A437-F24E058EBECB}"/>
    <cellStyle name="Normal 18 5 3 5 6" xfId="21564" xr:uid="{A35274FD-AE03-4F9F-B11E-0AA897314435}"/>
    <cellStyle name="Normal 18 5 3 6" xfId="2617" xr:uid="{6BD5B560-93D4-415C-BB6A-71B549B2FA65}"/>
    <cellStyle name="Normal 18 5 3 6 2" xfId="4710" xr:uid="{F93169B5-DDFD-4131-A969-F21C2393885A}"/>
    <cellStyle name="Normal 18 5 3 6 2 2" xfId="17390" xr:uid="{22B60F2D-3F5C-450B-AC47-ABE32161C515}"/>
    <cellStyle name="Normal 18 5 3 6 2 2 2" xfId="36551" xr:uid="{BAE8992C-254B-4B4E-BC84-88997D006FC5}"/>
    <cellStyle name="Normal 18 5 3 6 2 3" xfId="11054" xr:uid="{9101F7B6-98FB-4D7C-B47E-9165B2420FE0}"/>
    <cellStyle name="Normal 18 5 3 6 2 3 2" xfId="30217" xr:uid="{D53C3CDD-65A7-4F6B-B747-A85800B4BECA}"/>
    <cellStyle name="Normal 18 5 3 6 2 4" xfId="23883" xr:uid="{5C9D8779-A0F1-4C0A-8AAF-6A4F6D62B781}"/>
    <cellStyle name="Normal 18 5 3 6 3" xfId="6874" xr:uid="{67BC3BC8-1394-4167-A20E-82620F14C2B5}"/>
    <cellStyle name="Normal 18 5 3 6 3 2" xfId="19552" xr:uid="{74A7264D-58F5-4737-94C2-C8A1E53D0231}"/>
    <cellStyle name="Normal 18 5 3 6 3 2 2" xfId="38713" xr:uid="{81C1BDAE-E8F9-424F-B3EA-C0B01C714D54}"/>
    <cellStyle name="Normal 18 5 3 6 3 3" xfId="13216" xr:uid="{B7A2F951-1575-4B6F-94C9-508A724B6432}"/>
    <cellStyle name="Normal 18 5 3 6 3 3 2" xfId="32379" xr:uid="{F3B7848A-6713-43C0-A7A8-CB575DD239BA}"/>
    <cellStyle name="Normal 18 5 3 6 3 4" xfId="26045" xr:uid="{225583E9-FB47-4608-980B-B5BF5FB5BB4D}"/>
    <cellStyle name="Normal 18 5 3 6 4" xfId="15329" xr:uid="{DC2C0B02-BACC-43D7-89CE-C8DAD98BE248}"/>
    <cellStyle name="Normal 18 5 3 6 4 2" xfId="34490" xr:uid="{A9B64173-4C16-4596-8DEC-587698ED60E7}"/>
    <cellStyle name="Normal 18 5 3 6 5" xfId="8993" xr:uid="{7A56831E-9934-427A-B7A8-B381401BA2BE}"/>
    <cellStyle name="Normal 18 5 3 6 5 2" xfId="28156" xr:uid="{660F534D-22AD-4145-A358-620290D39958}"/>
    <cellStyle name="Normal 18 5 3 6 6" xfId="21822" xr:uid="{6A1E57C8-7398-4AC2-91D2-794098B221A5}"/>
    <cellStyle name="Normal 18 5 3 7" xfId="2830" xr:uid="{80BEF1B8-75A9-4DAA-B8FE-EB8418345A81}"/>
    <cellStyle name="Normal 18 5 3 7 2" xfId="4915" xr:uid="{46FC47B2-0A4C-4E50-A1F0-F51F069BA283}"/>
    <cellStyle name="Normal 18 5 3 7 2 2" xfId="17595" xr:uid="{0E9BFA4F-725A-4B90-87A5-94F5C5DC7AEE}"/>
    <cellStyle name="Normal 18 5 3 7 2 2 2" xfId="36756" xr:uid="{2F3CA00F-34D0-4ACC-8763-29CB47B528BA}"/>
    <cellStyle name="Normal 18 5 3 7 2 3" xfId="11259" xr:uid="{468BBF8B-0E3F-452A-A98D-DA8924C1FEE8}"/>
    <cellStyle name="Normal 18 5 3 7 2 3 2" xfId="30422" xr:uid="{D49656F5-C9E0-4380-8B74-8BEEAD659EA1}"/>
    <cellStyle name="Normal 18 5 3 7 2 4" xfId="24088" xr:uid="{0AB5CE6E-C203-4285-952E-2EA7F6CEA0EE}"/>
    <cellStyle name="Normal 18 5 3 7 3" xfId="7079" xr:uid="{A4B26E6D-04F5-40A4-98B5-15C6F78180E5}"/>
    <cellStyle name="Normal 18 5 3 7 3 2" xfId="19757" xr:uid="{D0FF5B13-1082-484A-A678-1446980EEB65}"/>
    <cellStyle name="Normal 18 5 3 7 3 2 2" xfId="38918" xr:uid="{28C2F027-CA2F-4810-8C02-90B904EF39EF}"/>
    <cellStyle name="Normal 18 5 3 7 3 3" xfId="13421" xr:uid="{974EB6D1-781E-43A8-BB8A-904A4AC4FA42}"/>
    <cellStyle name="Normal 18 5 3 7 3 3 2" xfId="32584" xr:uid="{D8DB01D2-256C-4573-8C67-C9C7A4A769E1}"/>
    <cellStyle name="Normal 18 5 3 7 3 4" xfId="26250" xr:uid="{C5801E35-38A4-484E-8EA7-F065E998EB1E}"/>
    <cellStyle name="Normal 18 5 3 7 4" xfId="15534" xr:uid="{087F0FEE-1790-4D32-8374-34A4D0506FD7}"/>
    <cellStyle name="Normal 18 5 3 7 4 2" xfId="34695" xr:uid="{99FA179F-013E-4C5C-AC65-3C5801DC0E8F}"/>
    <cellStyle name="Normal 18 5 3 7 5" xfId="9198" xr:uid="{B5E4EAA4-6E14-470D-AD79-FFFAAD5A07D2}"/>
    <cellStyle name="Normal 18 5 3 7 5 2" xfId="28361" xr:uid="{58D5179D-BEEA-4F7F-8E46-E490BA86764B}"/>
    <cellStyle name="Normal 18 5 3 7 6" xfId="22027" xr:uid="{870FEEA2-4B64-4EF2-9B3B-F2D09395CA35}"/>
    <cellStyle name="Normal 18 5 3 8" xfId="3341" xr:uid="{C0B0F07C-4EEE-4276-8521-1D91B80D5FE7}"/>
    <cellStyle name="Normal 18 5 3 8 2" xfId="16021" xr:uid="{3239FE88-1F61-46D0-A37C-F7434E380367}"/>
    <cellStyle name="Normal 18 5 3 8 2 2" xfId="35182" xr:uid="{FEFDAE9B-71AA-42F1-A734-C6096595F738}"/>
    <cellStyle name="Normal 18 5 3 8 3" xfId="9685" xr:uid="{49CD91A4-A729-4D0A-8B3C-E62A04A7367C}"/>
    <cellStyle name="Normal 18 5 3 8 3 2" xfId="28848" xr:uid="{EF700DDF-FF0A-404A-9607-7BA1877F6880}"/>
    <cellStyle name="Normal 18 5 3 8 4" xfId="22514" xr:uid="{C897BFBB-DCB9-46AA-A2FC-A4F2F7069A54}"/>
    <cellStyle name="Normal 18 5 3 9" xfId="5444" xr:uid="{2F10FC20-3224-42CF-9EC7-C84E283DCDF9}"/>
    <cellStyle name="Normal 18 5 3 9 2" xfId="18122" xr:uid="{D8AC7BB7-44FD-48AF-AF46-8A949167BBE7}"/>
    <cellStyle name="Normal 18 5 3 9 2 2" xfId="37283" xr:uid="{0CFC18DB-DA7E-4E0D-9D22-8C9270E14EE1}"/>
    <cellStyle name="Normal 18 5 3 9 3" xfId="11786" xr:uid="{89BBACB0-F15A-4E6A-B09A-711AB545D843}"/>
    <cellStyle name="Normal 18 5 3 9 3 2" xfId="30949" xr:uid="{0D2CCF36-2F5D-48FF-BAC8-B403C28DF61D}"/>
    <cellStyle name="Normal 18 5 3 9 4" xfId="24615" xr:uid="{BC1DCAC4-FAB3-4048-B220-D6744AF1571C}"/>
    <cellStyle name="Normal 18 5 4" xfId="809" xr:uid="{9D1CBBC6-4D3D-4B9F-B476-C2D6E369ABFB}"/>
    <cellStyle name="Normal 18 5 4 2" xfId="3257" xr:uid="{7ADB17A4-D250-4347-AB77-6A161574536D}"/>
    <cellStyle name="Normal 18 5 4 2 2" xfId="15937" xr:uid="{098384A3-30CC-41B6-9A75-979C363115E8}"/>
    <cellStyle name="Normal 18 5 4 2 2 2" xfId="35098" xr:uid="{D3D6ECD8-595C-4DB7-884A-CCBF701D4990}"/>
    <cellStyle name="Normal 18 5 4 2 3" xfId="9601" xr:uid="{9CE652F3-2860-46CB-A339-F925FDE0318D}"/>
    <cellStyle name="Normal 18 5 4 2 3 2" xfId="28764" xr:uid="{306C7447-A169-4EA6-AB9F-61AC238E2C5B}"/>
    <cellStyle name="Normal 18 5 4 2 4" xfId="22430" xr:uid="{D9D9C56D-D9AA-490E-A6A0-20FEE0E0567A}"/>
    <cellStyle name="Normal 18 5 4 3" xfId="5357" xr:uid="{22CEBCD7-4A3A-4D76-AE6E-B12AB554CE41}"/>
    <cellStyle name="Normal 18 5 4 3 2" xfId="18035" xr:uid="{DB5A38FF-2A9D-4069-8226-3A0AE3419652}"/>
    <cellStyle name="Normal 18 5 4 3 2 2" xfId="37196" xr:uid="{69C7D832-2B6C-4C12-82B8-7AA817CAA224}"/>
    <cellStyle name="Normal 18 5 4 3 3" xfId="11699" xr:uid="{C346EAB7-D9B5-404A-AD21-596166DF8C05}"/>
    <cellStyle name="Normal 18 5 4 3 3 2" xfId="30862" xr:uid="{ACC0039A-A38A-424C-9DD0-A7018D1679F5}"/>
    <cellStyle name="Normal 18 5 4 3 4" xfId="24528" xr:uid="{4CFD8EDF-98C1-4717-9747-D33FE78AE86D}"/>
    <cellStyle name="Normal 18 5 4 4" xfId="13876" xr:uid="{76721AA1-BB41-4433-8C64-5730334E194E}"/>
    <cellStyle name="Normal 18 5 4 4 2" xfId="33037" xr:uid="{76899A3E-17EB-4FF8-85DD-FAA96D9EBBB7}"/>
    <cellStyle name="Normal 18 5 4 5" xfId="7540" xr:uid="{C1727BDA-EFD2-454E-8800-5A50DE89BEB3}"/>
    <cellStyle name="Normal 18 5 4 5 2" xfId="26703" xr:uid="{98B11575-E1E0-430D-BCDF-678F0D727ECB}"/>
    <cellStyle name="Normal 18 5 4 6" xfId="20369" xr:uid="{F41C6DD4-80E9-43E4-A513-F2E33FDE88D9}"/>
    <cellStyle name="Normal 18 5 5" xfId="1133" xr:uid="{6ECAD528-10E1-4CAC-A436-4F1F49EC2B54}"/>
    <cellStyle name="Normal 18 5 5 2" xfId="3532" xr:uid="{DF7726B2-D5D6-48D2-8755-6656BA727D0B}"/>
    <cellStyle name="Normal 18 5 5 2 2" xfId="16212" xr:uid="{3147953E-93B2-49F3-9093-BC8AC48FBFA9}"/>
    <cellStyle name="Normal 18 5 5 2 2 2" xfId="35373" xr:uid="{1EB8D1C3-DA8A-4AFE-B893-747960480B1C}"/>
    <cellStyle name="Normal 18 5 5 2 3" xfId="9876" xr:uid="{C2409764-7BDE-45DC-A73D-AD79A1417CC5}"/>
    <cellStyle name="Normal 18 5 5 2 3 2" xfId="29039" xr:uid="{3EEC3D1D-15A4-4BFA-AEBA-97AD09D0148A}"/>
    <cellStyle name="Normal 18 5 5 2 4" xfId="22705" xr:uid="{C93D7FF7-A545-401E-B107-E4BBC7B79A14}"/>
    <cellStyle name="Normal 18 5 5 3" xfId="5640" xr:uid="{CE19B9C0-8CCC-4216-A43B-6FA178AA6BA5}"/>
    <cellStyle name="Normal 18 5 5 3 2" xfId="18318" xr:uid="{BA159B85-274A-4997-8A6D-1CDEADDD292D}"/>
    <cellStyle name="Normal 18 5 5 3 2 2" xfId="37479" xr:uid="{0F0AD5F8-ECC4-45AA-8B5D-DFC1AF956818}"/>
    <cellStyle name="Normal 18 5 5 3 3" xfId="11982" xr:uid="{F1CDC630-2DE1-492C-AAC6-4AF294F0FD15}"/>
    <cellStyle name="Normal 18 5 5 3 3 2" xfId="31145" xr:uid="{F5906F81-51AF-445F-AC60-CBF6FF08DC8C}"/>
    <cellStyle name="Normal 18 5 5 3 4" xfId="24811" xr:uid="{7B53186C-E517-4B1F-A7B9-A9A03352A1CB}"/>
    <cellStyle name="Normal 18 5 5 4" xfId="14151" xr:uid="{0D77E186-0074-42A3-9D77-F201E090FBBC}"/>
    <cellStyle name="Normal 18 5 5 4 2" xfId="33312" xr:uid="{8ED69A93-4A6C-4D89-96B0-3443332D9579}"/>
    <cellStyle name="Normal 18 5 5 5" xfId="7815" xr:uid="{DC5D3DD4-39A3-4A3F-8165-5796049D24A2}"/>
    <cellStyle name="Normal 18 5 5 5 2" xfId="26978" xr:uid="{FFB080CB-3B29-491A-9AE8-1A0889BB020A}"/>
    <cellStyle name="Normal 18 5 5 6" xfId="20644" xr:uid="{47F8D7B3-51FA-49E4-B107-F38B9CD1D94B}"/>
    <cellStyle name="Normal 18 5 6" xfId="1446" xr:uid="{C8CCE938-3CFC-40D5-867A-FE5F8184A4C7}"/>
    <cellStyle name="Normal 18 5 6 2" xfId="3752" xr:uid="{0E5C293C-124F-4A39-8DD2-ADA7536F1B1C}"/>
    <cellStyle name="Normal 18 5 6 2 2" xfId="16432" xr:uid="{3F75E009-1C04-40C9-868D-5922976D57A8}"/>
    <cellStyle name="Normal 18 5 6 2 2 2" xfId="35593" xr:uid="{F50A460D-3C1E-4F36-BD32-B364482E3E9C}"/>
    <cellStyle name="Normal 18 5 6 2 3" xfId="10096" xr:uid="{14A05F2A-9990-4BAE-A6ED-08FB853B4913}"/>
    <cellStyle name="Normal 18 5 6 2 3 2" xfId="29259" xr:uid="{C3DE48AD-3269-4AAC-BB90-E8C171ABA9C6}"/>
    <cellStyle name="Normal 18 5 6 2 4" xfId="22925" xr:uid="{A6FFD386-E515-42BF-A292-68AE3AA3F0DF}"/>
    <cellStyle name="Normal 18 5 6 3" xfId="5875" xr:uid="{10EE8F9B-9F27-4ECB-AA4D-313A6715005E}"/>
    <cellStyle name="Normal 18 5 6 3 2" xfId="18553" xr:uid="{BDC15DE0-8604-439C-9A44-8AF5B19310D6}"/>
    <cellStyle name="Normal 18 5 6 3 2 2" xfId="37714" xr:uid="{C8AB3124-4616-4AFF-8009-9789652350C4}"/>
    <cellStyle name="Normal 18 5 6 3 3" xfId="12217" xr:uid="{1489E736-335F-4673-A9C9-8D9182955239}"/>
    <cellStyle name="Normal 18 5 6 3 3 2" xfId="31380" xr:uid="{DC7D93C7-B7DB-44F2-83C3-3E518DAA4AAE}"/>
    <cellStyle name="Normal 18 5 6 3 4" xfId="25046" xr:uid="{2C2ABD16-7DC4-4862-B9DA-97DBAD393D15}"/>
    <cellStyle name="Normal 18 5 6 4" xfId="14371" xr:uid="{8E35F3CF-CC37-4CB5-913A-F36ACC0326C9}"/>
    <cellStyle name="Normal 18 5 6 4 2" xfId="33532" xr:uid="{19AEEC3C-19E8-47B2-8192-8EE5DFFD5EFF}"/>
    <cellStyle name="Normal 18 5 6 5" xfId="8035" xr:uid="{21CA3740-7B0E-4877-B033-1B365B55200E}"/>
    <cellStyle name="Normal 18 5 6 5 2" xfId="27198" xr:uid="{0E16628F-78FC-424C-9FFA-36E70C9E8987}"/>
    <cellStyle name="Normal 18 5 6 6" xfId="20864" xr:uid="{7FF5F421-CBEE-462C-A1E4-B42CB27C681F}"/>
    <cellStyle name="Normal 18 5 7" xfId="1961" xr:uid="{849AF05B-4A6D-415A-943A-4F50D4E1C0DE}"/>
    <cellStyle name="Normal 18 5 7 2" xfId="4060" xr:uid="{FF7CB62E-3CC8-45A2-A6DC-94E10989ED5A}"/>
    <cellStyle name="Normal 18 5 7 2 2" xfId="16740" xr:uid="{880ACF6E-38CA-42FB-AF1B-4E26865A2A7D}"/>
    <cellStyle name="Normal 18 5 7 2 2 2" xfId="35901" xr:uid="{6A18B337-1FE5-44B4-BC84-89AF0C67309D}"/>
    <cellStyle name="Normal 18 5 7 2 3" xfId="10404" xr:uid="{9040D3D2-571A-4F5C-8879-0A9DE624DA64}"/>
    <cellStyle name="Normal 18 5 7 2 3 2" xfId="29567" xr:uid="{698369AD-6C4D-4F50-BEA6-C0DDD975ADF7}"/>
    <cellStyle name="Normal 18 5 7 2 4" xfId="23233" xr:uid="{23121403-7AA4-4004-8B55-F622202ED66E}"/>
    <cellStyle name="Normal 18 5 7 3" xfId="6224" xr:uid="{E1B9DD2E-5906-4C3F-95E6-A2172AF2B4CC}"/>
    <cellStyle name="Normal 18 5 7 3 2" xfId="18902" xr:uid="{FD9E68AB-5C85-445F-B628-3607382FE190}"/>
    <cellStyle name="Normal 18 5 7 3 2 2" xfId="38063" xr:uid="{1CDC8E91-E316-4E58-A689-A65A590E234B}"/>
    <cellStyle name="Normal 18 5 7 3 3" xfId="12566" xr:uid="{DE28EB00-3590-4058-AEF6-01110DA60A2D}"/>
    <cellStyle name="Normal 18 5 7 3 3 2" xfId="31729" xr:uid="{4F069A10-E5FB-49E1-A7DF-1DF0C7604069}"/>
    <cellStyle name="Normal 18 5 7 3 4" xfId="25395" xr:uid="{5ADB9DCF-0749-401F-B945-6DC8644728F0}"/>
    <cellStyle name="Normal 18 5 7 4" xfId="14679" xr:uid="{F3BD9490-C099-48CF-AE8C-F965E86024F7}"/>
    <cellStyle name="Normal 18 5 7 4 2" xfId="33840" xr:uid="{524878DE-270A-4057-B1FD-C286E83377CA}"/>
    <cellStyle name="Normal 18 5 7 5" xfId="8343" xr:uid="{FFB8F115-6EDA-4A21-A73E-08F1FF3597CE}"/>
    <cellStyle name="Normal 18 5 7 5 2" xfId="27506" xr:uid="{66F932B4-E1C2-44DD-AF8E-450376ACE4F2}"/>
    <cellStyle name="Normal 18 5 7 6" xfId="21172" xr:uid="{B98E07F7-1255-47A5-B6FE-D8CDB2EE80A2}"/>
    <cellStyle name="Normal 18 5 8" xfId="2271" xr:uid="{10E8EFCB-4C6D-4F2B-95D6-6287D2A063EF}"/>
    <cellStyle name="Normal 18 5 8 2" xfId="4368" xr:uid="{CAFF8A9F-A1FE-4511-80F6-B1F46F57ABCA}"/>
    <cellStyle name="Normal 18 5 8 2 2" xfId="17048" xr:uid="{973878F1-BC5B-4F6A-BFA8-D882FC6739B1}"/>
    <cellStyle name="Normal 18 5 8 2 2 2" xfId="36209" xr:uid="{3F96301A-F63C-4856-A5CE-C88B98BA4F5B}"/>
    <cellStyle name="Normal 18 5 8 2 3" xfId="10712" xr:uid="{E289CBBC-A11E-42E5-952E-378C3C8647BA}"/>
    <cellStyle name="Normal 18 5 8 2 3 2" xfId="29875" xr:uid="{D6A2A068-28DE-4A0B-96CE-E5493812AC30}"/>
    <cellStyle name="Normal 18 5 8 2 4" xfId="23541" xr:uid="{E95D6C5A-8AF6-469E-B166-33983900694E}"/>
    <cellStyle name="Normal 18 5 8 3" xfId="6532" xr:uid="{6EC22C85-FF48-4576-8B58-C687A9265DCC}"/>
    <cellStyle name="Normal 18 5 8 3 2" xfId="19210" xr:uid="{F1AA868C-FDAF-4C54-8800-CDAD81EA7817}"/>
    <cellStyle name="Normal 18 5 8 3 2 2" xfId="38371" xr:uid="{0682FAFD-15B4-4F47-B63D-A0D1066EAD31}"/>
    <cellStyle name="Normal 18 5 8 3 3" xfId="12874" xr:uid="{F3B8D7C4-2401-4C34-877B-6DBD39D4EA28}"/>
    <cellStyle name="Normal 18 5 8 3 3 2" xfId="32037" xr:uid="{0D4AC5B4-6BD1-49C2-B73C-7E24A3B48777}"/>
    <cellStyle name="Normal 18 5 8 3 4" xfId="25703" xr:uid="{D78A2EA7-2610-4DD7-8262-208724087A5C}"/>
    <cellStyle name="Normal 18 5 8 4" xfId="14987" xr:uid="{99F884F1-20C4-424A-BD02-A3D6AFCD033E}"/>
    <cellStyle name="Normal 18 5 8 4 2" xfId="34148" xr:uid="{B4BAE5CF-CAF2-4E40-89EA-346EFADEB9FC}"/>
    <cellStyle name="Normal 18 5 8 5" xfId="8651" xr:uid="{21D7CE02-29D2-4AA7-919F-978259E88D46}"/>
    <cellStyle name="Normal 18 5 8 5 2" xfId="27814" xr:uid="{7E4233E4-02C8-4B00-9DCB-11B97B609A6A}"/>
    <cellStyle name="Normal 18 5 8 6" xfId="21480" xr:uid="{A53F57F5-BA77-4399-87A7-FF4BA78BA920}"/>
    <cellStyle name="Normal 18 5 9" xfId="2557" xr:uid="{E575C2BA-6770-40DB-9742-85DCA41965B5}"/>
    <cellStyle name="Normal 18 5 9 2" xfId="4650" xr:uid="{9B6D5013-DB14-41D1-B5BD-90E0972E6755}"/>
    <cellStyle name="Normal 18 5 9 2 2" xfId="17330" xr:uid="{862EDE0D-6181-4C84-9DF7-71318F7CA742}"/>
    <cellStyle name="Normal 18 5 9 2 2 2" xfId="36491" xr:uid="{4E822636-7998-495B-BB9D-296036D22374}"/>
    <cellStyle name="Normal 18 5 9 2 3" xfId="10994" xr:uid="{5B695861-DE88-4EF0-91B5-27840691D347}"/>
    <cellStyle name="Normal 18 5 9 2 3 2" xfId="30157" xr:uid="{A56E111A-1CF9-46D1-B982-2875F5716B9B}"/>
    <cellStyle name="Normal 18 5 9 2 4" xfId="23823" xr:uid="{CC40284A-30E5-4BC8-9D6E-2EE5206312E1}"/>
    <cellStyle name="Normal 18 5 9 3" xfId="6814" xr:uid="{78CD176A-8D6E-4E6F-A25D-FD9CA2053B17}"/>
    <cellStyle name="Normal 18 5 9 3 2" xfId="19492" xr:uid="{B93AFED7-96B4-41CF-B766-67B70643935D}"/>
    <cellStyle name="Normal 18 5 9 3 2 2" xfId="38653" xr:uid="{60FFAC05-8856-4039-9302-7C290E9B0E12}"/>
    <cellStyle name="Normal 18 5 9 3 3" xfId="13156" xr:uid="{5553E283-1840-440A-84AC-655292F91850}"/>
    <cellStyle name="Normal 18 5 9 3 3 2" xfId="32319" xr:uid="{992306AF-2EF8-47D4-873E-65E334147872}"/>
    <cellStyle name="Normal 18 5 9 3 4" xfId="25985" xr:uid="{0BF3C9BC-A6E4-410D-9811-7EFD8BE7AAF8}"/>
    <cellStyle name="Normal 18 5 9 4" xfId="15269" xr:uid="{4E4655F3-090C-4267-A226-6B65E003D961}"/>
    <cellStyle name="Normal 18 5 9 4 2" xfId="34430" xr:uid="{E14B89AD-2A54-4A20-836C-30806AA71953}"/>
    <cellStyle name="Normal 18 5 9 5" xfId="8933" xr:uid="{667B34AD-F46B-43CB-80CC-AF56978C7457}"/>
    <cellStyle name="Normal 18 5 9 5 2" xfId="28096" xr:uid="{15FF2C63-D728-4D56-B3A3-A900A847FC27}"/>
    <cellStyle name="Normal 18 5 9 6" xfId="21762" xr:uid="{8F6CADAC-94D7-44B4-9AD5-0189D0AD6C2A}"/>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2 2" xfId="36668" xr:uid="{207253CC-D073-45A5-B92F-4BE6422F8910}"/>
    <cellStyle name="Normal 18 6 10 2 3" xfId="11171" xr:uid="{F0008EF1-0BB3-4778-82A0-9288D9EF4E80}"/>
    <cellStyle name="Normal 18 6 10 2 3 2" xfId="30334" xr:uid="{CC91B388-5BA1-4B36-AA12-51655A3888AD}"/>
    <cellStyle name="Normal 18 6 10 2 4" xfId="24000" xr:uid="{5C4D72F1-0F0B-41A0-8EC3-C20089CF38E3}"/>
    <cellStyle name="Normal 18 6 10 3" xfId="6991" xr:uid="{74499B4F-AB26-463B-B3D5-6A99ED7ED2FA}"/>
    <cellStyle name="Normal 18 6 10 3 2" xfId="19669" xr:uid="{05EDD1AD-53B0-40CF-8623-7FC736EB61CB}"/>
    <cellStyle name="Normal 18 6 10 3 2 2" xfId="38830" xr:uid="{222D880B-7D8C-42E4-AC62-DAA2DEC6F981}"/>
    <cellStyle name="Normal 18 6 10 3 3" xfId="13333" xr:uid="{37908449-F32B-4BDD-B392-F80FF2D94311}"/>
    <cellStyle name="Normal 18 6 10 3 3 2" xfId="32496" xr:uid="{E6993475-29DD-421E-AF38-6507C30D0782}"/>
    <cellStyle name="Normal 18 6 10 3 4" xfId="26162" xr:uid="{7B0F81FA-BC3E-4626-A5F5-C7C1165CA7FA}"/>
    <cellStyle name="Normal 18 6 10 4" xfId="15446" xr:uid="{602C7992-5C38-4EFF-839F-23C572973426}"/>
    <cellStyle name="Normal 18 6 10 4 2" xfId="34607" xr:uid="{00751D12-D866-45D2-92BD-7765417949F9}"/>
    <cellStyle name="Normal 18 6 10 5" xfId="9110" xr:uid="{8499C7F2-7B02-48A9-9448-A4FEC05F6B6C}"/>
    <cellStyle name="Normal 18 6 10 5 2" xfId="28273" xr:uid="{B5C90F03-D3BA-4566-A2BF-0DCC0500836A}"/>
    <cellStyle name="Normal 18 6 10 6" xfId="21939" xr:uid="{E5E41D39-B765-4571-AD4D-7F96D55DA00C}"/>
    <cellStyle name="Normal 18 6 11" xfId="3031" xr:uid="{EE7A5E88-D05B-4309-A5D1-09EE1DF1F349}"/>
    <cellStyle name="Normal 18 6 11 2" xfId="15711" xr:uid="{44FBF5D4-11B0-447E-9190-32C6D3E93B89}"/>
    <cellStyle name="Normal 18 6 11 2 2" xfId="34872" xr:uid="{5C44E6D9-EBD5-4836-8D0D-441A3DD864E3}"/>
    <cellStyle name="Normal 18 6 11 3" xfId="9375" xr:uid="{2D090817-7F35-4A6E-A198-5CF124C16FFA}"/>
    <cellStyle name="Normal 18 6 11 3 2" xfId="28538" xr:uid="{322A2BC6-5C07-46CB-A492-B9720D2D1C56}"/>
    <cellStyle name="Normal 18 6 11 4" xfId="22204" xr:uid="{535D4FBA-1217-4BBF-B3F7-9D7889F2D149}"/>
    <cellStyle name="Normal 18 6 12" xfId="5128" xr:uid="{C2B20B7A-E3D2-4AE0-BEA2-AC8C9F92DDF0}"/>
    <cellStyle name="Normal 18 6 12 2" xfId="17806" xr:uid="{A908409F-15F3-4C4D-B495-E4B004F24A5D}"/>
    <cellStyle name="Normal 18 6 12 2 2" xfId="36967" xr:uid="{80883536-6DDE-4295-8ACB-3517F32C8AD9}"/>
    <cellStyle name="Normal 18 6 12 3" xfId="11470" xr:uid="{86859286-5B46-432B-A87E-02561F0BB916}"/>
    <cellStyle name="Normal 18 6 12 3 2" xfId="30633" xr:uid="{75FFE4FD-6394-4034-A1B8-94888DC48D70}"/>
    <cellStyle name="Normal 18 6 12 4" xfId="24299" xr:uid="{DE661E30-BAE9-442A-80C0-A022D0B14248}"/>
    <cellStyle name="Normal 18 6 13" xfId="13650" xr:uid="{EB4F3552-06F8-4E13-B4FF-A2AE842597F9}"/>
    <cellStyle name="Normal 18 6 13 2" xfId="32811" xr:uid="{990C1B97-00CE-4C9A-8238-DC617FA2309B}"/>
    <cellStyle name="Normal 18 6 14" xfId="7314" xr:uid="{38914EB0-D371-43D2-B9EE-277BF962F366}"/>
    <cellStyle name="Normal 18 6 14 2" xfId="26477" xr:uid="{688B19E1-752B-470E-AA49-22B8FF474474}"/>
    <cellStyle name="Normal 18 6 15" xfId="20143" xr:uid="{635854EE-3645-4C6A-90CE-B4B2ED2FCAAF}"/>
    <cellStyle name="Normal 18 6 2" xfId="634" xr:uid="{B8B846BE-770B-4C57-9701-8430071436EA}"/>
    <cellStyle name="Normal 18 6 2 10" xfId="5198" xr:uid="{0BB5B151-9147-471E-B94E-1447A6A291E9}"/>
    <cellStyle name="Normal 18 6 2 10 2" xfId="17876" xr:uid="{1A8B7833-3A49-4422-99C5-3DB0E31A04B6}"/>
    <cellStyle name="Normal 18 6 2 10 2 2" xfId="37037" xr:uid="{7150BCE5-DD7E-46A5-94B1-D639F64ADBB2}"/>
    <cellStyle name="Normal 18 6 2 10 3" xfId="11540" xr:uid="{170AE15E-04B9-472C-A209-95B8832E6A64}"/>
    <cellStyle name="Normal 18 6 2 10 3 2" xfId="30703" xr:uid="{D9F5E5B0-AB1D-4D49-BD9C-374B5E67B0AA}"/>
    <cellStyle name="Normal 18 6 2 10 4" xfId="24369" xr:uid="{266CFCEC-548D-4096-8E58-C5548A9FB656}"/>
    <cellStyle name="Normal 18 6 2 11" xfId="13718" xr:uid="{D83DD816-7E49-4C76-A1B3-F2B21EF7AE19}"/>
    <cellStyle name="Normal 18 6 2 11 2" xfId="32879" xr:uid="{D22567DB-ABD4-4DEB-A357-5D0E798A184D}"/>
    <cellStyle name="Normal 18 6 2 12" xfId="7382" xr:uid="{1F4DC730-8AE6-4686-8A7D-520B3FCB39F4}"/>
    <cellStyle name="Normal 18 6 2 12 2" xfId="26545" xr:uid="{E3FDB1B0-4714-4514-B7F8-0F414B1327E7}"/>
    <cellStyle name="Normal 18 6 2 13" xfId="20211" xr:uid="{AD72114E-63C8-416D-9EAD-3995123BA94E}"/>
    <cellStyle name="Normal 18 6 2 2" xfId="952" xr:uid="{C6289620-DA9A-4A68-B624-119FD55FEA11}"/>
    <cellStyle name="Normal 18 6 2 2 2" xfId="3392" xr:uid="{AE01583D-3972-48D4-93AB-AA84C7609D8A}"/>
    <cellStyle name="Normal 18 6 2 2 2 2" xfId="16072" xr:uid="{28CFC269-7058-49E1-A8BF-6206D45CB945}"/>
    <cellStyle name="Normal 18 6 2 2 2 2 2" xfId="35233" xr:uid="{4EBB2CA4-8CE6-4EC9-AA5F-CBB957EA818D}"/>
    <cellStyle name="Normal 18 6 2 2 2 3" xfId="9736" xr:uid="{25C24479-1877-48BC-9B8C-FEA88E19E27B}"/>
    <cellStyle name="Normal 18 6 2 2 2 3 2" xfId="28899" xr:uid="{C4A44D9E-D47B-4BF3-9D73-55E38673D490}"/>
    <cellStyle name="Normal 18 6 2 2 2 4" xfId="22565" xr:uid="{1A1C2DBA-3EA8-4C56-B8BA-147D7EE63C7B}"/>
    <cellStyle name="Normal 18 6 2 2 3" xfId="5495" xr:uid="{90582DAC-8464-43C4-8F33-0A44A06E12FE}"/>
    <cellStyle name="Normal 18 6 2 2 3 2" xfId="18173" xr:uid="{E4DE2FAD-4374-4187-88FF-9AAFB29B99EC}"/>
    <cellStyle name="Normal 18 6 2 2 3 2 2" xfId="37334" xr:uid="{2A7B1130-5C74-4E74-82BF-0B4AA9E66B58}"/>
    <cellStyle name="Normal 18 6 2 2 3 3" xfId="11837" xr:uid="{A74FF6D7-12F4-4C53-8BDF-3AD389A15A57}"/>
    <cellStyle name="Normal 18 6 2 2 3 3 2" xfId="31000" xr:uid="{AE447EC5-0B3E-44AE-8534-14DB1FA94670}"/>
    <cellStyle name="Normal 18 6 2 2 3 4" xfId="24666" xr:uid="{E691FCC6-7E80-4A08-9BCB-19AB131E14CA}"/>
    <cellStyle name="Normal 18 6 2 2 4" xfId="14011" xr:uid="{928AF4B3-E1E2-474A-9818-6AF67FC9398A}"/>
    <cellStyle name="Normal 18 6 2 2 4 2" xfId="33172" xr:uid="{5AEAD596-1E48-49E7-8C1E-595456A610D8}"/>
    <cellStyle name="Normal 18 6 2 2 5" xfId="7675" xr:uid="{E66CB879-59D9-46BC-9D6C-B8B305615838}"/>
    <cellStyle name="Normal 18 6 2 2 5 2" xfId="26838" xr:uid="{92F418F2-478F-468F-B878-797BDEF87234}"/>
    <cellStyle name="Normal 18 6 2 2 6" xfId="20504" xr:uid="{9CDC74F4-E954-4FF7-9D81-B10C2D7601E2}"/>
    <cellStyle name="Normal 18 6 2 3" xfId="1270" xr:uid="{DE647BB1-0583-433B-B14D-73CCD9E19B74}"/>
    <cellStyle name="Normal 18 6 2 3 2" xfId="3633" xr:uid="{F78BE209-92D9-44D8-8B1F-8534A3A879B2}"/>
    <cellStyle name="Normal 18 6 2 3 2 2" xfId="16313" xr:uid="{0D05C22D-61C3-44B2-83CD-1C37D4E1BA79}"/>
    <cellStyle name="Normal 18 6 2 3 2 2 2" xfId="35474" xr:uid="{EA8EC01A-996C-405E-B288-295DCAC65605}"/>
    <cellStyle name="Normal 18 6 2 3 2 3" xfId="9977" xr:uid="{08B344A0-FE40-4E1F-8BA4-A12F0E49FD37}"/>
    <cellStyle name="Normal 18 6 2 3 2 3 2" xfId="29140" xr:uid="{04F44177-B3A0-4DA3-9F1B-435583AD5A88}"/>
    <cellStyle name="Normal 18 6 2 3 2 4" xfId="22806" xr:uid="{38D2723E-A8C8-4DE0-A8E8-185369F5C897}"/>
    <cellStyle name="Normal 18 6 2 3 3" xfId="5746" xr:uid="{E3B91377-4BF0-41CE-9235-3074ECF184DA}"/>
    <cellStyle name="Normal 18 6 2 3 3 2" xfId="18424" xr:uid="{4B5F478D-2C4F-47F5-B8A6-27AB32ECEB10}"/>
    <cellStyle name="Normal 18 6 2 3 3 2 2" xfId="37585" xr:uid="{15547472-47D0-4013-BFEB-74CFEBB65BC8}"/>
    <cellStyle name="Normal 18 6 2 3 3 3" xfId="12088" xr:uid="{E17BA3B4-EFBA-4829-A7B1-A8E99D699226}"/>
    <cellStyle name="Normal 18 6 2 3 3 3 2" xfId="31251" xr:uid="{072500A1-7A16-4104-8944-82535B8A0BE4}"/>
    <cellStyle name="Normal 18 6 2 3 3 4" xfId="24917" xr:uid="{6053072B-EAAC-4D3C-8124-F4421C4F88AC}"/>
    <cellStyle name="Normal 18 6 2 3 4" xfId="14252" xr:uid="{92705CDF-F159-4218-914F-B3812BF541E4}"/>
    <cellStyle name="Normal 18 6 2 3 4 2" xfId="33413" xr:uid="{82BF269E-AC2A-4488-9132-2EA2F3E1A46F}"/>
    <cellStyle name="Normal 18 6 2 3 5" xfId="7916" xr:uid="{87ECD503-8EDD-412B-B74B-E9B3CEC72605}"/>
    <cellStyle name="Normal 18 6 2 3 5 2" xfId="27079" xr:uid="{5AD93732-3D33-4CD8-9CAC-212426CD694B}"/>
    <cellStyle name="Normal 18 6 2 3 6" xfId="20745" xr:uid="{DBC19419-30C2-462A-99F8-9AC6778AC74F}"/>
    <cellStyle name="Normal 18 6 2 4" xfId="1585" xr:uid="{68F1836C-B6C8-469B-BD17-B598F575CDDB}"/>
    <cellStyle name="Normal 18 6 2 4 2" xfId="3887" xr:uid="{AB3B7E22-CC52-4935-BA5F-720CCE901278}"/>
    <cellStyle name="Normal 18 6 2 4 2 2" xfId="16567" xr:uid="{B0780E27-2E80-4E5C-8CD5-5D6EAF9B0FFB}"/>
    <cellStyle name="Normal 18 6 2 4 2 2 2" xfId="35728" xr:uid="{D8505895-238D-4FCC-85B4-D38BBD3FDF76}"/>
    <cellStyle name="Normal 18 6 2 4 2 3" xfId="10231" xr:uid="{A6649234-20E7-4C70-9B68-A778958FA7AC}"/>
    <cellStyle name="Normal 18 6 2 4 2 3 2" xfId="29394" xr:uid="{9563A548-C35D-411E-B573-A87A423FF9D0}"/>
    <cellStyle name="Normal 18 6 2 4 2 4" xfId="23060" xr:uid="{F3E5657C-6650-4F7A-BFC7-CB8F645AC0F0}"/>
    <cellStyle name="Normal 18 6 2 4 3" xfId="6010" xr:uid="{A53DFF3B-977D-4BE6-A528-C2EAF9B3ADCC}"/>
    <cellStyle name="Normal 18 6 2 4 3 2" xfId="18688" xr:uid="{D201CFEF-CAF3-42F1-A55F-AF335F651206}"/>
    <cellStyle name="Normal 18 6 2 4 3 2 2" xfId="37849" xr:uid="{F32D2929-07ED-4DEC-8C4B-4D016B69F77B}"/>
    <cellStyle name="Normal 18 6 2 4 3 3" xfId="12352" xr:uid="{0C662659-277E-4330-A978-8BE2B6FDBA2A}"/>
    <cellStyle name="Normal 18 6 2 4 3 3 2" xfId="31515" xr:uid="{9F44E41A-3C9C-4421-B4F7-0D6F43E0A0C4}"/>
    <cellStyle name="Normal 18 6 2 4 3 4" xfId="25181" xr:uid="{A5CCA643-C617-4077-8C7E-003362A0A262}"/>
    <cellStyle name="Normal 18 6 2 4 4" xfId="14506" xr:uid="{32F5FBD5-673F-4871-8CE7-990CBB717A4F}"/>
    <cellStyle name="Normal 18 6 2 4 4 2" xfId="33667" xr:uid="{4F483FA6-F26A-4673-B1BC-89EBD004AD56}"/>
    <cellStyle name="Normal 18 6 2 4 5" xfId="8170" xr:uid="{3C3EC9DA-607E-4E04-933E-55C0B72D72C8}"/>
    <cellStyle name="Normal 18 6 2 4 5 2" xfId="27333" xr:uid="{59EA1B36-07F2-4F68-BA31-BE85A586F834}"/>
    <cellStyle name="Normal 18 6 2 4 6" xfId="20999" xr:uid="{77B6C72B-48F7-4415-890F-9E6C05A07D3D}"/>
    <cellStyle name="Normal 18 6 2 5" xfId="2096" xr:uid="{71C7B26F-23C4-481B-A2EA-9031982B97DA}"/>
    <cellStyle name="Normal 18 6 2 5 2" xfId="4195" xr:uid="{123F1361-4F15-438D-82A1-07A0F3462393}"/>
    <cellStyle name="Normal 18 6 2 5 2 2" xfId="16875" xr:uid="{FA8AE54D-1FCE-4120-BF27-10B7213BBD79}"/>
    <cellStyle name="Normal 18 6 2 5 2 2 2" xfId="36036" xr:uid="{EC763C54-B1EF-460D-ADD6-651AE166A765}"/>
    <cellStyle name="Normal 18 6 2 5 2 3" xfId="10539" xr:uid="{400E43B5-DA0C-4BC4-9FC3-4A8D77A1C163}"/>
    <cellStyle name="Normal 18 6 2 5 2 3 2" xfId="29702" xr:uid="{38468728-3640-4C4A-85C0-FA190A9A12FE}"/>
    <cellStyle name="Normal 18 6 2 5 2 4" xfId="23368" xr:uid="{14F5B047-D530-4E0A-8D4A-6A0C4F8CA741}"/>
    <cellStyle name="Normal 18 6 2 5 3" xfId="6359" xr:uid="{4D9DA52F-8DCC-452C-B1AC-C6EB78515ECA}"/>
    <cellStyle name="Normal 18 6 2 5 3 2" xfId="19037" xr:uid="{AE1607BF-5618-40CB-B1C2-6A67996A1705}"/>
    <cellStyle name="Normal 18 6 2 5 3 2 2" xfId="38198" xr:uid="{981D4A17-9E83-4534-9159-9B0874B60B9B}"/>
    <cellStyle name="Normal 18 6 2 5 3 3" xfId="12701" xr:uid="{1C896701-C764-46DB-995C-36C896B379C8}"/>
    <cellStyle name="Normal 18 6 2 5 3 3 2" xfId="31864" xr:uid="{749D3372-F6B6-4EC8-90CC-50F44B9AEEBC}"/>
    <cellStyle name="Normal 18 6 2 5 3 4" xfId="25530" xr:uid="{53326CFF-EE60-4C0E-9B97-A12850F633BF}"/>
    <cellStyle name="Normal 18 6 2 5 4" xfId="14814" xr:uid="{0250418A-1A49-4E35-BD57-A4D312D0AD62}"/>
    <cellStyle name="Normal 18 6 2 5 4 2" xfId="33975" xr:uid="{00CC56D7-BE0B-4D9C-BCA3-1046DBF0BF74}"/>
    <cellStyle name="Normal 18 6 2 5 5" xfId="8478" xr:uid="{243D837C-6233-4190-9765-E5ED22AC2505}"/>
    <cellStyle name="Normal 18 6 2 5 5 2" xfId="27641" xr:uid="{8BA2E6AC-9E60-429D-835F-74A6CD212959}"/>
    <cellStyle name="Normal 18 6 2 5 6" xfId="21307" xr:uid="{17867278-9A4B-4225-A419-4C4C338BB95D}"/>
    <cellStyle name="Normal 18 6 2 6" xfId="2406" xr:uid="{20EC0454-4FB9-4303-AD0D-6B8BE5A06341}"/>
    <cellStyle name="Normal 18 6 2 6 2" xfId="4503" xr:uid="{60594759-5B1F-4F72-BE0B-EC8301220C87}"/>
    <cellStyle name="Normal 18 6 2 6 2 2" xfId="17183" xr:uid="{F6E3E9E8-423E-4DB1-ADF7-703F8656F6C7}"/>
    <cellStyle name="Normal 18 6 2 6 2 2 2" xfId="36344" xr:uid="{4A375C60-3161-45BD-A4D5-37A76DF7290C}"/>
    <cellStyle name="Normal 18 6 2 6 2 3" xfId="10847" xr:uid="{01F8A650-A979-4D4E-82B5-BE9B4B92B8C6}"/>
    <cellStyle name="Normal 18 6 2 6 2 3 2" xfId="30010" xr:uid="{137A4B28-5DBE-4C60-A6EC-D70B3C1290CC}"/>
    <cellStyle name="Normal 18 6 2 6 2 4" xfId="23676" xr:uid="{C9B98196-9A13-4490-B30B-4C91F6B51801}"/>
    <cellStyle name="Normal 18 6 2 6 3" xfId="6667" xr:uid="{8DB08C5A-F7C0-4145-8393-A9AF89E476B3}"/>
    <cellStyle name="Normal 18 6 2 6 3 2" xfId="19345" xr:uid="{C67B8352-9A9C-4206-B5A0-D4A1797A9D55}"/>
    <cellStyle name="Normal 18 6 2 6 3 2 2" xfId="38506" xr:uid="{42E46DCA-D5A7-4F0A-B6DC-A29457AA5AC3}"/>
    <cellStyle name="Normal 18 6 2 6 3 3" xfId="13009" xr:uid="{94CD2907-FC29-4B07-B882-692BFCB9B365}"/>
    <cellStyle name="Normal 18 6 2 6 3 3 2" xfId="32172" xr:uid="{6F3858F4-DD12-4C1D-8060-5186DFC5A377}"/>
    <cellStyle name="Normal 18 6 2 6 3 4" xfId="25838" xr:uid="{1660D6CF-7245-4985-845B-A6794819C01D}"/>
    <cellStyle name="Normal 18 6 2 6 4" xfId="15122" xr:uid="{143ADCB7-D1FE-4890-A711-C785DE4AE7F7}"/>
    <cellStyle name="Normal 18 6 2 6 4 2" xfId="34283" xr:uid="{BBF7D15A-280E-4F52-9335-B48EB742233B}"/>
    <cellStyle name="Normal 18 6 2 6 5" xfId="8786" xr:uid="{842609C3-8616-437D-A74E-59CF4A938F31}"/>
    <cellStyle name="Normal 18 6 2 6 5 2" xfId="27949" xr:uid="{346DE823-580F-4B62-A9F3-71F84E66FB54}"/>
    <cellStyle name="Normal 18 6 2 6 6" xfId="21615" xr:uid="{BFC4FADA-E367-40DE-884B-28616B0E6C07}"/>
    <cellStyle name="Normal 18 6 2 7" xfId="2658" xr:uid="{C17533FA-CB5A-4892-AB44-1D09588F7FFF}"/>
    <cellStyle name="Normal 18 6 2 7 2" xfId="4751" xr:uid="{A1F2B86A-3596-4813-8804-A783CE70350F}"/>
    <cellStyle name="Normal 18 6 2 7 2 2" xfId="17431" xr:uid="{B6E0EA41-D486-42B6-AD11-99FFAB473381}"/>
    <cellStyle name="Normal 18 6 2 7 2 2 2" xfId="36592" xr:uid="{66D104B7-F133-4489-A619-4F434EADCD62}"/>
    <cellStyle name="Normal 18 6 2 7 2 3" xfId="11095" xr:uid="{A0C35E95-CF50-4EE9-B6A0-4DB0EE9EF6CA}"/>
    <cellStyle name="Normal 18 6 2 7 2 3 2" xfId="30258" xr:uid="{CA502041-CCB8-4330-A19C-9D0286C24F85}"/>
    <cellStyle name="Normal 18 6 2 7 2 4" xfId="23924" xr:uid="{7244C873-E666-4528-BFC2-38A1000F440E}"/>
    <cellStyle name="Normal 18 6 2 7 3" xfId="6915" xr:uid="{3A8587CF-891B-4F7A-AF0C-81D6326804B5}"/>
    <cellStyle name="Normal 18 6 2 7 3 2" xfId="19593" xr:uid="{8BAE064B-A521-4C5E-8027-D02F42B41BD9}"/>
    <cellStyle name="Normal 18 6 2 7 3 2 2" xfId="38754" xr:uid="{8FE4FAF7-4B4D-474E-B803-3ACC1653C9A0}"/>
    <cellStyle name="Normal 18 6 2 7 3 3" xfId="13257" xr:uid="{C7568F20-562C-41EF-83B3-C2BC06B676C0}"/>
    <cellStyle name="Normal 18 6 2 7 3 3 2" xfId="32420" xr:uid="{96945C0A-E879-42D6-905A-6E4F8F707966}"/>
    <cellStyle name="Normal 18 6 2 7 3 4" xfId="26086" xr:uid="{0E7931B5-8641-4B55-B0B9-0F54CD4EBFA1}"/>
    <cellStyle name="Normal 18 6 2 7 4" xfId="15370" xr:uid="{F796F449-AFA5-4D51-A32F-665A20A69C3A}"/>
    <cellStyle name="Normal 18 6 2 7 4 2" xfId="34531" xr:uid="{0896EE4D-D70F-4679-AC71-AD273F7E378D}"/>
    <cellStyle name="Normal 18 6 2 7 5" xfId="9034" xr:uid="{778F5D6A-3325-43D9-B839-B4AAA9D264B5}"/>
    <cellStyle name="Normal 18 6 2 7 5 2" xfId="28197" xr:uid="{565368C3-E5A4-49F0-9DC8-022C01D64ABA}"/>
    <cellStyle name="Normal 18 6 2 7 6" xfId="21863" xr:uid="{FD476FEE-D353-4D0E-AADF-249DAFB0C752}"/>
    <cellStyle name="Normal 18 6 2 8" xfId="2871" xr:uid="{B1907B2A-6272-4C4D-90DC-6EB40CA8C9B2}"/>
    <cellStyle name="Normal 18 6 2 8 2" xfId="4956" xr:uid="{FB85DE44-C3B1-4829-913D-C72D8D962088}"/>
    <cellStyle name="Normal 18 6 2 8 2 2" xfId="17636" xr:uid="{18E81B24-E48A-402B-BA60-476290F24A07}"/>
    <cellStyle name="Normal 18 6 2 8 2 2 2" xfId="36797" xr:uid="{35868B13-22B4-4472-8BEB-C0DFFD37260D}"/>
    <cellStyle name="Normal 18 6 2 8 2 3" xfId="11300" xr:uid="{3991C1F2-5BE7-4524-AD63-51066E438072}"/>
    <cellStyle name="Normal 18 6 2 8 2 3 2" xfId="30463" xr:uid="{EFC46075-6350-4948-9B47-E577BCF96BE1}"/>
    <cellStyle name="Normal 18 6 2 8 2 4" xfId="24129" xr:uid="{C1FDA83D-3D62-424D-B262-D227AE552624}"/>
    <cellStyle name="Normal 18 6 2 8 3" xfId="7120" xr:uid="{2786CB56-03B9-416F-BE08-DE28A6DE4010}"/>
    <cellStyle name="Normal 18 6 2 8 3 2" xfId="19798" xr:uid="{298BF39F-6D14-47D7-9219-FAEFB47B94C8}"/>
    <cellStyle name="Normal 18 6 2 8 3 2 2" xfId="38959" xr:uid="{E0E95691-6260-4DCE-ACC7-FC59EF4BD1A2}"/>
    <cellStyle name="Normal 18 6 2 8 3 3" xfId="13462" xr:uid="{B3C26706-F8C0-4A77-9016-3BA55CE5E7AC}"/>
    <cellStyle name="Normal 18 6 2 8 3 3 2" xfId="32625" xr:uid="{D30A8531-7D00-4711-A002-A4D6C0F1301C}"/>
    <cellStyle name="Normal 18 6 2 8 3 4" xfId="26291" xr:uid="{04672205-814D-40C1-A04B-2B3E5D181030}"/>
    <cellStyle name="Normal 18 6 2 8 4" xfId="15575" xr:uid="{F1B3957F-9E4F-4798-B48D-A7335C6863F1}"/>
    <cellStyle name="Normal 18 6 2 8 4 2" xfId="34736" xr:uid="{D325C20A-0CF3-4390-946D-D7D5FF9056BB}"/>
    <cellStyle name="Normal 18 6 2 8 5" xfId="9239" xr:uid="{D53C30A4-9441-4878-AF0E-BE5734DD26E3}"/>
    <cellStyle name="Normal 18 6 2 8 5 2" xfId="28402" xr:uid="{CD54A2D6-A8DA-4B49-8B07-EF0CCCB4DC63}"/>
    <cellStyle name="Normal 18 6 2 8 6" xfId="22068" xr:uid="{63FE4AE1-A540-4D4A-B56F-CDF4463A551E}"/>
    <cellStyle name="Normal 18 6 2 9" xfId="3099" xr:uid="{9F139A20-7934-44A0-BDA3-4623D321E637}"/>
    <cellStyle name="Normal 18 6 2 9 2" xfId="15779" xr:uid="{0182438A-2796-4FA9-91E1-D4452F83F21E}"/>
    <cellStyle name="Normal 18 6 2 9 2 2" xfId="34940" xr:uid="{BF810D90-953B-4A72-B35B-A440F7308462}"/>
    <cellStyle name="Normal 18 6 2 9 3" xfId="9443" xr:uid="{9DA678BC-F449-4D87-AD6D-2B7277D36727}"/>
    <cellStyle name="Normal 18 6 2 9 3 2" xfId="28606" xr:uid="{E4F0CFF5-C5C2-48D1-8C67-3EF22A22D9C3}"/>
    <cellStyle name="Normal 18 6 2 9 4" xfId="22272" xr:uid="{8D736B8E-D1B7-4C39-BDC3-E3F0FD05B0A2}"/>
    <cellStyle name="Normal 18 6 3" xfId="905" xr:uid="{14B677B9-E006-495F-836A-66B350E0AC0F}"/>
    <cellStyle name="Normal 18 6 3 10" xfId="13964" xr:uid="{EA9FC96F-D4BF-41BE-87A7-504F0E0B86D2}"/>
    <cellStyle name="Normal 18 6 3 10 2" xfId="33125" xr:uid="{CD004CE0-5308-4BCF-9E81-7982A31246D4}"/>
    <cellStyle name="Normal 18 6 3 11" xfId="7628" xr:uid="{4B655956-AA40-4C01-9D9A-58CD4B886F40}"/>
    <cellStyle name="Normal 18 6 3 11 2" xfId="26791" xr:uid="{E4151CD6-2F81-486B-8D5F-6B23E3F1DDDC}"/>
    <cellStyle name="Normal 18 6 3 12" xfId="20457" xr:uid="{43C84C75-CDD4-4513-B3D6-DF6551927E16}"/>
    <cellStyle name="Normal 18 6 3 2" xfId="1223" xr:uid="{6C2B2690-08D6-4AA3-A077-BABB1605B846}"/>
    <cellStyle name="Normal 18 6 3 2 2" xfId="3596" xr:uid="{C4B58DB4-316D-4840-947D-BBB445E879AE}"/>
    <cellStyle name="Normal 18 6 3 2 2 2" xfId="16276" xr:uid="{3B9856C1-154A-4F5C-A362-47EE35A0C0A0}"/>
    <cellStyle name="Normal 18 6 3 2 2 2 2" xfId="35437" xr:uid="{44621C13-9452-4D32-B251-68CCD2038A9C}"/>
    <cellStyle name="Normal 18 6 3 2 2 3" xfId="9940" xr:uid="{50785D2E-1C90-44CA-9682-B0C1E5E0A312}"/>
    <cellStyle name="Normal 18 6 3 2 2 3 2" xfId="29103" xr:uid="{B4B2931E-EFD8-4441-9CEB-E8DFA7A9E13B}"/>
    <cellStyle name="Normal 18 6 3 2 2 4" xfId="22769" xr:uid="{A3562C2B-9DB5-40F9-BFA1-9849ADB8DB3C}"/>
    <cellStyle name="Normal 18 6 3 2 3" xfId="5708" xr:uid="{038D1A6B-8757-4A7C-8F7A-2ABC160AD235}"/>
    <cellStyle name="Normal 18 6 3 2 3 2" xfId="18386" xr:uid="{99735A3C-5E55-47A8-A2E7-C7B52547096D}"/>
    <cellStyle name="Normal 18 6 3 2 3 2 2" xfId="37547" xr:uid="{47A1AF41-4D95-4F82-A654-25503313EBC3}"/>
    <cellStyle name="Normal 18 6 3 2 3 3" xfId="12050" xr:uid="{AC63EA0A-CF27-461C-BE6D-E27099EC1B02}"/>
    <cellStyle name="Normal 18 6 3 2 3 3 2" xfId="31213" xr:uid="{8B40E091-970E-4A8D-9D98-4DC65917D935}"/>
    <cellStyle name="Normal 18 6 3 2 3 4" xfId="24879" xr:uid="{94F1DD44-BB78-438E-BDCC-0A8F9619443F}"/>
    <cellStyle name="Normal 18 6 3 2 4" xfId="14215" xr:uid="{63184C8B-3550-439E-99A9-50C79EF888FD}"/>
    <cellStyle name="Normal 18 6 3 2 4 2" xfId="33376" xr:uid="{1172F9A9-FA6A-4EAD-A406-44A39F21F7A8}"/>
    <cellStyle name="Normal 18 6 3 2 5" xfId="7879" xr:uid="{40F4554C-5F92-4A5B-96A3-172B3CCA614D}"/>
    <cellStyle name="Normal 18 6 3 2 5 2" xfId="27042" xr:uid="{69340C7F-CA06-4C73-8E04-F32370323A38}"/>
    <cellStyle name="Normal 18 6 3 2 6" xfId="20708" xr:uid="{7D7E08C5-36F8-4BAE-9672-D248F048A9B8}"/>
    <cellStyle name="Normal 18 6 3 3" xfId="1538" xr:uid="{D2B9EA5D-CD64-4560-B1D7-97F457D8DAAF}"/>
    <cellStyle name="Normal 18 6 3 3 2" xfId="3840" xr:uid="{B784E04F-441A-4EC9-BE39-A99491700EF2}"/>
    <cellStyle name="Normal 18 6 3 3 2 2" xfId="16520" xr:uid="{7CF60B06-2721-4280-B5DD-DA2C7F374973}"/>
    <cellStyle name="Normal 18 6 3 3 2 2 2" xfId="35681" xr:uid="{A8AE3272-CE15-4C89-A172-111D93142E27}"/>
    <cellStyle name="Normal 18 6 3 3 2 3" xfId="10184" xr:uid="{2C2243F3-CD35-4568-9E46-715AC614D612}"/>
    <cellStyle name="Normal 18 6 3 3 2 3 2" xfId="29347" xr:uid="{7B7C623B-6FA6-4842-8894-4D6E99D2A8F2}"/>
    <cellStyle name="Normal 18 6 3 3 2 4" xfId="23013" xr:uid="{702C3978-CFED-4B18-B56B-48CE9185903B}"/>
    <cellStyle name="Normal 18 6 3 3 3" xfId="5963" xr:uid="{78C7553F-FD23-49D4-ACC0-BE9CE2E4311B}"/>
    <cellStyle name="Normal 18 6 3 3 3 2" xfId="18641" xr:uid="{A4B7CD44-A759-4C38-939F-5FD190D75DA9}"/>
    <cellStyle name="Normal 18 6 3 3 3 2 2" xfId="37802" xr:uid="{65DE7AEA-4593-48C5-B2EB-FC7CAFA09854}"/>
    <cellStyle name="Normal 18 6 3 3 3 3" xfId="12305" xr:uid="{4DCF9DF8-9AFD-4433-A313-07120B676619}"/>
    <cellStyle name="Normal 18 6 3 3 3 3 2" xfId="31468" xr:uid="{CF174F30-F661-4C2F-83E1-7F8FE27891E7}"/>
    <cellStyle name="Normal 18 6 3 3 3 4" xfId="25134" xr:uid="{F88F38BE-A5DE-4344-9EEF-73B114D03976}"/>
    <cellStyle name="Normal 18 6 3 3 4" xfId="14459" xr:uid="{E2B161A2-A7FE-4272-B3E2-5A9368F08E6C}"/>
    <cellStyle name="Normal 18 6 3 3 4 2" xfId="33620" xr:uid="{F7444A62-E6AD-453A-9405-42DE40393600}"/>
    <cellStyle name="Normal 18 6 3 3 5" xfId="8123" xr:uid="{10CA1D07-246B-4FBA-9004-37C278C971AE}"/>
    <cellStyle name="Normal 18 6 3 3 5 2" xfId="27286" xr:uid="{88750997-025B-4A4D-9317-D152EF05695B}"/>
    <cellStyle name="Normal 18 6 3 3 6" xfId="20952" xr:uid="{E4E39C3F-D594-4B25-9DCC-CBD6259F028F}"/>
    <cellStyle name="Normal 18 6 3 4" xfId="2049" xr:uid="{D335DB6C-4C3F-4751-9C2D-EB0D06A08777}"/>
    <cellStyle name="Normal 18 6 3 4 2" xfId="4148" xr:uid="{C6D137CD-A79D-4F5A-B4EF-B01DDA7065B7}"/>
    <cellStyle name="Normal 18 6 3 4 2 2" xfId="16828" xr:uid="{B744282C-6B60-43B0-BA7F-AC05CEAFAE7A}"/>
    <cellStyle name="Normal 18 6 3 4 2 2 2" xfId="35989" xr:uid="{219F315F-E887-4CB3-9B12-16AB6C47F968}"/>
    <cellStyle name="Normal 18 6 3 4 2 3" xfId="10492" xr:uid="{BE59E6DD-273B-415F-91AC-261F25EFBD69}"/>
    <cellStyle name="Normal 18 6 3 4 2 3 2" xfId="29655" xr:uid="{76028A55-104B-40A1-B9E7-0C4DB6103383}"/>
    <cellStyle name="Normal 18 6 3 4 2 4" xfId="23321" xr:uid="{7B7CBC35-5A1C-4402-9275-DDD2E60B2DBF}"/>
    <cellStyle name="Normal 18 6 3 4 3" xfId="6312" xr:uid="{307EF1C4-0974-4DEB-B5BC-D48DBC9906E0}"/>
    <cellStyle name="Normal 18 6 3 4 3 2" xfId="18990" xr:uid="{012A0425-70F0-4B27-9176-4CE6FD09C190}"/>
    <cellStyle name="Normal 18 6 3 4 3 2 2" xfId="38151" xr:uid="{05C89A9C-10FD-4DCC-A159-C4BF185E3DF8}"/>
    <cellStyle name="Normal 18 6 3 4 3 3" xfId="12654" xr:uid="{A6B64A1D-6038-4BAA-9D2E-55FC20A96B80}"/>
    <cellStyle name="Normal 18 6 3 4 3 3 2" xfId="31817" xr:uid="{0D4BF776-0B2C-4A2C-A2E5-238FEE3002C1}"/>
    <cellStyle name="Normal 18 6 3 4 3 4" xfId="25483" xr:uid="{BC3A40AE-6F1B-45A5-820B-51993263F537}"/>
    <cellStyle name="Normal 18 6 3 4 4" xfId="14767" xr:uid="{03F8DD38-922F-42AC-930E-2759469696AE}"/>
    <cellStyle name="Normal 18 6 3 4 4 2" xfId="33928" xr:uid="{BF84ED16-97A7-4CE4-8ED5-87B40991887A}"/>
    <cellStyle name="Normal 18 6 3 4 5" xfId="8431" xr:uid="{7F7E323D-10B4-4319-84A5-3D435A12E119}"/>
    <cellStyle name="Normal 18 6 3 4 5 2" xfId="27594" xr:uid="{6F1B2632-7608-4F27-9E37-6869EF3E9963}"/>
    <cellStyle name="Normal 18 6 3 4 6" xfId="21260" xr:uid="{90310AB5-397A-4810-BD81-5C49281A3E26}"/>
    <cellStyle name="Normal 18 6 3 5" xfId="2359" xr:uid="{147395AB-DFD8-4FED-AAE7-63B12A30465B}"/>
    <cellStyle name="Normal 18 6 3 5 2" xfId="4456" xr:uid="{73EB556B-6933-442D-958F-620B8A07F1D3}"/>
    <cellStyle name="Normal 18 6 3 5 2 2" xfId="17136" xr:uid="{6C307355-0205-4519-9862-6F6212CBCA7F}"/>
    <cellStyle name="Normal 18 6 3 5 2 2 2" xfId="36297" xr:uid="{834BA2FF-B598-41C2-9F4A-AF0FFD90B8F2}"/>
    <cellStyle name="Normal 18 6 3 5 2 3" xfId="10800" xr:uid="{6DAD1475-0876-4F9A-AF43-E6496BE13057}"/>
    <cellStyle name="Normal 18 6 3 5 2 3 2" xfId="29963" xr:uid="{9729A255-B714-475E-BCE1-5252D2E93DC2}"/>
    <cellStyle name="Normal 18 6 3 5 2 4" xfId="23629" xr:uid="{BA7B1D4E-208C-4259-B18D-0A4F41D760E8}"/>
    <cellStyle name="Normal 18 6 3 5 3" xfId="6620" xr:uid="{AD540C08-B5F0-489E-B2D9-34EE6EA2FAC1}"/>
    <cellStyle name="Normal 18 6 3 5 3 2" xfId="19298" xr:uid="{59DAA8D3-183B-4323-8E12-5221137103BF}"/>
    <cellStyle name="Normal 18 6 3 5 3 2 2" xfId="38459" xr:uid="{BACE74AF-C8A5-43F8-869D-3343294B7C35}"/>
    <cellStyle name="Normal 18 6 3 5 3 3" xfId="12962" xr:uid="{ACC82A18-2954-4404-95A6-AB30759CD4FC}"/>
    <cellStyle name="Normal 18 6 3 5 3 3 2" xfId="32125" xr:uid="{1A9AAA40-12ED-4189-B024-398E6CAAB507}"/>
    <cellStyle name="Normal 18 6 3 5 3 4" xfId="25791" xr:uid="{273D704A-6D5D-4ADC-8FC5-1BF87FFDFE05}"/>
    <cellStyle name="Normal 18 6 3 5 4" xfId="15075" xr:uid="{CB4EAAF8-BE12-49DF-A3D2-04EC47B5B131}"/>
    <cellStyle name="Normal 18 6 3 5 4 2" xfId="34236" xr:uid="{7ADFDE12-882C-4F21-8E55-FFF9D6C07A0A}"/>
    <cellStyle name="Normal 18 6 3 5 5" xfId="8739" xr:uid="{CB8654DB-6DCC-48E0-8CB5-1DB863D3EA32}"/>
    <cellStyle name="Normal 18 6 3 5 5 2" xfId="27902" xr:uid="{51057021-DB5C-426A-9C99-ACE7876073EC}"/>
    <cellStyle name="Normal 18 6 3 5 6" xfId="21568" xr:uid="{8F6997D5-4A45-4AAF-9355-5164B3C8BAE7}"/>
    <cellStyle name="Normal 18 6 3 6" xfId="2621" xr:uid="{44A1B467-29E1-4396-ADB9-5C0FA5CFD459}"/>
    <cellStyle name="Normal 18 6 3 6 2" xfId="4714" xr:uid="{93EC6813-504D-4499-BBEE-78566C427210}"/>
    <cellStyle name="Normal 18 6 3 6 2 2" xfId="17394" xr:uid="{6221C8FD-8ADC-486A-A5FF-A152E95A4140}"/>
    <cellStyle name="Normal 18 6 3 6 2 2 2" xfId="36555" xr:uid="{77871BBC-20F9-4003-86A0-DE80B6ECD8D1}"/>
    <cellStyle name="Normal 18 6 3 6 2 3" xfId="11058" xr:uid="{1C6F51B6-5CDA-4402-A1AB-0932A4578734}"/>
    <cellStyle name="Normal 18 6 3 6 2 3 2" xfId="30221" xr:uid="{B7C3EB73-CEDC-470C-BF00-D592E6AD4658}"/>
    <cellStyle name="Normal 18 6 3 6 2 4" xfId="23887" xr:uid="{40C06D4B-8A58-4BAF-A131-73CCD57AB689}"/>
    <cellStyle name="Normal 18 6 3 6 3" xfId="6878" xr:uid="{EF004931-94AA-4A02-9BAA-37409BA8B9CE}"/>
    <cellStyle name="Normal 18 6 3 6 3 2" xfId="19556" xr:uid="{CDA0CD14-849F-422B-A3E5-493765699A31}"/>
    <cellStyle name="Normal 18 6 3 6 3 2 2" xfId="38717" xr:uid="{2EE98DAF-3142-4279-B55C-66D7C428A83F}"/>
    <cellStyle name="Normal 18 6 3 6 3 3" xfId="13220" xr:uid="{6AABC16A-2A60-4884-9757-89E2DCA134AB}"/>
    <cellStyle name="Normal 18 6 3 6 3 3 2" xfId="32383" xr:uid="{182EBD86-AA25-40FA-9B24-ADD8C23DE9B9}"/>
    <cellStyle name="Normal 18 6 3 6 3 4" xfId="26049" xr:uid="{D276F392-C035-4801-82D1-A8A8C7EAA7DE}"/>
    <cellStyle name="Normal 18 6 3 6 4" xfId="15333" xr:uid="{77782536-4F7E-4F4B-837F-400FA502B5C5}"/>
    <cellStyle name="Normal 18 6 3 6 4 2" xfId="34494" xr:uid="{05E1030C-470F-4773-B839-506490AE1FA3}"/>
    <cellStyle name="Normal 18 6 3 6 5" xfId="8997" xr:uid="{6AAF7110-C42C-4E73-9877-BA4F23FC1BD8}"/>
    <cellStyle name="Normal 18 6 3 6 5 2" xfId="28160" xr:uid="{CD6DE868-90EC-48D5-B0B6-BCCC061481A4}"/>
    <cellStyle name="Normal 18 6 3 6 6" xfId="21826" xr:uid="{03761F8E-2B24-418F-A2E5-2DB54D8FCBB7}"/>
    <cellStyle name="Normal 18 6 3 7" xfId="2834" xr:uid="{6B95A4A8-7947-4D7D-B9CA-2D2E5C577AEF}"/>
    <cellStyle name="Normal 18 6 3 7 2" xfId="4919" xr:uid="{3ABB2275-9073-455D-99B5-ADF837E0A84A}"/>
    <cellStyle name="Normal 18 6 3 7 2 2" xfId="17599" xr:uid="{7D29311C-9E9D-4F72-9796-C562EFC5B16D}"/>
    <cellStyle name="Normal 18 6 3 7 2 2 2" xfId="36760" xr:uid="{7EFC8DA3-6EE3-4422-B804-2CAC6ED07097}"/>
    <cellStyle name="Normal 18 6 3 7 2 3" xfId="11263" xr:uid="{2E35C7F9-4848-461E-A7B2-A529298297C7}"/>
    <cellStyle name="Normal 18 6 3 7 2 3 2" xfId="30426" xr:uid="{DE878BBB-4BEA-44DA-9223-4199343A2F3A}"/>
    <cellStyle name="Normal 18 6 3 7 2 4" xfId="24092" xr:uid="{072D1902-797A-4E95-BBB5-9A591B0854D9}"/>
    <cellStyle name="Normal 18 6 3 7 3" xfId="7083" xr:uid="{3C10291E-10F3-45AA-9840-F30CE06C5F65}"/>
    <cellStyle name="Normal 18 6 3 7 3 2" xfId="19761" xr:uid="{C6217DD5-3DF7-49D2-88A7-51FC41FD9149}"/>
    <cellStyle name="Normal 18 6 3 7 3 2 2" xfId="38922" xr:uid="{F785F9FF-EF34-45E4-AA01-0345485368F4}"/>
    <cellStyle name="Normal 18 6 3 7 3 3" xfId="13425" xr:uid="{E2BF9988-1046-4167-9E20-B75202C1CFB3}"/>
    <cellStyle name="Normal 18 6 3 7 3 3 2" xfId="32588" xr:uid="{AD25B204-A312-4E8B-8226-58E1D358D38F}"/>
    <cellStyle name="Normal 18 6 3 7 3 4" xfId="26254" xr:uid="{F83F0723-392C-45EC-A7CD-FE5AAA059719}"/>
    <cellStyle name="Normal 18 6 3 7 4" xfId="15538" xr:uid="{2522A136-1DD1-45F1-A345-312713576820}"/>
    <cellStyle name="Normal 18 6 3 7 4 2" xfId="34699" xr:uid="{B8906B26-A6AB-40D9-A5AB-DC0BD6C2ED69}"/>
    <cellStyle name="Normal 18 6 3 7 5" xfId="9202" xr:uid="{DEFAB477-7756-4E51-89B2-551A1A8D7F3B}"/>
    <cellStyle name="Normal 18 6 3 7 5 2" xfId="28365" xr:uid="{124AA015-CEAC-4AFC-B9BE-46FD7D8510CA}"/>
    <cellStyle name="Normal 18 6 3 7 6" xfId="22031" xr:uid="{02D63288-296E-48D5-B0E7-3FA510D63C7B}"/>
    <cellStyle name="Normal 18 6 3 8" xfId="3345" xr:uid="{84A61181-F40D-4431-90F5-E33F06EF949A}"/>
    <cellStyle name="Normal 18 6 3 8 2" xfId="16025" xr:uid="{FF439D06-2430-4153-BF49-19C51EE884FB}"/>
    <cellStyle name="Normal 18 6 3 8 2 2" xfId="35186" xr:uid="{BBCBEF0D-5EB3-4474-A006-31F3B5CFD28C}"/>
    <cellStyle name="Normal 18 6 3 8 3" xfId="9689" xr:uid="{32058F33-9D81-4225-A209-8768B4756941}"/>
    <cellStyle name="Normal 18 6 3 8 3 2" xfId="28852" xr:uid="{A6EA4124-01A1-41B7-AC09-98F72C102D9B}"/>
    <cellStyle name="Normal 18 6 3 8 4" xfId="22518" xr:uid="{3BB017BB-24AE-48F5-8A34-7F11D3EA6781}"/>
    <cellStyle name="Normal 18 6 3 9" xfId="5448" xr:uid="{ACE58218-C2F4-4EF0-BF7B-EB6E144DFACE}"/>
    <cellStyle name="Normal 18 6 3 9 2" xfId="18126" xr:uid="{F30FD82A-010E-418B-9D9D-7794552C2F8A}"/>
    <cellStyle name="Normal 18 6 3 9 2 2" xfId="37287" xr:uid="{3634683E-DAA5-4D68-B32B-117B82342E45}"/>
    <cellStyle name="Normal 18 6 3 9 3" xfId="11790" xr:uid="{1C567414-D92F-4318-9F09-9A7B4F2B69D5}"/>
    <cellStyle name="Normal 18 6 3 9 3 2" xfId="30953" xr:uid="{05447529-1F46-47A1-8CEA-EA3D9630A3A2}"/>
    <cellStyle name="Normal 18 6 3 9 4" xfId="24619" xr:uid="{410CEEB9-67C9-4EA0-9C36-FC21DFCA86FF}"/>
    <cellStyle name="Normal 18 6 4" xfId="763" xr:uid="{E49AF180-B1C3-42BA-8ADB-FFF50288F991}"/>
    <cellStyle name="Normal 18 6 4 2" xfId="3211" xr:uid="{5C5B9BDC-3F83-4A0D-AC17-5923013FBA7E}"/>
    <cellStyle name="Normal 18 6 4 2 2" xfId="15891" xr:uid="{BA3893E4-2EC6-44C7-B05C-5D7E87854ACD}"/>
    <cellStyle name="Normal 18 6 4 2 2 2" xfId="35052" xr:uid="{8797E880-767A-4107-83E7-21C5D386D55B}"/>
    <cellStyle name="Normal 18 6 4 2 3" xfId="9555" xr:uid="{F493CF65-3A2C-4498-B5DF-A1CFDE386704}"/>
    <cellStyle name="Normal 18 6 4 2 3 2" xfId="28718" xr:uid="{AC088DAC-897B-42BE-93E8-008DA7643FA8}"/>
    <cellStyle name="Normal 18 6 4 2 4" xfId="22384" xr:uid="{E1CC4D11-6392-4CAC-96CE-E7ED65F047EE}"/>
    <cellStyle name="Normal 18 6 4 3" xfId="5311" xr:uid="{DBFED8CA-944F-46EA-B760-4274AFC52269}"/>
    <cellStyle name="Normal 18 6 4 3 2" xfId="17989" xr:uid="{0EDA9A7E-9CF4-40F4-B2D8-832B21CA7FB7}"/>
    <cellStyle name="Normal 18 6 4 3 2 2" xfId="37150" xr:uid="{BE6AF86A-29EE-4E0D-B805-2F2503ACAF65}"/>
    <cellStyle name="Normal 18 6 4 3 3" xfId="11653" xr:uid="{301757C7-5019-47F5-B68F-48CBDB671816}"/>
    <cellStyle name="Normal 18 6 4 3 3 2" xfId="30816" xr:uid="{153B23BC-A12B-4630-8B12-DDCB4257C3F5}"/>
    <cellStyle name="Normal 18 6 4 3 4" xfId="24482" xr:uid="{D518624F-BD51-479F-B2ED-5D39155237A6}"/>
    <cellStyle name="Normal 18 6 4 4" xfId="13830" xr:uid="{B15E5452-E1D5-46C7-9880-CDB23050B246}"/>
    <cellStyle name="Normal 18 6 4 4 2" xfId="32991" xr:uid="{9C30BA99-E267-48EA-BBF6-0586C8AD55C2}"/>
    <cellStyle name="Normal 18 6 4 5" xfId="7494" xr:uid="{FDD7A1D8-DD65-43C7-B5CB-F797605C097F}"/>
    <cellStyle name="Normal 18 6 4 5 2" xfId="26657" xr:uid="{36FC6F14-78CD-47A7-9017-DAC1781CB2CA}"/>
    <cellStyle name="Normal 18 6 4 6" xfId="20323" xr:uid="{F9B15BBB-79A4-429E-A60D-53F5F4B5F226}"/>
    <cellStyle name="Normal 18 6 5" xfId="1087" xr:uid="{8D1A8B29-06CA-46EE-949A-98CFE070CD3E}"/>
    <cellStyle name="Normal 18 6 5 2" xfId="3504" xr:uid="{6A6ED742-CA7E-427A-AC45-638EFB6CED27}"/>
    <cellStyle name="Normal 18 6 5 2 2" xfId="16184" xr:uid="{C2804DF5-D375-4346-A152-0C97583141CA}"/>
    <cellStyle name="Normal 18 6 5 2 2 2" xfId="35345" xr:uid="{1CAB8752-9F4D-499C-9A97-5507520285CC}"/>
    <cellStyle name="Normal 18 6 5 2 3" xfId="9848" xr:uid="{58600E72-4E2D-47F2-8947-4676B6AAEDCC}"/>
    <cellStyle name="Normal 18 6 5 2 3 2" xfId="29011" xr:uid="{4A7D3C18-7C31-4F7A-85CD-5F9BF0A8FC3F}"/>
    <cellStyle name="Normal 18 6 5 2 4" xfId="22677" xr:uid="{185FE083-BFDD-4768-99EB-DBB937AFD05B}"/>
    <cellStyle name="Normal 18 6 5 3" xfId="5607" xr:uid="{1A6067D8-2B32-43EA-8003-7A8931287157}"/>
    <cellStyle name="Normal 18 6 5 3 2" xfId="18285" xr:uid="{07F256F2-EA00-489E-8F08-AC2FDE866A4F}"/>
    <cellStyle name="Normal 18 6 5 3 2 2" xfId="37446" xr:uid="{EE2EB359-F973-4126-9340-DE6A11F3237B}"/>
    <cellStyle name="Normal 18 6 5 3 3" xfId="11949" xr:uid="{1D02D2E7-5720-4D6C-A12D-FA581A9359F9}"/>
    <cellStyle name="Normal 18 6 5 3 3 2" xfId="31112" xr:uid="{B4A75AE2-7C07-4F5A-A0F1-5742AE950E04}"/>
    <cellStyle name="Normal 18 6 5 3 4" xfId="24778" xr:uid="{62BAACBC-734D-4F86-847D-4C6BB3B4148D}"/>
    <cellStyle name="Normal 18 6 5 4" xfId="14123" xr:uid="{226CCEBF-ADAD-4A31-9510-8F7591413125}"/>
    <cellStyle name="Normal 18 6 5 4 2" xfId="33284" xr:uid="{31F47A57-2DC4-4D35-95E2-C5A1AF59376A}"/>
    <cellStyle name="Normal 18 6 5 5" xfId="7787" xr:uid="{6074EBC7-5515-47B4-B33A-129B471410C5}"/>
    <cellStyle name="Normal 18 6 5 5 2" xfId="26950" xr:uid="{CF479F06-D2BE-4C8A-98D5-1F68A6DEF938}"/>
    <cellStyle name="Normal 18 6 5 6" xfId="20616" xr:uid="{023DC1B1-0907-4B23-9697-8F4AC6EA298D}"/>
    <cellStyle name="Normal 18 6 6" xfId="1400" xr:uid="{0E7C1D13-AA5F-401E-BDE6-6363BD7B1F60}"/>
    <cellStyle name="Normal 18 6 6 2" xfId="3706" xr:uid="{4E7817C3-92F2-452A-A49B-9A62FD24655C}"/>
    <cellStyle name="Normal 18 6 6 2 2" xfId="16386" xr:uid="{F39597A5-9C21-4385-9777-9FB60485211D}"/>
    <cellStyle name="Normal 18 6 6 2 2 2" xfId="35547" xr:uid="{874D39EB-BCF9-44C0-8BEA-DD6283D720D8}"/>
    <cellStyle name="Normal 18 6 6 2 3" xfId="10050" xr:uid="{FC26E75A-84B2-4ECD-8475-A37253A3B25B}"/>
    <cellStyle name="Normal 18 6 6 2 3 2" xfId="29213" xr:uid="{E2A33851-2936-41B6-B88F-298E9A252061}"/>
    <cellStyle name="Normal 18 6 6 2 4" xfId="22879" xr:uid="{FB16FD61-FBE1-429D-A037-026802F7D92A}"/>
    <cellStyle name="Normal 18 6 6 3" xfId="5829" xr:uid="{3409D5B2-B322-4BAD-A6F6-792239F4FF81}"/>
    <cellStyle name="Normal 18 6 6 3 2" xfId="18507" xr:uid="{DD386DF0-ADDC-413C-ABAC-2A363BFE7054}"/>
    <cellStyle name="Normal 18 6 6 3 2 2" xfId="37668" xr:uid="{4BAF6ECC-FA39-4651-9639-8B3EE6E5BB39}"/>
    <cellStyle name="Normal 18 6 6 3 3" xfId="12171" xr:uid="{9D8FDACE-BF95-440D-89B1-346856C37CF6}"/>
    <cellStyle name="Normal 18 6 6 3 3 2" xfId="31334" xr:uid="{6CADF83C-A699-465C-B8D4-02B84F0EB74F}"/>
    <cellStyle name="Normal 18 6 6 3 4" xfId="25000" xr:uid="{CF1784F9-83AE-4584-89D9-2F6723263AE4}"/>
    <cellStyle name="Normal 18 6 6 4" xfId="14325" xr:uid="{63C3B8A1-17D8-4158-A0AC-B4ECC558132A}"/>
    <cellStyle name="Normal 18 6 6 4 2" xfId="33486" xr:uid="{010111F0-FA65-4AB6-B0F2-5915FFEFF754}"/>
    <cellStyle name="Normal 18 6 6 5" xfId="7989" xr:uid="{AE62A706-2D62-42D0-BB56-7AA4A5BCF4CA}"/>
    <cellStyle name="Normal 18 6 6 5 2" xfId="27152" xr:uid="{86F8E707-EC91-4E23-8A97-44ACBA3527CF}"/>
    <cellStyle name="Normal 18 6 6 6" xfId="20818" xr:uid="{AA4449CF-ACDF-4981-8062-A5704953A849}"/>
    <cellStyle name="Normal 18 6 7" xfId="1915" xr:uid="{19CE0DB1-6347-4891-ACF7-82009CD39737}"/>
    <cellStyle name="Normal 18 6 7 2" xfId="4014" xr:uid="{5848B321-3EB3-4445-A892-981EAC9D22D8}"/>
    <cellStyle name="Normal 18 6 7 2 2" xfId="16694" xr:uid="{5B0528E0-9FC1-45FE-88A9-6DB067A6E17A}"/>
    <cellStyle name="Normal 18 6 7 2 2 2" xfId="35855" xr:uid="{49D92DC4-3C08-4DE5-8F07-F25C148D470B}"/>
    <cellStyle name="Normal 18 6 7 2 3" xfId="10358" xr:uid="{65FFA0DB-F838-40BF-B0D4-4883C723666D}"/>
    <cellStyle name="Normal 18 6 7 2 3 2" xfId="29521" xr:uid="{5EB011A3-4DA7-4BFD-8123-1B8BF5F5361E}"/>
    <cellStyle name="Normal 18 6 7 2 4" xfId="23187" xr:uid="{043EE5A9-951F-49E7-9B9B-96FE29FA9988}"/>
    <cellStyle name="Normal 18 6 7 3" xfId="6178" xr:uid="{931A516A-E5CA-445C-9BA2-158423778943}"/>
    <cellStyle name="Normal 18 6 7 3 2" xfId="18856" xr:uid="{9B3F633F-149B-482D-86AB-2D4D45A5C3DF}"/>
    <cellStyle name="Normal 18 6 7 3 2 2" xfId="38017" xr:uid="{51AE8955-46DE-4320-86E6-5535B3F0FD6F}"/>
    <cellStyle name="Normal 18 6 7 3 3" xfId="12520" xr:uid="{56EB90EB-969D-46C8-8317-94CA09E8305C}"/>
    <cellStyle name="Normal 18 6 7 3 3 2" xfId="31683" xr:uid="{545F6DED-E8F4-4524-95CA-54BD6C042E62}"/>
    <cellStyle name="Normal 18 6 7 3 4" xfId="25349" xr:uid="{EFF877F9-2548-4DEE-B378-65387367A42F}"/>
    <cellStyle name="Normal 18 6 7 4" xfId="14633" xr:uid="{85250DA9-B2D5-4ACE-B266-A22B8526CCFC}"/>
    <cellStyle name="Normal 18 6 7 4 2" xfId="33794" xr:uid="{958FF7B3-AD68-40E6-9073-607F866D7DA8}"/>
    <cellStyle name="Normal 18 6 7 5" xfId="8297" xr:uid="{49CA0C05-24BE-48C2-847C-DAEB8E2E3D3F}"/>
    <cellStyle name="Normal 18 6 7 5 2" xfId="27460" xr:uid="{874B85E5-C3B9-4D74-913C-F6DADD158B1F}"/>
    <cellStyle name="Normal 18 6 7 6" xfId="21126" xr:uid="{CC9F4DBD-AF58-4FE6-A75D-8E8EBDA1A088}"/>
    <cellStyle name="Normal 18 6 8" xfId="2225" xr:uid="{E926C891-F4AF-463A-8340-00B67EA5A5F5}"/>
    <cellStyle name="Normal 18 6 8 2" xfId="4322" xr:uid="{66950C0C-3AEC-4654-AA25-540FFB0B60BC}"/>
    <cellStyle name="Normal 18 6 8 2 2" xfId="17002" xr:uid="{6F1FA340-33D3-4D2D-AC2D-CD7ED1829804}"/>
    <cellStyle name="Normal 18 6 8 2 2 2" xfId="36163" xr:uid="{43133F9A-1C31-4773-8B45-656EA9795E8A}"/>
    <cellStyle name="Normal 18 6 8 2 3" xfId="10666" xr:uid="{D41F37FC-9094-4B53-B02B-2184B9391215}"/>
    <cellStyle name="Normal 18 6 8 2 3 2" xfId="29829" xr:uid="{5CACB4BD-772C-4ABC-9967-533D4C36432A}"/>
    <cellStyle name="Normal 18 6 8 2 4" xfId="23495" xr:uid="{0AF7E6CC-7164-48BA-A9C9-4CE35EC66397}"/>
    <cellStyle name="Normal 18 6 8 3" xfId="6486" xr:uid="{8A6EB548-8C93-429B-857D-530537F0ED54}"/>
    <cellStyle name="Normal 18 6 8 3 2" xfId="19164" xr:uid="{71983C3A-1493-4A8A-9765-44103D12785A}"/>
    <cellStyle name="Normal 18 6 8 3 2 2" xfId="38325" xr:uid="{1B70DD67-A4B6-46CB-A8B4-D63F28F1B3BB}"/>
    <cellStyle name="Normal 18 6 8 3 3" xfId="12828" xr:uid="{5E7B5FD1-9D99-40AA-A272-AD7BF7FB3BF9}"/>
    <cellStyle name="Normal 18 6 8 3 3 2" xfId="31991" xr:uid="{279AF1F3-604B-4B79-835A-4CC9FB72B015}"/>
    <cellStyle name="Normal 18 6 8 3 4" xfId="25657" xr:uid="{C222C579-E494-465B-9B5E-04778F81C634}"/>
    <cellStyle name="Normal 18 6 8 4" xfId="14941" xr:uid="{C7333F26-93D8-489D-93A8-91F556659FF6}"/>
    <cellStyle name="Normal 18 6 8 4 2" xfId="34102" xr:uid="{BA1CBEEF-0007-45AA-84DE-E22421890AC3}"/>
    <cellStyle name="Normal 18 6 8 5" xfId="8605" xr:uid="{D0DA7537-4614-418D-9239-6228033D440E}"/>
    <cellStyle name="Normal 18 6 8 5 2" xfId="27768" xr:uid="{BB8244E9-5AF7-4AD4-A620-C73A73CF8BDC}"/>
    <cellStyle name="Normal 18 6 8 6" xfId="21434" xr:uid="{CE0C2A41-AA53-409E-B9FA-65E5A757621B}"/>
    <cellStyle name="Normal 18 6 9" xfId="2529" xr:uid="{800C1F8F-B99F-4CA8-BA4F-5F364DFF73D2}"/>
    <cellStyle name="Normal 18 6 9 2" xfId="4622" xr:uid="{1BB161BE-9B02-4F3B-9903-44F473C3F597}"/>
    <cellStyle name="Normal 18 6 9 2 2" xfId="17302" xr:uid="{85D4B7B5-4DF7-427D-8032-624E43E2AE4E}"/>
    <cellStyle name="Normal 18 6 9 2 2 2" xfId="36463" xr:uid="{C4ABBE62-45AF-4F3E-B3CC-66CD3F8E4185}"/>
    <cellStyle name="Normal 18 6 9 2 3" xfId="10966" xr:uid="{27448B0F-E53C-4497-AC75-BD33CD6FFC94}"/>
    <cellStyle name="Normal 18 6 9 2 3 2" xfId="30129" xr:uid="{164797A6-FE9F-4C59-B7D4-F240612D805B}"/>
    <cellStyle name="Normal 18 6 9 2 4" xfId="23795" xr:uid="{3A56A42E-F947-4ED4-86A6-D1D530329BD9}"/>
    <cellStyle name="Normal 18 6 9 3" xfId="6786" xr:uid="{CCA7AF46-99AF-482E-AA84-962E398F83B4}"/>
    <cellStyle name="Normal 18 6 9 3 2" xfId="19464" xr:uid="{4843B137-48B7-4FE4-9C79-B65D2FCA55B4}"/>
    <cellStyle name="Normal 18 6 9 3 2 2" xfId="38625" xr:uid="{915ACF19-4CE6-4939-AAC0-E2B137044B75}"/>
    <cellStyle name="Normal 18 6 9 3 3" xfId="13128" xr:uid="{061D9BAB-56B3-4BF1-BE4F-B326A2B3FA75}"/>
    <cellStyle name="Normal 18 6 9 3 3 2" xfId="32291" xr:uid="{F504DF57-0648-4A15-9907-8D5667AB0464}"/>
    <cellStyle name="Normal 18 6 9 3 4" xfId="25957" xr:uid="{DB87D14E-CA91-4355-9A89-BBAF06AF1CF8}"/>
    <cellStyle name="Normal 18 6 9 4" xfId="15241" xr:uid="{7CD73E9F-929A-4E73-918A-320B7E91EA6A}"/>
    <cellStyle name="Normal 18 6 9 4 2" xfId="34402" xr:uid="{3A19111F-2179-497A-92EC-C0BC20164B42}"/>
    <cellStyle name="Normal 18 6 9 5" xfId="8905" xr:uid="{3F0198A6-401B-4BF1-9B36-C50F5D62F352}"/>
    <cellStyle name="Normal 18 6 9 5 2" xfId="28068" xr:uid="{9E4D478E-B649-42FC-9909-855A73E340D8}"/>
    <cellStyle name="Normal 18 6 9 6" xfId="21734" xr:uid="{39F581FE-293B-41B0-842D-4D5074F1305A}"/>
    <cellStyle name="Normal 18 7" xfId="620" xr:uid="{103C285D-8656-47F8-B708-BB85DE4C6C3D}"/>
    <cellStyle name="Normal 18 7 10" xfId="5186" xr:uid="{390C90C4-DC6A-44A7-8DE3-50B67C478096}"/>
    <cellStyle name="Normal 18 7 10 2" xfId="17864" xr:uid="{EB291FB2-7C03-411A-A9AF-BDF16FA23222}"/>
    <cellStyle name="Normal 18 7 10 2 2" xfId="37025" xr:uid="{F2CF650B-2931-49D6-8BF6-493B01338A8B}"/>
    <cellStyle name="Normal 18 7 10 3" xfId="11528" xr:uid="{BDBDE884-2B3E-4CB6-8A5A-A875FE366945}"/>
    <cellStyle name="Normal 18 7 10 3 2" xfId="30691" xr:uid="{524F81C7-00D0-409D-A68B-5DE6ED3084AE}"/>
    <cellStyle name="Normal 18 7 10 4" xfId="24357" xr:uid="{82039A49-D486-4A92-BE2A-EACE4B5F236C}"/>
    <cellStyle name="Normal 18 7 11" xfId="13708" xr:uid="{5F621145-CAEC-4755-9EF4-F740AE6A80EC}"/>
    <cellStyle name="Normal 18 7 11 2" xfId="32869" xr:uid="{181A00F5-48DA-4B2F-BDEE-ADF1943686A4}"/>
    <cellStyle name="Normal 18 7 12" xfId="7372" xr:uid="{9AB9B97A-2A55-41DD-B8C4-0272505BCFD8}"/>
    <cellStyle name="Normal 18 7 12 2" xfId="26535" xr:uid="{403C481A-3DED-4F37-9D62-C34C7FD7B142}"/>
    <cellStyle name="Normal 18 7 13" xfId="20201" xr:uid="{16813DB7-7132-450A-8652-DE3EC4D8E654}"/>
    <cellStyle name="Normal 18 7 2" xfId="942" xr:uid="{261A832E-4463-4778-AA07-7441602A5BEA}"/>
    <cellStyle name="Normal 18 7 2 2" xfId="3382" xr:uid="{0B698352-7CF8-48CA-BF1F-99A611238F6A}"/>
    <cellStyle name="Normal 18 7 2 2 2" xfId="16062" xr:uid="{C2624147-CD74-4BB7-B4E5-23ECC5E131DF}"/>
    <cellStyle name="Normal 18 7 2 2 2 2" xfId="35223" xr:uid="{9CACB616-FB39-4B7D-9E22-B67A8493EE8A}"/>
    <cellStyle name="Normal 18 7 2 2 3" xfId="9726" xr:uid="{9D756FC0-3259-44D3-A4CB-95C41D200C65}"/>
    <cellStyle name="Normal 18 7 2 2 3 2" xfId="28889" xr:uid="{7C5F02FE-DCDD-46D1-802D-A237041CEA46}"/>
    <cellStyle name="Normal 18 7 2 2 4" xfId="22555" xr:uid="{0B1800D8-969A-41FD-9A7A-23BC0A103D68}"/>
    <cellStyle name="Normal 18 7 2 3" xfId="5485" xr:uid="{D8DB2181-B128-4CC6-B5AE-06C1A2BC0251}"/>
    <cellStyle name="Normal 18 7 2 3 2" xfId="18163" xr:uid="{AC257635-D67F-449C-BCBB-DA07483DD037}"/>
    <cellStyle name="Normal 18 7 2 3 2 2" xfId="37324" xr:uid="{483BDCB2-9040-4B25-B25A-34DB1B615481}"/>
    <cellStyle name="Normal 18 7 2 3 3" xfId="11827" xr:uid="{DA808E2C-4BE8-4475-8D66-6D55636CA3B3}"/>
    <cellStyle name="Normal 18 7 2 3 3 2" xfId="30990" xr:uid="{1D691F0B-ED95-4988-864C-E4B5658C44B0}"/>
    <cellStyle name="Normal 18 7 2 3 4" xfId="24656" xr:uid="{36D942C9-3483-4B15-96FA-E9E63F204B56}"/>
    <cellStyle name="Normal 18 7 2 4" xfId="14001" xr:uid="{14B1EB8C-0799-41C5-80A2-7098CEF3C05A}"/>
    <cellStyle name="Normal 18 7 2 4 2" xfId="33162" xr:uid="{84E7139A-3504-4DEB-A7FD-365D3781C09F}"/>
    <cellStyle name="Normal 18 7 2 5" xfId="7665" xr:uid="{5F5164C1-B7FC-4311-81C4-22452CE712AB}"/>
    <cellStyle name="Normal 18 7 2 5 2" xfId="26828" xr:uid="{8C7BF90B-ED6B-437E-900D-B1209489078B}"/>
    <cellStyle name="Normal 18 7 2 6" xfId="20494" xr:uid="{41C1C99A-1F85-4FE8-9AF4-0CE45ADF4DDE}"/>
    <cellStyle name="Normal 18 7 3" xfId="1260" xr:uid="{6B933FD2-D9DE-4448-91A2-2781187521ED}"/>
    <cellStyle name="Normal 18 7 3 2" xfId="3629" xr:uid="{E6732C6D-89AC-40E1-9A9A-1AF6028B7B6B}"/>
    <cellStyle name="Normal 18 7 3 2 2" xfId="16309" xr:uid="{33204AE6-1EF1-4B2B-9297-CB74663B1D30}"/>
    <cellStyle name="Normal 18 7 3 2 2 2" xfId="35470" xr:uid="{CE8C5FB2-E66A-441B-B7FF-BFD6B0BE97E3}"/>
    <cellStyle name="Normal 18 7 3 2 3" xfId="9973" xr:uid="{9D6CD72D-1A04-47A3-AF26-5975905C53E6}"/>
    <cellStyle name="Normal 18 7 3 2 3 2" xfId="29136" xr:uid="{F07ADAC2-1026-4BD8-A079-FB75641D863A}"/>
    <cellStyle name="Normal 18 7 3 2 4" xfId="22802" xr:uid="{6AF62975-B495-44DE-BEB6-3E1D4EF790BA}"/>
    <cellStyle name="Normal 18 7 3 3" xfId="5741" xr:uid="{9F37831D-D5B4-40DF-94BE-DFBF620CCD37}"/>
    <cellStyle name="Normal 18 7 3 3 2" xfId="18419" xr:uid="{47394D91-4327-4C72-874F-C65581F2EFEA}"/>
    <cellStyle name="Normal 18 7 3 3 2 2" xfId="37580" xr:uid="{F77AB877-03F1-4C6F-B79A-B6DCE89B2597}"/>
    <cellStyle name="Normal 18 7 3 3 3" xfId="12083" xr:uid="{0EAB6E2D-7039-467C-9969-277F07E1FA66}"/>
    <cellStyle name="Normal 18 7 3 3 3 2" xfId="31246" xr:uid="{2E2C8135-30CD-4E4A-B8AE-B0EB7F0B49E0}"/>
    <cellStyle name="Normal 18 7 3 3 4" xfId="24912" xr:uid="{3E8EFA22-1240-4EC1-AC9C-1D98AD15A25C}"/>
    <cellStyle name="Normal 18 7 3 4" xfId="14248" xr:uid="{CD01EC81-0649-4F1E-94D6-32E93DE747FB}"/>
    <cellStyle name="Normal 18 7 3 4 2" xfId="33409" xr:uid="{C19A0071-CE99-4722-8168-576BB533183B}"/>
    <cellStyle name="Normal 18 7 3 5" xfId="7912" xr:uid="{1EECB344-7947-462D-9202-42B4789E09A3}"/>
    <cellStyle name="Normal 18 7 3 5 2" xfId="27075" xr:uid="{459F7ADD-1D2E-478B-8EE8-199AAB7E516A}"/>
    <cellStyle name="Normal 18 7 3 6" xfId="20741" xr:uid="{18DADEC3-DF83-4A27-9DAF-88F9B7314E4E}"/>
    <cellStyle name="Normal 18 7 4" xfId="1575" xr:uid="{D4F31C18-C836-41F7-8292-1316D606298C}"/>
    <cellStyle name="Normal 18 7 4 2" xfId="3877" xr:uid="{03B8259C-45C7-4823-A162-520C19146EBE}"/>
    <cellStyle name="Normal 18 7 4 2 2" xfId="16557" xr:uid="{3EE3B29A-515C-491C-917C-A59E06C9105E}"/>
    <cellStyle name="Normal 18 7 4 2 2 2" xfId="35718" xr:uid="{B123C97E-A36B-44D1-9E25-473E5C8E0015}"/>
    <cellStyle name="Normal 18 7 4 2 3" xfId="10221" xr:uid="{3A0610AC-355A-4D43-B480-C7CA73ADA3CF}"/>
    <cellStyle name="Normal 18 7 4 2 3 2" xfId="29384" xr:uid="{1019216C-6F27-4D60-874A-F66BC35A680A}"/>
    <cellStyle name="Normal 18 7 4 2 4" xfId="23050" xr:uid="{D318AC49-E816-48DF-B717-9039A1F94EB6}"/>
    <cellStyle name="Normal 18 7 4 3" xfId="6000" xr:uid="{ADCF7942-B872-4BAB-A4D5-F19FFDD06B52}"/>
    <cellStyle name="Normal 18 7 4 3 2" xfId="18678" xr:uid="{DBC3E897-2114-410A-8B26-0A026AB0A008}"/>
    <cellStyle name="Normal 18 7 4 3 2 2" xfId="37839" xr:uid="{1B8993F5-D00E-4C50-8DDC-4FF45F0A75CC}"/>
    <cellStyle name="Normal 18 7 4 3 3" xfId="12342" xr:uid="{1F5563E4-1B3E-4B8E-8505-F6CD0CD8B5C1}"/>
    <cellStyle name="Normal 18 7 4 3 3 2" xfId="31505" xr:uid="{BC3AE87D-0D3B-4301-9027-8FF881FE0A03}"/>
    <cellStyle name="Normal 18 7 4 3 4" xfId="25171" xr:uid="{44F5250D-F27B-4F82-8F09-7F0C3C29063F}"/>
    <cellStyle name="Normal 18 7 4 4" xfId="14496" xr:uid="{993C6CD1-755B-46B5-AEEA-190F5ACC3330}"/>
    <cellStyle name="Normal 18 7 4 4 2" xfId="33657" xr:uid="{8F92A29B-C32B-48B3-A966-59BBED85FB0E}"/>
    <cellStyle name="Normal 18 7 4 5" xfId="8160" xr:uid="{A42BC7AD-DE44-4F1F-94C5-5ADB90447FAF}"/>
    <cellStyle name="Normal 18 7 4 5 2" xfId="27323" xr:uid="{AA4A30E6-E044-41EC-B190-66B8CBD5FDC3}"/>
    <cellStyle name="Normal 18 7 4 6" xfId="20989" xr:uid="{663BE845-6D4E-4080-9A82-3C650B396399}"/>
    <cellStyle name="Normal 18 7 5" xfId="2086" xr:uid="{AF40C0DE-E844-4B2D-B923-6F91A5A53673}"/>
    <cellStyle name="Normal 18 7 5 2" xfId="4185" xr:uid="{FE141F5F-2519-4DCA-A649-A7FD3CBE6A9C}"/>
    <cellStyle name="Normal 18 7 5 2 2" xfId="16865" xr:uid="{BA5CAF0E-BAA3-463B-8051-1DCD167DCE4F}"/>
    <cellStyle name="Normal 18 7 5 2 2 2" xfId="36026" xr:uid="{9CCDD056-3712-478B-B275-D5CBA31C7952}"/>
    <cellStyle name="Normal 18 7 5 2 3" xfId="10529" xr:uid="{0633C26D-CE6E-41E8-BD51-8084E2381D3C}"/>
    <cellStyle name="Normal 18 7 5 2 3 2" xfId="29692" xr:uid="{382AF421-E49B-4518-876B-C2851401F67C}"/>
    <cellStyle name="Normal 18 7 5 2 4" xfId="23358" xr:uid="{7CA65ED8-2CE2-4AE3-8EA9-F40D82D5BBD5}"/>
    <cellStyle name="Normal 18 7 5 3" xfId="6349" xr:uid="{C1154251-A72F-4F6F-8CB0-2D1C7B6D141A}"/>
    <cellStyle name="Normal 18 7 5 3 2" xfId="19027" xr:uid="{7EB9BA70-6B6C-4D17-899E-A4572351EB9B}"/>
    <cellStyle name="Normal 18 7 5 3 2 2" xfId="38188" xr:uid="{5FFBEC85-8C85-4C8A-BAA9-C6F976B26F18}"/>
    <cellStyle name="Normal 18 7 5 3 3" xfId="12691" xr:uid="{1A08D448-5C27-474C-A9E3-9B1A704A3EE5}"/>
    <cellStyle name="Normal 18 7 5 3 3 2" xfId="31854" xr:uid="{D012E181-5212-440B-A550-C70583BE52C9}"/>
    <cellStyle name="Normal 18 7 5 3 4" xfId="25520" xr:uid="{0B263CC1-4F4E-42E1-BEB0-67540132BE82}"/>
    <cellStyle name="Normal 18 7 5 4" xfId="14804" xr:uid="{83F96257-427A-4682-A17F-C46B3CADD3F2}"/>
    <cellStyle name="Normal 18 7 5 4 2" xfId="33965" xr:uid="{E1F02C64-B7D1-4B5F-9D10-FD41FC360FF2}"/>
    <cellStyle name="Normal 18 7 5 5" xfId="8468" xr:uid="{864A6361-0826-4453-B793-F4ED1A97A502}"/>
    <cellStyle name="Normal 18 7 5 5 2" xfId="27631" xr:uid="{63551195-6F8D-4CD7-8302-D3F193525959}"/>
    <cellStyle name="Normal 18 7 5 6" xfId="21297" xr:uid="{B9EB8739-7EB0-48AA-A9C9-71978108D15F}"/>
    <cellStyle name="Normal 18 7 6" xfId="2396" xr:uid="{510C1C1D-5AC9-4616-AB22-BEED19CC1FFE}"/>
    <cellStyle name="Normal 18 7 6 2" xfId="4493" xr:uid="{F978429C-A615-42E5-B245-64E26A712305}"/>
    <cellStyle name="Normal 18 7 6 2 2" xfId="17173" xr:uid="{6EA4869D-6288-4224-8387-E20432C1DB12}"/>
    <cellStyle name="Normal 18 7 6 2 2 2" xfId="36334" xr:uid="{A962D148-1186-447B-95BF-48F245DD5B27}"/>
    <cellStyle name="Normal 18 7 6 2 3" xfId="10837" xr:uid="{47C88CCC-1BA9-48DC-8AD2-1BEF4E24D309}"/>
    <cellStyle name="Normal 18 7 6 2 3 2" xfId="30000" xr:uid="{96A6F650-C4D3-4A5A-A011-66FC7C1AD987}"/>
    <cellStyle name="Normal 18 7 6 2 4" xfId="23666" xr:uid="{83995F27-8460-479F-8B05-BA28101F6A7A}"/>
    <cellStyle name="Normal 18 7 6 3" xfId="6657" xr:uid="{C77731D1-CF38-442E-A6D0-A191D403F558}"/>
    <cellStyle name="Normal 18 7 6 3 2" xfId="19335" xr:uid="{F5056C22-A898-41AD-89BB-E4F5176DA93A}"/>
    <cellStyle name="Normal 18 7 6 3 2 2" xfId="38496" xr:uid="{F2C8D616-F493-43C8-9AB8-ACB5E3151076}"/>
    <cellStyle name="Normal 18 7 6 3 3" xfId="12999" xr:uid="{8625D076-7559-4F66-922F-49AEE9E7E053}"/>
    <cellStyle name="Normal 18 7 6 3 3 2" xfId="32162" xr:uid="{691487EA-3EEA-4521-BAA3-A5EF0DE245CA}"/>
    <cellStyle name="Normal 18 7 6 3 4" xfId="25828" xr:uid="{4690473E-D799-4628-B9E2-5B0A5DACF721}"/>
    <cellStyle name="Normal 18 7 6 4" xfId="15112" xr:uid="{E67AD77C-679F-4D72-9857-910E3A977A38}"/>
    <cellStyle name="Normal 18 7 6 4 2" xfId="34273" xr:uid="{E40FBC8D-A723-450E-B10C-0F047E1F4B5E}"/>
    <cellStyle name="Normal 18 7 6 5" xfId="8776" xr:uid="{639B5E50-5168-453F-9C68-1DC9DA029E5C}"/>
    <cellStyle name="Normal 18 7 6 5 2" xfId="27939" xr:uid="{C6B05ECD-B291-4CC2-985D-1B8F2D82AB0C}"/>
    <cellStyle name="Normal 18 7 6 6" xfId="21605" xr:uid="{8D04F152-304D-4D9C-A2E2-7095AEE5EF3A}"/>
    <cellStyle name="Normal 18 7 7" xfId="2654" xr:uid="{512920A8-6A5F-4B36-B7FF-114CA6EE8C7C}"/>
    <cellStyle name="Normal 18 7 7 2" xfId="4747" xr:uid="{37B15C7D-5AAE-418B-8E57-C3CEBE0B3F06}"/>
    <cellStyle name="Normal 18 7 7 2 2" xfId="17427" xr:uid="{B6DAC4B7-7AFA-4586-A83A-B9CACF58A197}"/>
    <cellStyle name="Normal 18 7 7 2 2 2" xfId="36588" xr:uid="{62533B00-CE0D-4B76-BF9C-C74C257C0363}"/>
    <cellStyle name="Normal 18 7 7 2 3" xfId="11091" xr:uid="{BCB18159-922B-477D-9634-1A28182DBEE2}"/>
    <cellStyle name="Normal 18 7 7 2 3 2" xfId="30254" xr:uid="{BB322769-81A0-419D-A0EC-1965D9EA375D}"/>
    <cellStyle name="Normal 18 7 7 2 4" xfId="23920" xr:uid="{19056A59-E603-4647-A3C2-5244C0876380}"/>
    <cellStyle name="Normal 18 7 7 3" xfId="6911" xr:uid="{9FB37942-1B09-4208-8AE2-3DD2D4350852}"/>
    <cellStyle name="Normal 18 7 7 3 2" xfId="19589" xr:uid="{F42766F4-ACDA-41D7-B9D2-A5E5529B1630}"/>
    <cellStyle name="Normal 18 7 7 3 2 2" xfId="38750" xr:uid="{36F30286-229B-47E7-9623-0E669A9D2CA5}"/>
    <cellStyle name="Normal 18 7 7 3 3" xfId="13253" xr:uid="{4CDE8ACC-CDDC-44C3-9B57-F6C912D755E4}"/>
    <cellStyle name="Normal 18 7 7 3 3 2" xfId="32416" xr:uid="{7E92C610-D9B7-4ED6-91FD-33BDB4D53F39}"/>
    <cellStyle name="Normal 18 7 7 3 4" xfId="26082" xr:uid="{C88EEA98-DAE3-412A-8FB3-DD96E26DF72A}"/>
    <cellStyle name="Normal 18 7 7 4" xfId="15366" xr:uid="{75E5ADFA-52C1-40D7-8ACA-5D7ED576F2ED}"/>
    <cellStyle name="Normal 18 7 7 4 2" xfId="34527" xr:uid="{9EFA2D56-3895-4B1C-8E52-6DA6A44B8523}"/>
    <cellStyle name="Normal 18 7 7 5" xfId="9030" xr:uid="{0C8A61AF-4F4B-4291-9FF5-ABA75BD82F74}"/>
    <cellStyle name="Normal 18 7 7 5 2" xfId="28193" xr:uid="{A4484E79-92A3-4369-B89C-65256D95B8B1}"/>
    <cellStyle name="Normal 18 7 7 6" xfId="21859" xr:uid="{3AAD6918-28E5-4BF4-AECD-443630FE8C83}"/>
    <cellStyle name="Normal 18 7 8" xfId="2867" xr:uid="{4D728FA6-D95F-4481-8711-09DFED0476F9}"/>
    <cellStyle name="Normal 18 7 8 2" xfId="4952" xr:uid="{441C55D8-34DD-4473-8273-61CF5282C1DB}"/>
    <cellStyle name="Normal 18 7 8 2 2" xfId="17632" xr:uid="{224D7202-543E-425D-BAF0-3F72ED518F81}"/>
    <cellStyle name="Normal 18 7 8 2 2 2" xfId="36793" xr:uid="{314843AF-F799-492E-BDAD-780FE84978A7}"/>
    <cellStyle name="Normal 18 7 8 2 3" xfId="11296" xr:uid="{E184218F-38DF-4340-BDC7-0A5F9231317E}"/>
    <cellStyle name="Normal 18 7 8 2 3 2" xfId="30459" xr:uid="{5A93516B-1116-4EEB-9E6F-A2115BDDF765}"/>
    <cellStyle name="Normal 18 7 8 2 4" xfId="24125" xr:uid="{50D2D2A1-9C17-4C08-BFD9-F2437C1EEA4D}"/>
    <cellStyle name="Normal 18 7 8 3" xfId="7116" xr:uid="{9C86E202-A2F2-40AC-8608-9309EB4F3773}"/>
    <cellStyle name="Normal 18 7 8 3 2" xfId="19794" xr:uid="{333C7981-0A1C-45BF-8E5A-79A8CE866CC0}"/>
    <cellStyle name="Normal 18 7 8 3 2 2" xfId="38955" xr:uid="{13B7EDA0-8C55-4E05-B113-62A1C28AC576}"/>
    <cellStyle name="Normal 18 7 8 3 3" xfId="13458" xr:uid="{3F4925C3-F047-4A53-B7C6-8A1590D7F0AC}"/>
    <cellStyle name="Normal 18 7 8 3 3 2" xfId="32621" xr:uid="{3044BC6D-2682-443F-AA17-A92B0E1CD93D}"/>
    <cellStyle name="Normal 18 7 8 3 4" xfId="26287" xr:uid="{1ECE9564-4DFA-42C0-ABE3-9BDDEE5F767E}"/>
    <cellStyle name="Normal 18 7 8 4" xfId="15571" xr:uid="{801249D7-64F5-4295-9D5E-CF9060059877}"/>
    <cellStyle name="Normal 18 7 8 4 2" xfId="34732" xr:uid="{9B78FEE7-9E3E-49BC-9398-ADB5F72F032A}"/>
    <cellStyle name="Normal 18 7 8 5" xfId="9235" xr:uid="{768E164B-FF2B-4B1F-951D-1D9D63ADA123}"/>
    <cellStyle name="Normal 18 7 8 5 2" xfId="28398" xr:uid="{927AB3F1-7BE2-4699-9CB6-ECA432EB93DA}"/>
    <cellStyle name="Normal 18 7 8 6" xfId="22064" xr:uid="{1DD57BDA-2CDA-40CA-9D73-17DB9C49FF49}"/>
    <cellStyle name="Normal 18 7 9" xfId="3089" xr:uid="{609A98E6-F356-4B3C-8C9F-AE129B24CF5B}"/>
    <cellStyle name="Normal 18 7 9 2" xfId="15769" xr:uid="{628E65F3-2C9B-4338-B37C-61F24ACD152C}"/>
    <cellStyle name="Normal 18 7 9 2 2" xfId="34930" xr:uid="{43B9E937-D5EE-49AC-89DD-D8CE5AD50BC6}"/>
    <cellStyle name="Normal 18 7 9 3" xfId="9433" xr:uid="{263057AE-CEB1-481B-B96E-8A3DCF7DDABD}"/>
    <cellStyle name="Normal 18 7 9 3 2" xfId="28596" xr:uid="{3E174539-4CAD-41B3-BCC2-D4A37A954491}"/>
    <cellStyle name="Normal 18 7 9 4" xfId="22262" xr:uid="{CFBD6104-120F-4F13-B9AA-B877777B0431}"/>
    <cellStyle name="Normal 18 8" xfId="873" xr:uid="{6DB3E209-6F15-4F9F-BE42-B21CBB9F621B}"/>
    <cellStyle name="Normal 18 8 10" xfId="13932" xr:uid="{D9D96415-5376-4229-AA0A-F75B53A116B4}"/>
    <cellStyle name="Normal 18 8 10 2" xfId="33093" xr:uid="{6B7BF517-DCDB-498E-B1B3-805B143642BE}"/>
    <cellStyle name="Normal 18 8 11" xfId="7596" xr:uid="{183B4C9C-A820-4E20-A0A1-4418A62E1412}"/>
    <cellStyle name="Normal 18 8 11 2" xfId="26759" xr:uid="{57EE9DA7-395A-4FCB-BB09-2774A21332C8}"/>
    <cellStyle name="Normal 18 8 12" xfId="20425" xr:uid="{3567925C-BEBF-4A6E-85BD-9DEEA6AB7352}"/>
    <cellStyle name="Normal 18 8 2" xfId="1191" xr:uid="{320BA885-9A90-4120-B5E9-F4BE888D7A0B}"/>
    <cellStyle name="Normal 18 8 2 2" xfId="3564" xr:uid="{BBA08A1F-6B0B-4DBD-B899-73F658618AAE}"/>
    <cellStyle name="Normal 18 8 2 2 2" xfId="16244" xr:uid="{7509C678-7CE0-45D6-94DC-1E268C7395F3}"/>
    <cellStyle name="Normal 18 8 2 2 2 2" xfId="35405" xr:uid="{E4227B08-402B-4A21-9972-83E2F835EEEE}"/>
    <cellStyle name="Normal 18 8 2 2 3" xfId="9908" xr:uid="{1487CA11-33C7-4C68-9BF8-4552A9560290}"/>
    <cellStyle name="Normal 18 8 2 2 3 2" xfId="29071" xr:uid="{676498C1-0B50-4716-90FB-FC9A6E1521C3}"/>
    <cellStyle name="Normal 18 8 2 2 4" xfId="22737" xr:uid="{1D2DAF77-6989-49F1-9587-0E738C0F8DC9}"/>
    <cellStyle name="Normal 18 8 2 3" xfId="5676" xr:uid="{021F04C7-EE8B-4757-AA31-3AA51776CECC}"/>
    <cellStyle name="Normal 18 8 2 3 2" xfId="18354" xr:uid="{69F3B7C3-6BD2-401A-B0AC-61506447ACE9}"/>
    <cellStyle name="Normal 18 8 2 3 2 2" xfId="37515" xr:uid="{0783AAF9-5FD7-4578-BF70-636BDFBF9CD6}"/>
    <cellStyle name="Normal 18 8 2 3 3" xfId="12018" xr:uid="{79C1BB34-C924-4F5B-897B-4287635D20DA}"/>
    <cellStyle name="Normal 18 8 2 3 3 2" xfId="31181" xr:uid="{2B693223-0A6B-42D3-B387-685E3867FED7}"/>
    <cellStyle name="Normal 18 8 2 3 4" xfId="24847" xr:uid="{818860F6-5DDA-44C1-9781-C8D0730D6DBE}"/>
    <cellStyle name="Normal 18 8 2 4" xfId="14183" xr:uid="{DA54330A-0410-4E58-A481-E924CBBDE8C4}"/>
    <cellStyle name="Normal 18 8 2 4 2" xfId="33344" xr:uid="{4E9F8F2D-D994-41F6-85E5-C18E5291B455}"/>
    <cellStyle name="Normal 18 8 2 5" xfId="7847" xr:uid="{36171A29-96C9-41C4-A650-7A971AF96246}"/>
    <cellStyle name="Normal 18 8 2 5 2" xfId="27010" xr:uid="{E5C4A0E0-6857-45AE-822F-1DFD8EC0FA98}"/>
    <cellStyle name="Normal 18 8 2 6" xfId="20676" xr:uid="{324BD124-3C1F-4BDC-B87B-4FF0D433AE25}"/>
    <cellStyle name="Normal 18 8 3" xfId="1506" xr:uid="{C115C400-C291-4F28-BD8A-E8788DE61F38}"/>
    <cellStyle name="Normal 18 8 3 2" xfId="3808" xr:uid="{A8DCAD60-3E27-40DA-B036-806742B59851}"/>
    <cellStyle name="Normal 18 8 3 2 2" xfId="16488" xr:uid="{C6701FAA-4833-47EE-A098-A5CEDB1F9F75}"/>
    <cellStyle name="Normal 18 8 3 2 2 2" xfId="35649" xr:uid="{D0CF6205-7FAC-4940-A23E-52F7D2E25961}"/>
    <cellStyle name="Normal 18 8 3 2 3" xfId="10152" xr:uid="{D5516179-90B3-490F-8DB2-4349FE9961B7}"/>
    <cellStyle name="Normal 18 8 3 2 3 2" xfId="29315" xr:uid="{4CAB37E5-7E3C-4F4C-B9E0-8BED2F4508C7}"/>
    <cellStyle name="Normal 18 8 3 2 4" xfId="22981" xr:uid="{00C61BDE-FECE-4C25-A535-3255088F856A}"/>
    <cellStyle name="Normal 18 8 3 3" xfId="5931" xr:uid="{AB46236B-18A1-4C03-9755-0CF08E8EA9C3}"/>
    <cellStyle name="Normal 18 8 3 3 2" xfId="18609" xr:uid="{2ED2DDC8-43AE-4B72-9DBE-1837FABAC90A}"/>
    <cellStyle name="Normal 18 8 3 3 2 2" xfId="37770" xr:uid="{B054D32B-6516-43DE-B8F6-ECF6449CD6CA}"/>
    <cellStyle name="Normal 18 8 3 3 3" xfId="12273" xr:uid="{9C6AC3CB-80D3-47E5-8235-518C62FE984E}"/>
    <cellStyle name="Normal 18 8 3 3 3 2" xfId="31436" xr:uid="{6D4373D6-5D89-46CF-B65D-55E36FFF0D6A}"/>
    <cellStyle name="Normal 18 8 3 3 4" xfId="25102" xr:uid="{AD923108-2F8D-4655-AFF7-77D1B8530449}"/>
    <cellStyle name="Normal 18 8 3 4" xfId="14427" xr:uid="{477F2C1F-D5E3-469B-AF33-E8C866328E6F}"/>
    <cellStyle name="Normal 18 8 3 4 2" xfId="33588" xr:uid="{01BB51F5-BDC9-42EC-AF11-8A3AAE03CAD9}"/>
    <cellStyle name="Normal 18 8 3 5" xfId="8091" xr:uid="{59FBEB2C-6CD3-42D7-8638-B049348A4969}"/>
    <cellStyle name="Normal 18 8 3 5 2" xfId="27254" xr:uid="{6DAB7596-7661-4BDF-8184-339E35AB58CD}"/>
    <cellStyle name="Normal 18 8 3 6" xfId="20920" xr:uid="{5E3941A5-93FA-42DF-9415-3E0C5203C757}"/>
    <cellStyle name="Normal 18 8 4" xfId="2017" xr:uid="{3CDA44F9-BCA1-495B-9B4A-B81F1CB243EC}"/>
    <cellStyle name="Normal 18 8 4 2" xfId="4116" xr:uid="{C68F914F-DB14-46DC-BACA-52479E9F2244}"/>
    <cellStyle name="Normal 18 8 4 2 2" xfId="16796" xr:uid="{D397375F-3E24-49C5-A151-77DF3FEF72E8}"/>
    <cellStyle name="Normal 18 8 4 2 2 2" xfId="35957" xr:uid="{0EE7EF7A-FB21-4D80-B7C3-823C5FDD4116}"/>
    <cellStyle name="Normal 18 8 4 2 3" xfId="10460" xr:uid="{ABF480E8-667D-403C-8727-93BE4364649F}"/>
    <cellStyle name="Normal 18 8 4 2 3 2" xfId="29623" xr:uid="{CEBEBB9B-523D-4FBE-8466-DBF2C67BFFBB}"/>
    <cellStyle name="Normal 18 8 4 2 4" xfId="23289" xr:uid="{E68CF86B-5473-4288-9BD7-9ECF52574034}"/>
    <cellStyle name="Normal 18 8 4 3" xfId="6280" xr:uid="{512D1C54-8F55-4A84-B853-D7E339F24413}"/>
    <cellStyle name="Normal 18 8 4 3 2" xfId="18958" xr:uid="{35D89DB0-7A22-48A3-8709-0F6D665058E1}"/>
    <cellStyle name="Normal 18 8 4 3 2 2" xfId="38119" xr:uid="{D6AF689F-D460-4D9C-A105-05DF1E87C1E4}"/>
    <cellStyle name="Normal 18 8 4 3 3" xfId="12622" xr:uid="{0F473F25-06C7-47BE-851F-143BFD88B149}"/>
    <cellStyle name="Normal 18 8 4 3 3 2" xfId="31785" xr:uid="{8AA2C759-02A2-4B56-BF51-22020AB2232B}"/>
    <cellStyle name="Normal 18 8 4 3 4" xfId="25451" xr:uid="{86E8B9EB-589C-44C3-A67E-1265BF76E5B9}"/>
    <cellStyle name="Normal 18 8 4 4" xfId="14735" xr:uid="{996DAAAC-32A4-49F0-9F2B-88DBE1681AEA}"/>
    <cellStyle name="Normal 18 8 4 4 2" xfId="33896" xr:uid="{2C561DD5-9217-4B74-9E4D-4FDF7396F79D}"/>
    <cellStyle name="Normal 18 8 4 5" xfId="8399" xr:uid="{F91F45FF-668B-4607-938C-5FFCD69CB3DC}"/>
    <cellStyle name="Normal 18 8 4 5 2" xfId="27562" xr:uid="{B82A1F0A-EC47-4743-9ABC-D9434433680A}"/>
    <cellStyle name="Normal 18 8 4 6" xfId="21228" xr:uid="{948C6B46-CC05-49E1-ACC0-D4ED6656B921}"/>
    <cellStyle name="Normal 18 8 5" xfId="2327" xr:uid="{C88B8712-8FD1-4BF5-A3FA-4D3B9F78E58D}"/>
    <cellStyle name="Normal 18 8 5 2" xfId="4424" xr:uid="{46962709-4853-4BC1-AC9C-4050B4E36EE7}"/>
    <cellStyle name="Normal 18 8 5 2 2" xfId="17104" xr:uid="{05DCA86F-7F2D-4849-85DE-1F13E691D78B}"/>
    <cellStyle name="Normal 18 8 5 2 2 2" xfId="36265" xr:uid="{13784ED0-CC18-47E5-9F75-53F456073A84}"/>
    <cellStyle name="Normal 18 8 5 2 3" xfId="10768" xr:uid="{1311B602-012A-483A-8ECC-39E97234AB8E}"/>
    <cellStyle name="Normal 18 8 5 2 3 2" xfId="29931" xr:uid="{DDAB8938-CE8B-44C1-86C6-A4B97A54F167}"/>
    <cellStyle name="Normal 18 8 5 2 4" xfId="23597" xr:uid="{5835ADFC-E345-4C5D-944F-F4D3390F5E14}"/>
    <cellStyle name="Normal 18 8 5 3" xfId="6588" xr:uid="{B10E2C46-4062-43AE-A9EB-EE8FDB246FFB}"/>
    <cellStyle name="Normal 18 8 5 3 2" xfId="19266" xr:uid="{BE2DBDEE-44CC-44F6-9586-7352537766B5}"/>
    <cellStyle name="Normal 18 8 5 3 2 2" xfId="38427" xr:uid="{A7DC8B84-7429-4F19-9617-6E6FF2E65A2E}"/>
    <cellStyle name="Normal 18 8 5 3 3" xfId="12930" xr:uid="{9B0DABD5-6169-40D8-A753-457349C77583}"/>
    <cellStyle name="Normal 18 8 5 3 3 2" xfId="32093" xr:uid="{F82D2F1D-0C4A-43D7-9506-C1FACBB1CB1A}"/>
    <cellStyle name="Normal 18 8 5 3 4" xfId="25759" xr:uid="{8C099F6C-6E29-440E-94B1-4ED62CAEBC40}"/>
    <cellStyle name="Normal 18 8 5 4" xfId="15043" xr:uid="{7A8C9EB1-996C-4A90-B81A-F37653BD930B}"/>
    <cellStyle name="Normal 18 8 5 4 2" xfId="34204" xr:uid="{7AD10807-0452-4A18-B8C9-5D041E78145E}"/>
    <cellStyle name="Normal 18 8 5 5" xfId="8707" xr:uid="{61480C9B-AC2F-4FBB-B5AD-5415A330DA71}"/>
    <cellStyle name="Normal 18 8 5 5 2" xfId="27870" xr:uid="{E335CBB6-A201-40D0-B852-904114B1DB06}"/>
    <cellStyle name="Normal 18 8 5 6" xfId="21536" xr:uid="{4C74C143-E6E1-4F4E-BCF7-626387E6CFF8}"/>
    <cellStyle name="Normal 18 8 6" xfId="2589" xr:uid="{66F5F2CB-B385-44D8-BE87-6DDF63ACB6C5}"/>
    <cellStyle name="Normal 18 8 6 2" xfId="4682" xr:uid="{7E89C2B7-6B00-4F53-ABAB-302815260C19}"/>
    <cellStyle name="Normal 18 8 6 2 2" xfId="17362" xr:uid="{2EFE05A6-8708-497A-B5ED-FA654B5AD0FD}"/>
    <cellStyle name="Normal 18 8 6 2 2 2" xfId="36523" xr:uid="{C0639AE8-E0FC-41B2-94B6-F6EA53E010D1}"/>
    <cellStyle name="Normal 18 8 6 2 3" xfId="11026" xr:uid="{01E2D3D4-8BDD-4979-A556-EE6223F23DA2}"/>
    <cellStyle name="Normal 18 8 6 2 3 2" xfId="30189" xr:uid="{8ECD59D9-7370-4A27-A063-C56DC52ED455}"/>
    <cellStyle name="Normal 18 8 6 2 4" xfId="23855" xr:uid="{7086C301-B97B-4D81-9329-066798E7C0BB}"/>
    <cellStyle name="Normal 18 8 6 3" xfId="6846" xr:uid="{2F991CDB-3880-418D-8B41-76F051DE917E}"/>
    <cellStyle name="Normal 18 8 6 3 2" xfId="19524" xr:uid="{189ECF6D-C84C-4392-B9CF-510E0B7A694D}"/>
    <cellStyle name="Normal 18 8 6 3 2 2" xfId="38685" xr:uid="{AA7E53D9-1C74-4A37-A0AF-3F5C2E17118A}"/>
    <cellStyle name="Normal 18 8 6 3 3" xfId="13188" xr:uid="{50B06F96-42F5-4A68-9A5F-C868353772D2}"/>
    <cellStyle name="Normal 18 8 6 3 3 2" xfId="32351" xr:uid="{E9FED111-C0CE-4F1E-8DB9-785AF4C4B400}"/>
    <cellStyle name="Normal 18 8 6 3 4" xfId="26017" xr:uid="{1186A730-4C76-4339-9E5A-FA6C9B6ED272}"/>
    <cellStyle name="Normal 18 8 6 4" xfId="15301" xr:uid="{97B11C59-050C-4EE9-AC5A-CB4D61E63B07}"/>
    <cellStyle name="Normal 18 8 6 4 2" xfId="34462" xr:uid="{EBD12E01-9C8A-41D0-AD85-9DD6095F3F75}"/>
    <cellStyle name="Normal 18 8 6 5" xfId="8965" xr:uid="{CFF8ED9D-5D27-4BEA-981C-63D32E8F5C49}"/>
    <cellStyle name="Normal 18 8 6 5 2" xfId="28128" xr:uid="{9EEDB1BA-EAFB-4B59-BBC1-A4EB68414D57}"/>
    <cellStyle name="Normal 18 8 6 6" xfId="21794" xr:uid="{1F41ECD5-389F-4F54-8B1D-45AE997CB6C0}"/>
    <cellStyle name="Normal 18 8 7" xfId="2802" xr:uid="{83214A6F-6E29-413D-81CE-3EA71D4933ED}"/>
    <cellStyle name="Normal 18 8 7 2" xfId="4887" xr:uid="{FD456996-BAEA-423E-B57A-B75C36CEDFFE}"/>
    <cellStyle name="Normal 18 8 7 2 2" xfId="17567" xr:uid="{DF48571B-A8B0-409D-B6E3-6E7ABAB21EB1}"/>
    <cellStyle name="Normal 18 8 7 2 2 2" xfId="36728" xr:uid="{03373C0F-6C62-453A-900E-DDC8A0F47AEB}"/>
    <cellStyle name="Normal 18 8 7 2 3" xfId="11231" xr:uid="{7A71BAE5-0B10-47B9-B9F5-B40E9977AC35}"/>
    <cellStyle name="Normal 18 8 7 2 3 2" xfId="30394" xr:uid="{F41BC4FC-9398-41FC-A288-B1ABD62D5FF2}"/>
    <cellStyle name="Normal 18 8 7 2 4" xfId="24060" xr:uid="{A3097470-3757-46DE-9272-2D40174860FB}"/>
    <cellStyle name="Normal 18 8 7 3" xfId="7051" xr:uid="{31BDCE91-927E-4DBE-BB32-47D3CE6FDF35}"/>
    <cellStyle name="Normal 18 8 7 3 2" xfId="19729" xr:uid="{87078D57-3BB0-43D7-9889-DDA011056B2C}"/>
    <cellStyle name="Normal 18 8 7 3 2 2" xfId="38890" xr:uid="{1503AA04-1991-4E96-82F4-2A923BD5D12C}"/>
    <cellStyle name="Normal 18 8 7 3 3" xfId="13393" xr:uid="{7A11FBB2-E2A3-4816-9E48-07920B9742FC}"/>
    <cellStyle name="Normal 18 8 7 3 3 2" xfId="32556" xr:uid="{96FAEE87-A3F2-430A-B539-D4232AF58C9C}"/>
    <cellStyle name="Normal 18 8 7 3 4" xfId="26222" xr:uid="{77CF6B70-85A8-430F-A22C-A08E47F02CE9}"/>
    <cellStyle name="Normal 18 8 7 4" xfId="15506" xr:uid="{9129D4FA-CAC4-41EC-9DAB-FBE28B0C76FA}"/>
    <cellStyle name="Normal 18 8 7 4 2" xfId="34667" xr:uid="{0622AE75-5EF2-4184-92AA-550EB7C0CBE2}"/>
    <cellStyle name="Normal 18 8 7 5" xfId="9170" xr:uid="{4A959BDD-8260-4C7E-AAC7-C474DB57D12B}"/>
    <cellStyle name="Normal 18 8 7 5 2" xfId="28333" xr:uid="{E3B4B420-1F17-4DCE-BB28-E933DFC63F28}"/>
    <cellStyle name="Normal 18 8 7 6" xfId="21999" xr:uid="{15499F85-079C-48BE-A47C-8EB8544CB738}"/>
    <cellStyle name="Normal 18 8 8" xfId="3313" xr:uid="{718CF053-CE59-414E-8CC9-DC3C4F0E5FAC}"/>
    <cellStyle name="Normal 18 8 8 2" xfId="15993" xr:uid="{3C6E23E4-1069-4AE1-ABCA-0DAE562AD7C0}"/>
    <cellStyle name="Normal 18 8 8 2 2" xfId="35154" xr:uid="{308C3522-734D-4229-B404-B6FBFC045E33}"/>
    <cellStyle name="Normal 18 8 8 3" xfId="9657" xr:uid="{B3D83161-5154-4549-9645-9128DD351881}"/>
    <cellStyle name="Normal 18 8 8 3 2" xfId="28820" xr:uid="{BCBB860B-3EF6-40F9-B95F-75048E946310}"/>
    <cellStyle name="Normal 18 8 8 4" xfId="22486" xr:uid="{C5D0EC03-D7EB-4188-AAEB-C5595D680217}"/>
    <cellStyle name="Normal 18 8 9" xfId="5416" xr:uid="{2D67F2B9-1827-4F29-AA09-C7691CF35C1B}"/>
    <cellStyle name="Normal 18 8 9 2" xfId="18094" xr:uid="{4F3F17FA-B053-4A26-9005-DA079FEB4323}"/>
    <cellStyle name="Normal 18 8 9 2 2" xfId="37255" xr:uid="{BF1C9831-45CC-4DBF-B3D1-3E56EC4A671D}"/>
    <cellStyle name="Normal 18 8 9 3" xfId="11758" xr:uid="{992B5A4D-CFD2-4221-99BF-66E75AC64605}"/>
    <cellStyle name="Normal 18 8 9 3 2" xfId="30921" xr:uid="{D382A5F4-27AB-4091-82A7-124576DEC715}"/>
    <cellStyle name="Normal 18 8 9 4" xfId="24587" xr:uid="{931C57F6-3B0F-4F2A-8A93-711935D29C7E}"/>
    <cellStyle name="Normal 18 9" xfId="753" xr:uid="{DB9886F8-44B3-4B43-99BF-6361CAC5184E}"/>
    <cellStyle name="Normal 18 9 2" xfId="3201" xr:uid="{30B295D7-82FF-4CB9-9156-B4C4233A34A9}"/>
    <cellStyle name="Normal 18 9 2 2" xfId="15881" xr:uid="{3D472612-C92A-408F-B2BA-687B7B4A4C15}"/>
    <cellStyle name="Normal 18 9 2 2 2" xfId="35042" xr:uid="{667602CC-C0C2-4110-91DA-818B3F208E71}"/>
    <cellStyle name="Normal 18 9 2 3" xfId="9545" xr:uid="{DE7F7C04-23F2-4C47-B30E-A991FD34BC6F}"/>
    <cellStyle name="Normal 18 9 2 3 2" xfId="28708" xr:uid="{DDA449CF-1398-4846-B25E-5A28B96248A0}"/>
    <cellStyle name="Normal 18 9 2 4" xfId="22374" xr:uid="{4DD5BD30-C785-416F-B2F3-FFB150310AF2}"/>
    <cellStyle name="Normal 18 9 3" xfId="5301" xr:uid="{C49FD7A7-5293-4B98-A8A2-648BBE3322A6}"/>
    <cellStyle name="Normal 18 9 3 2" xfId="17979" xr:uid="{BB005496-A0D6-4822-B60C-7AF768D8E7C5}"/>
    <cellStyle name="Normal 18 9 3 2 2" xfId="37140" xr:uid="{41A9227B-C621-4296-9BBB-1BC6E4E107BA}"/>
    <cellStyle name="Normal 18 9 3 3" xfId="11643" xr:uid="{39F93FA5-6032-481A-914B-A968E8E5DF0B}"/>
    <cellStyle name="Normal 18 9 3 3 2" xfId="30806" xr:uid="{08E2CAA1-2392-44DA-94A5-3DAB72D8A0E7}"/>
    <cellStyle name="Normal 18 9 3 4" xfId="24472" xr:uid="{32985C00-E39B-43F6-A399-54218C6C5529}"/>
    <cellStyle name="Normal 18 9 4" xfId="13820" xr:uid="{4AB64B88-92A8-450A-A282-D3DA44889F05}"/>
    <cellStyle name="Normal 18 9 4 2" xfId="32981" xr:uid="{F210568C-F8E3-472C-A19A-BC6CBA6F9D94}"/>
    <cellStyle name="Normal 18 9 5" xfId="7484" xr:uid="{A078685F-1E1D-4198-B198-4C03EB85E67D}"/>
    <cellStyle name="Normal 18 9 5 2" xfId="26647" xr:uid="{744E4A23-0E4D-41BE-AA0B-2CCC78652D96}"/>
    <cellStyle name="Normal 18 9 6" xfId="20313" xr:uid="{2232E07B-B93D-4E50-9FB4-871716146B6A}"/>
    <cellStyle name="Normal 180" xfId="19989" xr:uid="{FF984266-5238-45E2-80B6-7C156584A332}"/>
    <cellStyle name="Normal 181" xfId="20066" xr:uid="{17CB3587-C949-4E9E-A1DE-01A86B059949}"/>
    <cellStyle name="Normal 182" xfId="19946" xr:uid="{354A9E66-CAE0-4488-BFD8-0972E7A1E2B8}"/>
    <cellStyle name="Normal 19" xfId="237" xr:uid="{3E1FAAEC-F18B-4EA9-AF1B-D1E2F14CF264}"/>
    <cellStyle name="Normal 19 2" xfId="428" xr:uid="{1D74502A-331B-474E-B7D5-C6E35C852FF1}"/>
    <cellStyle name="Normal 19 2 2" xfId="20053" xr:uid="{A964D11C-6737-4839-BB3C-A6A5005FBBAF}"/>
    <cellStyle name="Normal 19 2 2 2" xfId="39136" xr:uid="{770C4323-9CED-49A5-BFD0-47F3F59C1BA9}"/>
    <cellStyle name="Normal 19 2 3" xfId="20020" xr:uid="{19B01160-CE7C-4C31-87E8-C7B451C23C89}"/>
    <cellStyle name="Normal 19 2 3 2" xfId="39104" xr:uid="{A9C2A0F4-7D76-483F-AF08-59169C140510}"/>
    <cellStyle name="Normal 19 3" xfId="525" xr:uid="{4F52A4E4-5D86-44D3-81BF-9892AF0C9538}"/>
    <cellStyle name="Normal 19 3 2" xfId="20037" xr:uid="{F3DBD256-E5D0-4C81-8600-0D05B3CC04AE}"/>
    <cellStyle name="Normal 19 3 2 2" xfId="39120" xr:uid="{9C0BF3A8-E31D-486D-8F2C-854916AABC17}"/>
    <cellStyle name="Normal 19 4" xfId="19999" xr:uid="{4E178833-8844-4D1A-A168-44E5A579E1E4}"/>
    <cellStyle name="Normal 19 4 2" xfId="39088" xr:uid="{4323DE19-E597-45A2-A31E-E2B3BD7B5348}"/>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2 2" xfId="20062" xr:uid="{ECFFD988-18B7-4102-AA4E-FE4A26F10E5D}"/>
    <cellStyle name="Normal 20 2 2 2" xfId="39145" xr:uid="{02100C03-84D3-4931-9EBA-747128D49F6F}"/>
    <cellStyle name="Normal 20 2 3" xfId="20029" xr:uid="{0AFE90C1-0A45-45BF-922E-15FC6DC3F5F0}"/>
    <cellStyle name="Normal 20 2 3 2" xfId="39113" xr:uid="{B6C4BE6A-1743-48EF-80B7-DB8E326F7108}"/>
    <cellStyle name="Normal 20 3" xfId="546" xr:uid="{2C1EFDD0-5F45-4716-BD18-EF155165E805}"/>
    <cellStyle name="Normal 20 3 2" xfId="20046" xr:uid="{5E9D1343-D1A2-4BDC-8761-59A122E0897F}"/>
    <cellStyle name="Normal 20 3 2 2" xfId="39129" xr:uid="{3ECDF0B8-7661-410D-B6D2-727AD01524C4}"/>
    <cellStyle name="Normal 20 4" xfId="20010" xr:uid="{0DB26991-2F0A-4BE0-B62C-0EC445622A25}"/>
    <cellStyle name="Normal 20 4 2" xfId="39097" xr:uid="{FBFD5E4D-45DC-44F7-A36D-6AB2BAB88FD5}"/>
    <cellStyle name="Normal 21" xfId="319" xr:uid="{62008ACE-C014-41A2-8D90-2541D65B62B1}"/>
    <cellStyle name="Normal 21 2" xfId="473" xr:uid="{C203E928-24CA-4AF3-B253-4880402ACC72}"/>
    <cellStyle name="Normal 21 2 2" xfId="20054" xr:uid="{354CF239-3EF6-459A-9F96-2EE3C82F878E}"/>
    <cellStyle name="Normal 21 2 2 2" xfId="39137" xr:uid="{BC811D31-9499-44BB-983A-F7C2A0026F1A}"/>
    <cellStyle name="Normal 21 2 3" xfId="20021" xr:uid="{F5A09B87-B03E-48A4-9C98-8A8F8637CD56}"/>
    <cellStyle name="Normal 21 2 3 2" xfId="39105" xr:uid="{C7CAF5F6-98A1-4F3C-9DA9-9B86DE5802FD}"/>
    <cellStyle name="Normal 21 3" xfId="544" xr:uid="{274F9D2F-70E1-4D72-B7E7-3954A110892D}"/>
    <cellStyle name="Normal 21 3 2" xfId="20038" xr:uid="{4A9C9417-748E-4AD6-9587-4E6AF862D70D}"/>
    <cellStyle name="Normal 21 3 2 2" xfId="39121" xr:uid="{A008BAA7-F430-4947-B208-615E90423236}"/>
    <cellStyle name="Normal 21 4" xfId="20000" xr:uid="{A58A08B6-6CC3-401A-8457-0A5939CC0C9C}"/>
    <cellStyle name="Normal 21 4 2" xfId="39089" xr:uid="{D1931DFB-590D-4858-B57B-C20600FC87FD}"/>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4 2" xfId="20014" xr:uid="{49368704-AB1B-439F-8C09-23C37E6B767C}"/>
    <cellStyle name="Normal 25" xfId="329" xr:uid="{3BF2B4D8-92F8-4D1A-9FF5-4F044F42917D}"/>
    <cellStyle name="Normal 25 2" xfId="20013" xr:uid="{890455A2-D496-481B-BC38-BA98D1BC0FD9}"/>
    <cellStyle name="Normal 26" xfId="331" xr:uid="{F61DBBFE-F585-4C5F-84C6-0566551711D3}"/>
    <cellStyle name="Normal 26 2" xfId="20012" xr:uid="{A69FFD92-B679-4017-B4CA-CD8347B6FAC5}"/>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2 2" xfId="36469" xr:uid="{8F1833DC-4182-48DD-9FF8-EC773C44C433}"/>
    <cellStyle name="Normal 27 10 2 3" xfId="10972" xr:uid="{A8A2910F-1C5D-458D-B2A6-243A45B4A3F9}"/>
    <cellStyle name="Normal 27 10 2 3 2" xfId="30135" xr:uid="{3A0AD349-1BE1-40F1-9526-F6D0E1D78A65}"/>
    <cellStyle name="Normal 27 10 2 4" xfId="23801" xr:uid="{EDF5DD47-4D69-4D5C-9373-CA82464F5BD8}"/>
    <cellStyle name="Normal 27 10 3" xfId="6792" xr:uid="{62B7EF3C-742C-455E-A2E0-E1FBA057BCEC}"/>
    <cellStyle name="Normal 27 10 3 2" xfId="19470" xr:uid="{9176DADC-46DF-402F-BA8D-6686AD99E9E0}"/>
    <cellStyle name="Normal 27 10 3 2 2" xfId="38631" xr:uid="{16616FAE-8326-43A9-A69B-BAAA3722EFAA}"/>
    <cellStyle name="Normal 27 10 3 3" xfId="13134" xr:uid="{BD763C7A-0A5C-4DF2-A88E-56675F283C2B}"/>
    <cellStyle name="Normal 27 10 3 3 2" xfId="32297" xr:uid="{B3BEA1CB-1C71-4557-966B-900804E31D1D}"/>
    <cellStyle name="Normal 27 10 3 4" xfId="25963" xr:uid="{C12A9197-DEA7-43ED-AFC1-6A0E11167BE0}"/>
    <cellStyle name="Normal 27 10 4" xfId="15247" xr:uid="{A679EEEF-39A3-4A47-91E5-B7A78F3E6D78}"/>
    <cellStyle name="Normal 27 10 4 2" xfId="34408" xr:uid="{E06B88CF-4FFE-49C1-BDC2-1D26638CA748}"/>
    <cellStyle name="Normal 27 10 5" xfId="8911" xr:uid="{ACDFF5F6-7528-4943-92F1-2AECFBB68AB7}"/>
    <cellStyle name="Normal 27 10 5 2" xfId="28074" xr:uid="{1ED9BB18-0DCE-4BF0-BD12-67996B542DE1}"/>
    <cellStyle name="Normal 27 10 6" xfId="21740" xr:uid="{F4EB3D10-1989-4DA5-9313-A564122F6F71}"/>
    <cellStyle name="Normal 27 11" xfId="2747" xr:uid="{F3EFA550-EF18-4E28-9431-4F07931321AF}"/>
    <cellStyle name="Normal 27 11 2" xfId="4833" xr:uid="{3D11165B-092D-4A3E-A071-E3F5D580B323}"/>
    <cellStyle name="Normal 27 11 2 2" xfId="17513" xr:uid="{0835F4B4-1604-46D7-AB58-B81AE05807CF}"/>
    <cellStyle name="Normal 27 11 2 2 2" xfId="36674" xr:uid="{B6D6A3CA-D880-4028-9A39-35DBD770C58A}"/>
    <cellStyle name="Normal 27 11 2 3" xfId="11177" xr:uid="{86E15314-EEE3-40EC-8A22-1FD1022DBF8D}"/>
    <cellStyle name="Normal 27 11 2 3 2" xfId="30340" xr:uid="{E611B822-CEF0-4D98-9CA8-B6938853E763}"/>
    <cellStyle name="Normal 27 11 2 4" xfId="24006" xr:uid="{C9B0F99E-8076-4A5F-84DC-EF4440BF0410}"/>
    <cellStyle name="Normal 27 11 3" xfId="6997" xr:uid="{CABEC2B9-8D9C-4044-A65D-DB2A5B236696}"/>
    <cellStyle name="Normal 27 11 3 2" xfId="19675" xr:uid="{7CDBA88A-3E1F-4B3B-83ED-1F80E2E2E5E6}"/>
    <cellStyle name="Normal 27 11 3 2 2" xfId="38836" xr:uid="{A6F4320D-029E-4963-976E-8963E5EE1A7F}"/>
    <cellStyle name="Normal 27 11 3 3" xfId="13339" xr:uid="{7369FF11-5FCF-4BF5-9A48-78D41BF5C5B5}"/>
    <cellStyle name="Normal 27 11 3 3 2" xfId="32502" xr:uid="{1A6EBFC9-6CE5-40F8-8AA5-0D80421266B9}"/>
    <cellStyle name="Normal 27 11 3 4" xfId="26168" xr:uid="{596B6736-F064-4269-A2A3-C9096B12C1B0}"/>
    <cellStyle name="Normal 27 11 4" xfId="15452" xr:uid="{5BE9CD57-78FA-40E3-BCD0-F0D84A6347B6}"/>
    <cellStyle name="Normal 27 11 4 2" xfId="34613" xr:uid="{28153304-025C-4B2C-B53B-0F27FE2C75DB}"/>
    <cellStyle name="Normal 27 11 5" xfId="9116" xr:uid="{D4CFD8B8-BE9C-428C-9C2F-9A07D83C9D8B}"/>
    <cellStyle name="Normal 27 11 5 2" xfId="28279" xr:uid="{B4DCDA58-930B-4A92-9E63-D60DC3186C73}"/>
    <cellStyle name="Normal 27 11 6" xfId="21945" xr:uid="{F153DEB1-7728-4508-9734-169960403334}"/>
    <cellStyle name="Normal 27 12" xfId="2984" xr:uid="{C1ACC0D8-152F-4244-B8DE-BABE321F8790}"/>
    <cellStyle name="Normal 27 12 2" xfId="15664" xr:uid="{A79D824E-2711-4418-890C-A56107430A74}"/>
    <cellStyle name="Normal 27 12 2 2" xfId="34825" xr:uid="{96337DD0-95C5-429F-B7BE-56DC74C92339}"/>
    <cellStyle name="Normal 27 12 3" xfId="9328" xr:uid="{47B1BF06-4986-4665-A329-1C52C85C56AA}"/>
    <cellStyle name="Normal 27 12 3 2" xfId="28491" xr:uid="{8277522B-2A1B-4116-90D4-5F1AA4E962C8}"/>
    <cellStyle name="Normal 27 12 4" xfId="22157" xr:uid="{C4824230-C314-401F-B527-267625D13E38}"/>
    <cellStyle name="Normal 27 13" xfId="5064" xr:uid="{59D673B0-6E8C-4496-A176-1523BA476335}"/>
    <cellStyle name="Normal 27 13 2" xfId="17744" xr:uid="{483247A8-F2EF-445D-A4B5-FC27DF40F6DD}"/>
    <cellStyle name="Normal 27 13 2 2" xfId="36905" xr:uid="{A3210AF0-7F89-4532-B272-8A64654AF425}"/>
    <cellStyle name="Normal 27 13 3" xfId="11408" xr:uid="{E0E056E9-C0AD-4D45-AAC1-60AA6E58060E}"/>
    <cellStyle name="Normal 27 13 3 2" xfId="30571" xr:uid="{B312F58E-A08A-432F-9D8D-1A4A059FB1DA}"/>
    <cellStyle name="Normal 27 13 4" xfId="24237" xr:uid="{8B094CA5-9D39-4FD5-B4D0-2BF7288CA301}"/>
    <cellStyle name="Normal 27 14" xfId="13603" xr:uid="{79AEB23C-962C-474A-AD50-959227469B2E}"/>
    <cellStyle name="Normal 27 14 2" xfId="32764" xr:uid="{42998D83-9308-4AF0-A0E1-2A323568B4BA}"/>
    <cellStyle name="Normal 27 15" xfId="7267" xr:uid="{14659E2E-5AE9-4D84-B77C-EFD08E3B5149}"/>
    <cellStyle name="Normal 27 15 2" xfId="26430" xr:uid="{11099DD3-F74D-4BE5-AF98-7A3A4F717FF2}"/>
    <cellStyle name="Normal 27 16" xfId="20030" xr:uid="{CA5F2D3C-ABF4-4AF8-A2E6-7651D5FC0801}"/>
    <cellStyle name="Normal 27 17" xfId="20096" xr:uid="{F58EF0B2-20B1-4442-AADA-618C5505C3E8}"/>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2 2" xfId="36704" xr:uid="{80E0BC0D-07DA-4D33-BE29-5562D5AB034F}"/>
    <cellStyle name="Normal 27 2 10 2 3" xfId="11207" xr:uid="{1ADF9197-0FBD-4C4F-AA53-E857A4BA364D}"/>
    <cellStyle name="Normal 27 2 10 2 3 2" xfId="30370" xr:uid="{6B341DB1-1613-4CCB-8400-6F8D0169A5F2}"/>
    <cellStyle name="Normal 27 2 10 2 4" xfId="24036" xr:uid="{10DB3308-1C8A-4CD4-9960-D2A97C067B38}"/>
    <cellStyle name="Normal 27 2 10 3" xfId="7027" xr:uid="{C882261F-482A-4063-91E8-52369C044D00}"/>
    <cellStyle name="Normal 27 2 10 3 2" xfId="19705" xr:uid="{882AAB85-2A72-4291-A8E4-2CF34523EA72}"/>
    <cellStyle name="Normal 27 2 10 3 2 2" xfId="38866" xr:uid="{DB0EC0A8-F07D-44FA-8B70-9C67FF9FABDE}"/>
    <cellStyle name="Normal 27 2 10 3 3" xfId="13369" xr:uid="{27EAD76E-3D25-48E1-A532-BCFA966D3AC3}"/>
    <cellStyle name="Normal 27 2 10 3 3 2" xfId="32532" xr:uid="{0A128F86-8CF1-4B8B-ACDC-4977847E20C8}"/>
    <cellStyle name="Normal 27 2 10 3 4" xfId="26198" xr:uid="{9D3A1AE5-8A76-4360-B908-071080FA3C80}"/>
    <cellStyle name="Normal 27 2 10 4" xfId="15482" xr:uid="{22ECE12C-0923-41DB-ACA1-2A244CAC458F}"/>
    <cellStyle name="Normal 27 2 10 4 2" xfId="34643" xr:uid="{5917468F-7FE5-498E-906A-1747D7849273}"/>
    <cellStyle name="Normal 27 2 10 5" xfId="9146" xr:uid="{E30421C4-8F98-4E79-9BB4-0E13C59BAF51}"/>
    <cellStyle name="Normal 27 2 10 5 2" xfId="28309" xr:uid="{4D42934B-422C-429E-A60A-B9871E0223DC}"/>
    <cellStyle name="Normal 27 2 10 6" xfId="21975" xr:uid="{97F57596-C893-4358-B1C7-7E6F0147AE65}"/>
    <cellStyle name="Normal 27 2 11" xfId="3040" xr:uid="{F443FD57-DF0C-42DF-9909-CFD881A4B659}"/>
    <cellStyle name="Normal 27 2 11 2" xfId="15720" xr:uid="{DF8E236F-082F-46AB-8A3C-EF504F743477}"/>
    <cellStyle name="Normal 27 2 11 2 2" xfId="34881" xr:uid="{EFDD0004-B7F0-4E8A-A6F9-92B03F0A0248}"/>
    <cellStyle name="Normal 27 2 11 3" xfId="9384" xr:uid="{2E0AA37F-2B4B-4B9B-8C82-A2C5A1319F84}"/>
    <cellStyle name="Normal 27 2 11 3 2" xfId="28547" xr:uid="{4E9CE6BD-3CD6-423B-B2CD-B4996ED3F41B}"/>
    <cellStyle name="Normal 27 2 11 4" xfId="22213" xr:uid="{5358FD17-ABAD-4C37-8CB5-60870BB0AD0F}"/>
    <cellStyle name="Normal 27 2 12" xfId="5137" xr:uid="{EB04269A-2CAD-4213-82A4-EA57D76CE7A8}"/>
    <cellStyle name="Normal 27 2 12 2" xfId="17815" xr:uid="{D88B9CDD-C177-49A2-A8FB-6053B011C9C0}"/>
    <cellStyle name="Normal 27 2 12 2 2" xfId="36976" xr:uid="{74C9C9F1-A7A7-4127-91C1-5ED07B028DFB}"/>
    <cellStyle name="Normal 27 2 12 3" xfId="11479" xr:uid="{578711A1-A1AF-475D-BADE-B4443D159834}"/>
    <cellStyle name="Normal 27 2 12 3 2" xfId="30642" xr:uid="{DBD04F6E-E816-43AF-AD5C-F639F4E52521}"/>
    <cellStyle name="Normal 27 2 12 4" xfId="24308" xr:uid="{8C4CCB1F-AA3A-4D2C-B20A-18586E00A0CB}"/>
    <cellStyle name="Normal 27 2 13" xfId="13659" xr:uid="{EEF4DB1C-148D-44A5-B035-68FDA0053AD3}"/>
    <cellStyle name="Normal 27 2 13 2" xfId="32820" xr:uid="{0DD7B03C-75C3-43C4-A6CD-33BF453697D6}"/>
    <cellStyle name="Normal 27 2 14" xfId="7323" xr:uid="{1A9CE08A-621E-4DE7-9CEA-169D03CA9501}"/>
    <cellStyle name="Normal 27 2 14 2" xfId="26486" xr:uid="{12152D34-684F-4173-A8B7-246F7DF15517}"/>
    <cellStyle name="Normal 27 2 15" xfId="20152" xr:uid="{F0311A58-F29A-4BAA-9CF1-8BB6D734F385}"/>
    <cellStyle name="Normal 27 2 2" xfId="703" xr:uid="{BCE21C6D-B43D-4EC0-B2ED-3A6BC9C89564}"/>
    <cellStyle name="Normal 27 2 2 10" xfId="5262" xr:uid="{064C7C5B-D3DC-45FC-AEE5-5B8D253A160A}"/>
    <cellStyle name="Normal 27 2 2 10 2" xfId="17940" xr:uid="{BFD37742-23B5-41C7-9D23-F7A761EB27B3}"/>
    <cellStyle name="Normal 27 2 2 10 2 2" xfId="37101" xr:uid="{52425823-E700-4AFA-A558-E501A547776C}"/>
    <cellStyle name="Normal 27 2 2 10 3" xfId="11604" xr:uid="{65947A54-CE6C-4323-BC42-EAE6F32ACA00}"/>
    <cellStyle name="Normal 27 2 2 10 3 2" xfId="30767" xr:uid="{E7B2DC09-F399-48A5-9B84-CE987956CA10}"/>
    <cellStyle name="Normal 27 2 2 10 4" xfId="24433" xr:uid="{2518AD58-B22D-46D0-9456-E3E4E31D65D2}"/>
    <cellStyle name="Normal 27 2 2 11" xfId="13781" xr:uid="{517F0342-91BA-40B0-B0FD-ECDA85C637D7}"/>
    <cellStyle name="Normal 27 2 2 11 2" xfId="32942" xr:uid="{E0FC2EFD-3763-4282-865F-55C9195B66E2}"/>
    <cellStyle name="Normal 27 2 2 12" xfId="7445" xr:uid="{2784ADA5-D256-49FE-A0A7-12807DA6E2D2}"/>
    <cellStyle name="Normal 27 2 2 12 2" xfId="26608" xr:uid="{33EDED1F-27DB-4B06-9969-A9203F234550}"/>
    <cellStyle name="Normal 27 2 2 13" xfId="20274" xr:uid="{1601CE96-4C8C-44CD-8B61-56234B5366CD}"/>
    <cellStyle name="Normal 27 2 2 2" xfId="1015" xr:uid="{F89FF5FD-7EE5-46BF-A1AC-402965026DC3}"/>
    <cellStyle name="Normal 27 2 2 2 2" xfId="3455" xr:uid="{8EAE562A-54A8-4E51-AD5F-ADCCE5D1184B}"/>
    <cellStyle name="Normal 27 2 2 2 2 2" xfId="16135" xr:uid="{51536AFD-E875-433C-99DC-7B77D2255F29}"/>
    <cellStyle name="Normal 27 2 2 2 2 2 2" xfId="35296" xr:uid="{63F1D415-A0AB-43F0-85F2-9978BBF594BE}"/>
    <cellStyle name="Normal 27 2 2 2 2 3" xfId="9799" xr:uid="{0FF183B2-1175-4B56-ABBF-554510909EF2}"/>
    <cellStyle name="Normal 27 2 2 2 2 3 2" xfId="28962" xr:uid="{63275BDA-5D2C-407A-A70D-3D0354D59E51}"/>
    <cellStyle name="Normal 27 2 2 2 2 4" xfId="22628" xr:uid="{D8BA7E1C-6A01-4971-975E-71F9163F57EF}"/>
    <cellStyle name="Normal 27 2 2 2 3" xfId="5558" xr:uid="{F6317618-38DD-4E91-8B37-D57E0ADE3744}"/>
    <cellStyle name="Normal 27 2 2 2 3 2" xfId="18236" xr:uid="{3AA9B33D-8A0A-45E1-A2FB-B7D30E375844}"/>
    <cellStyle name="Normal 27 2 2 2 3 2 2" xfId="37397" xr:uid="{67512FFA-0ECA-4468-BB85-517A41103B58}"/>
    <cellStyle name="Normal 27 2 2 2 3 3" xfId="11900" xr:uid="{CBA6D292-A4C3-4BAC-B8EA-E3F16E5CD009}"/>
    <cellStyle name="Normal 27 2 2 2 3 3 2" xfId="31063" xr:uid="{9D0F7C0C-63B1-4CA6-8DCD-67B58A537803}"/>
    <cellStyle name="Normal 27 2 2 2 3 4" xfId="24729" xr:uid="{455BB6C8-B9B7-4E94-9CF8-9B7BC9D19B5B}"/>
    <cellStyle name="Normal 27 2 2 2 4" xfId="14074" xr:uid="{5752CE21-A61A-482D-A4D0-52B934EA5BDC}"/>
    <cellStyle name="Normal 27 2 2 2 4 2" xfId="33235" xr:uid="{C2B8A983-6FF7-455A-9067-CD260A5A2185}"/>
    <cellStyle name="Normal 27 2 2 2 5" xfId="7738" xr:uid="{6E2209C7-A098-41BB-A7E7-320185E4945D}"/>
    <cellStyle name="Normal 27 2 2 2 5 2" xfId="26901" xr:uid="{EC9556B6-759B-4262-920B-9BF8C991A891}"/>
    <cellStyle name="Normal 27 2 2 2 6" xfId="20567" xr:uid="{BA3872F6-DE63-4945-A7C8-3097A5F049C9}"/>
    <cellStyle name="Normal 27 2 2 3" xfId="1333" xr:uid="{A56BE658-E5C9-4F4C-88DE-C9ECDD036F01}"/>
    <cellStyle name="Normal 27 2 2 3 2" xfId="3669" xr:uid="{88AE66CF-12A0-4CFE-98AE-144FEB52D1EE}"/>
    <cellStyle name="Normal 27 2 2 3 2 2" xfId="16349" xr:uid="{6B3B446A-8FD7-4EB2-8EAD-59C7092B6FA2}"/>
    <cellStyle name="Normal 27 2 2 3 2 2 2" xfId="35510" xr:uid="{30F3CC9E-BCBE-424D-B121-C5D859F89560}"/>
    <cellStyle name="Normal 27 2 2 3 2 3" xfId="10013" xr:uid="{62463209-56E9-4CEF-BB49-5F42F2949EFF}"/>
    <cellStyle name="Normal 27 2 2 3 2 3 2" xfId="29176" xr:uid="{26384EA7-3D19-4C00-8503-6B0614E9E4E5}"/>
    <cellStyle name="Normal 27 2 2 3 2 4" xfId="22842" xr:uid="{5757ACF2-608F-446E-9A04-C50C632D7AC2}"/>
    <cellStyle name="Normal 27 2 2 3 3" xfId="5787" xr:uid="{F89E8255-75B6-421C-A434-BE7B4535D684}"/>
    <cellStyle name="Normal 27 2 2 3 3 2" xfId="18465" xr:uid="{680853C7-5439-4866-B306-9298B0676D8E}"/>
    <cellStyle name="Normal 27 2 2 3 3 2 2" xfId="37626" xr:uid="{A744CA07-3C50-402D-BCF9-BE53BDAE3594}"/>
    <cellStyle name="Normal 27 2 2 3 3 3" xfId="12129" xr:uid="{209A7C8E-55A9-477E-A304-B67B503E58C1}"/>
    <cellStyle name="Normal 27 2 2 3 3 3 2" xfId="31292" xr:uid="{108D66D7-35B4-44EA-98A2-DB4F1A6D00C5}"/>
    <cellStyle name="Normal 27 2 2 3 3 4" xfId="24958" xr:uid="{918E9DCE-F6C7-4F20-8848-999CAF7FF175}"/>
    <cellStyle name="Normal 27 2 2 3 4" xfId="14288" xr:uid="{2A7E0FE6-D274-4B78-B623-ED4DED5B0565}"/>
    <cellStyle name="Normal 27 2 2 3 4 2" xfId="33449" xr:uid="{9FECFD16-085B-4A20-BBC6-36E1C3C7A1AB}"/>
    <cellStyle name="Normal 27 2 2 3 5" xfId="7952" xr:uid="{88FA10C4-AF5B-4BB9-8CDF-1E0D6BCAB080}"/>
    <cellStyle name="Normal 27 2 2 3 5 2" xfId="27115" xr:uid="{2A89EF24-E112-4ABF-A3B7-455273D65417}"/>
    <cellStyle name="Normal 27 2 2 3 6" xfId="20781" xr:uid="{E1DA51C3-132F-470A-B52E-7CD235BFF01D}"/>
    <cellStyle name="Normal 27 2 2 4" xfId="1648" xr:uid="{0052BAA3-840A-42F6-99D6-2656353D1B9F}"/>
    <cellStyle name="Normal 27 2 2 4 2" xfId="3950" xr:uid="{8239BF29-792C-404C-BE00-E97BDCB4A1BF}"/>
    <cellStyle name="Normal 27 2 2 4 2 2" xfId="16630" xr:uid="{00CA6141-8D3D-4B2E-BF5F-81450D0B6769}"/>
    <cellStyle name="Normal 27 2 2 4 2 2 2" xfId="35791" xr:uid="{B6099C9F-C619-41C2-9F95-D95CF8FA49B9}"/>
    <cellStyle name="Normal 27 2 2 4 2 3" xfId="10294" xr:uid="{1DE7067B-2194-41DE-9E32-FC59ECFE86D0}"/>
    <cellStyle name="Normal 27 2 2 4 2 3 2" xfId="29457" xr:uid="{E7E8DE04-27A8-4133-94C8-311F11A82DA1}"/>
    <cellStyle name="Normal 27 2 2 4 2 4" xfId="23123" xr:uid="{56AC3086-9588-40FC-9908-4C923603CD4B}"/>
    <cellStyle name="Normal 27 2 2 4 3" xfId="6073" xr:uid="{6AD92AEE-9CBE-4E05-9B26-90534B207F91}"/>
    <cellStyle name="Normal 27 2 2 4 3 2" xfId="18751" xr:uid="{22A611E6-E8F9-4AFD-922F-CFC51C5C2B98}"/>
    <cellStyle name="Normal 27 2 2 4 3 2 2" xfId="37912" xr:uid="{AA2480DD-1F79-46B8-B403-7BD04DEAD4A9}"/>
    <cellStyle name="Normal 27 2 2 4 3 3" xfId="12415" xr:uid="{EE86DAAE-AA6C-4C4C-AD8E-3FADB7FA8CF6}"/>
    <cellStyle name="Normal 27 2 2 4 3 3 2" xfId="31578" xr:uid="{CA5F25DA-A2A7-4960-890F-B7B859E0B353}"/>
    <cellStyle name="Normal 27 2 2 4 3 4" xfId="25244" xr:uid="{1B528F64-CEC3-40D3-9DAC-29A78B4201E3}"/>
    <cellStyle name="Normal 27 2 2 4 4" xfId="14569" xr:uid="{E5D84EE5-804F-43FE-8CD4-7205D1AF0BCA}"/>
    <cellStyle name="Normal 27 2 2 4 4 2" xfId="33730" xr:uid="{84458EA7-1DC0-45EB-A570-61585084677C}"/>
    <cellStyle name="Normal 27 2 2 4 5" xfId="8233" xr:uid="{DB345865-186B-443A-8BF3-B32372D205C1}"/>
    <cellStyle name="Normal 27 2 2 4 5 2" xfId="27396" xr:uid="{30076D24-66C8-4ADD-80F6-77C3DBE9BB63}"/>
    <cellStyle name="Normal 27 2 2 4 6" xfId="21062" xr:uid="{E42AAB1B-B1BE-4EFD-9A05-B30EB336EFE6}"/>
    <cellStyle name="Normal 27 2 2 5" xfId="2159" xr:uid="{D02CF2D7-5CAD-44FF-BBA3-BC9DC513F6B0}"/>
    <cellStyle name="Normal 27 2 2 5 2" xfId="4258" xr:uid="{F149AA94-5632-49EE-83DF-8502170AB43B}"/>
    <cellStyle name="Normal 27 2 2 5 2 2" xfId="16938" xr:uid="{AB09D42A-2864-41A2-8501-77814194CF77}"/>
    <cellStyle name="Normal 27 2 2 5 2 2 2" xfId="36099" xr:uid="{BE54544B-0C1D-4385-9D85-6487B7716821}"/>
    <cellStyle name="Normal 27 2 2 5 2 3" xfId="10602" xr:uid="{4E73663D-93AC-4FB2-B61E-79FDB26801C2}"/>
    <cellStyle name="Normal 27 2 2 5 2 3 2" xfId="29765" xr:uid="{70527215-C186-4E08-9329-C59FF1DA2BEB}"/>
    <cellStyle name="Normal 27 2 2 5 2 4" xfId="23431" xr:uid="{5C0A4ECB-36A4-4A60-883E-446921CACB22}"/>
    <cellStyle name="Normal 27 2 2 5 3" xfId="6422" xr:uid="{B35EC3A6-F824-415F-A268-FDB5CBBA73CA}"/>
    <cellStyle name="Normal 27 2 2 5 3 2" xfId="19100" xr:uid="{0C2DBE83-B43E-4DC6-891B-BB5F66A7691B}"/>
    <cellStyle name="Normal 27 2 2 5 3 2 2" xfId="38261" xr:uid="{10608A3A-C0C5-458B-A458-A9A6553223A6}"/>
    <cellStyle name="Normal 27 2 2 5 3 3" xfId="12764" xr:uid="{E8038288-D731-4DC4-8D7E-628263DA04A3}"/>
    <cellStyle name="Normal 27 2 2 5 3 3 2" xfId="31927" xr:uid="{7EBBC7CD-69BB-40A8-9256-48069FFCE0D8}"/>
    <cellStyle name="Normal 27 2 2 5 3 4" xfId="25593" xr:uid="{002D0D40-194B-47EB-BCF0-AB684FA73DB1}"/>
    <cellStyle name="Normal 27 2 2 5 4" xfId="14877" xr:uid="{6ADDF950-D863-4440-8CF8-6721C9A4D5FE}"/>
    <cellStyle name="Normal 27 2 2 5 4 2" xfId="34038" xr:uid="{3E3252C6-87B4-4887-8289-B752A7E331CD}"/>
    <cellStyle name="Normal 27 2 2 5 5" xfId="8541" xr:uid="{A25CA663-E965-473B-A959-04DD5ADA729F}"/>
    <cellStyle name="Normal 27 2 2 5 5 2" xfId="27704" xr:uid="{252E4167-06A6-419F-8908-B667C6D81860}"/>
    <cellStyle name="Normal 27 2 2 5 6" xfId="21370" xr:uid="{E978A15C-8305-4505-80DC-7EBCCF0D8DFB}"/>
    <cellStyle name="Normal 27 2 2 6" xfId="2469" xr:uid="{9FDD17E8-E740-43A4-A017-A4F43CA5F6E1}"/>
    <cellStyle name="Normal 27 2 2 6 2" xfId="4566" xr:uid="{7A9332C5-F308-4C5F-8FB2-3DFE2F5C8AB9}"/>
    <cellStyle name="Normal 27 2 2 6 2 2" xfId="17246" xr:uid="{74B64EDB-25EC-47A9-A815-2521BA17647D}"/>
    <cellStyle name="Normal 27 2 2 6 2 2 2" xfId="36407" xr:uid="{1EEACD6B-5A7C-4B36-8732-50DBB518B77C}"/>
    <cellStyle name="Normal 27 2 2 6 2 3" xfId="10910" xr:uid="{13257740-9B5B-4CBF-93B1-967F97EF8560}"/>
    <cellStyle name="Normal 27 2 2 6 2 3 2" xfId="30073" xr:uid="{31EBEA41-ED3B-4A17-80E8-3B944B16848C}"/>
    <cellStyle name="Normal 27 2 2 6 2 4" xfId="23739" xr:uid="{24EABD5F-09F0-427F-81EE-1C07921276F2}"/>
    <cellStyle name="Normal 27 2 2 6 3" xfId="6730" xr:uid="{A8F6322E-15D6-49A2-8ACA-C183F88970B5}"/>
    <cellStyle name="Normal 27 2 2 6 3 2" xfId="19408" xr:uid="{B7B7D19D-10C3-4B8C-810C-4D631F9B4846}"/>
    <cellStyle name="Normal 27 2 2 6 3 2 2" xfId="38569" xr:uid="{FB634502-D713-46E6-9A05-5B79B34A6055}"/>
    <cellStyle name="Normal 27 2 2 6 3 3" xfId="13072" xr:uid="{4938DBBB-7E24-4590-B6E1-0FB3E0EFA1A1}"/>
    <cellStyle name="Normal 27 2 2 6 3 3 2" xfId="32235" xr:uid="{86783069-04C6-489C-9C6A-CFD248556434}"/>
    <cellStyle name="Normal 27 2 2 6 3 4" xfId="25901" xr:uid="{85E8413F-4182-42AB-A087-5F5937AA15A6}"/>
    <cellStyle name="Normal 27 2 2 6 4" xfId="15185" xr:uid="{3420DD0A-67AC-478E-AAE5-5145C420E20C}"/>
    <cellStyle name="Normal 27 2 2 6 4 2" xfId="34346" xr:uid="{D5B0B611-2A86-4ED5-94E0-E95F42909B77}"/>
    <cellStyle name="Normal 27 2 2 6 5" xfId="8849" xr:uid="{01C08EFE-7CA8-41D7-B094-01BC94655999}"/>
    <cellStyle name="Normal 27 2 2 6 5 2" xfId="28012" xr:uid="{827C9D5F-346B-4E57-A2BF-E88922C022BD}"/>
    <cellStyle name="Normal 27 2 2 6 6" xfId="21678" xr:uid="{80387E1B-9CC3-40A0-BF82-707557A6D373}"/>
    <cellStyle name="Normal 27 2 2 7" xfId="2694" xr:uid="{D7C7BFEC-8E53-4D98-9844-0E7B680BF1A5}"/>
    <cellStyle name="Normal 27 2 2 7 2" xfId="4787" xr:uid="{B52823A1-64C2-4937-9387-F06BF98D8200}"/>
    <cellStyle name="Normal 27 2 2 7 2 2" xfId="17467" xr:uid="{2BE3A99F-2022-4A0F-A9E7-FDFA2AC95625}"/>
    <cellStyle name="Normal 27 2 2 7 2 2 2" xfId="36628" xr:uid="{6F3B1D3A-D399-42EE-B120-B85F36FE1FB6}"/>
    <cellStyle name="Normal 27 2 2 7 2 3" xfId="11131" xr:uid="{23568F84-CD3B-430E-8877-1C0E320AB493}"/>
    <cellStyle name="Normal 27 2 2 7 2 3 2" xfId="30294" xr:uid="{38190BBF-6FF0-4F79-9D3A-C2E04AF9962A}"/>
    <cellStyle name="Normal 27 2 2 7 2 4" xfId="23960" xr:uid="{F63E0591-F950-47E2-8B0E-7EE5BAA51901}"/>
    <cellStyle name="Normal 27 2 2 7 3" xfId="6951" xr:uid="{DED91DF0-DBD8-4CCE-B970-6FA4C184ECFA}"/>
    <cellStyle name="Normal 27 2 2 7 3 2" xfId="19629" xr:uid="{90384DA4-E2E0-42A4-971E-0895E2ABFF92}"/>
    <cellStyle name="Normal 27 2 2 7 3 2 2" xfId="38790" xr:uid="{09BBC96F-5355-414F-ADA0-5D96C134DEE1}"/>
    <cellStyle name="Normal 27 2 2 7 3 3" xfId="13293" xr:uid="{6F4DAFD4-D46B-46F7-B4EF-4645615AF3E2}"/>
    <cellStyle name="Normal 27 2 2 7 3 3 2" xfId="32456" xr:uid="{5EBDB683-C5CD-4469-8C51-880F618CD5FE}"/>
    <cellStyle name="Normal 27 2 2 7 3 4" xfId="26122" xr:uid="{44E0963F-B70F-4BD4-90BC-EB5E1954ED9A}"/>
    <cellStyle name="Normal 27 2 2 7 4" xfId="15406" xr:uid="{45B605A4-7E70-4912-A17A-00DAA33C6B8F}"/>
    <cellStyle name="Normal 27 2 2 7 4 2" xfId="34567" xr:uid="{1D66AB14-08EA-4FC9-A8EE-827CDF37BDF6}"/>
    <cellStyle name="Normal 27 2 2 7 5" xfId="9070" xr:uid="{A63E672F-A682-4FF7-8C36-156AA5838CEC}"/>
    <cellStyle name="Normal 27 2 2 7 5 2" xfId="28233" xr:uid="{1172E6B3-C661-4572-BC84-AFA0AE35E214}"/>
    <cellStyle name="Normal 27 2 2 7 6" xfId="21899" xr:uid="{838E4B12-9346-4A80-A554-5826BB88C8D0}"/>
    <cellStyle name="Normal 27 2 2 8" xfId="2907" xr:uid="{F8202C67-FB35-4BA1-8BA5-13FDF455F0B8}"/>
    <cellStyle name="Normal 27 2 2 8 2" xfId="4992" xr:uid="{FA077C64-2573-428C-8CC7-B10A65BBC8B0}"/>
    <cellStyle name="Normal 27 2 2 8 2 2" xfId="17672" xr:uid="{CE1600FE-EBFC-43D9-8F85-2718DA915A61}"/>
    <cellStyle name="Normal 27 2 2 8 2 2 2" xfId="36833" xr:uid="{31FCF6D2-D7D0-4912-A25D-CC8E8B253861}"/>
    <cellStyle name="Normal 27 2 2 8 2 3" xfId="11336" xr:uid="{C76AF09F-37B9-4C2C-93E5-A5B88A41807E}"/>
    <cellStyle name="Normal 27 2 2 8 2 3 2" xfId="30499" xr:uid="{540EB99E-0A66-43B4-96E4-1D7487D94872}"/>
    <cellStyle name="Normal 27 2 2 8 2 4" xfId="24165" xr:uid="{32CBE271-96BF-4DB9-A189-57A3AA31A4A1}"/>
    <cellStyle name="Normal 27 2 2 8 3" xfId="7156" xr:uid="{1407296C-3B49-4B5F-9472-24C48C6A3C19}"/>
    <cellStyle name="Normal 27 2 2 8 3 2" xfId="19834" xr:uid="{AB218A21-0AEF-4DD5-9B4A-7E665C51D7D2}"/>
    <cellStyle name="Normal 27 2 2 8 3 2 2" xfId="38995" xr:uid="{3BD8E85E-347B-4147-A766-93412588A8A7}"/>
    <cellStyle name="Normal 27 2 2 8 3 3" xfId="13498" xr:uid="{04E4743C-7534-4A0D-98E4-EDCE6475008F}"/>
    <cellStyle name="Normal 27 2 2 8 3 3 2" xfId="32661" xr:uid="{09C04AFE-97A3-4BAE-88E6-B9F77E170FB6}"/>
    <cellStyle name="Normal 27 2 2 8 3 4" xfId="26327" xr:uid="{1650BFE6-6AC9-4363-A72D-CE14F299D160}"/>
    <cellStyle name="Normal 27 2 2 8 4" xfId="15611" xr:uid="{FF1E6AF4-4536-463C-A5AE-B708820D9F59}"/>
    <cellStyle name="Normal 27 2 2 8 4 2" xfId="34772" xr:uid="{85278BFB-56B4-44F4-957F-1E483ABE4A60}"/>
    <cellStyle name="Normal 27 2 2 8 5" xfId="9275" xr:uid="{DFA2B117-F7B5-4A7B-B666-4E42A97063FD}"/>
    <cellStyle name="Normal 27 2 2 8 5 2" xfId="28438" xr:uid="{1A24410D-4247-45AF-8819-20A0501F5E11}"/>
    <cellStyle name="Normal 27 2 2 8 6" xfId="22104" xr:uid="{017B175C-B17C-46DB-A809-560B6F4C5EFF}"/>
    <cellStyle name="Normal 27 2 2 9" xfId="3162" xr:uid="{2BA3173D-CF08-4640-8FE6-B39904D1D4A2}"/>
    <cellStyle name="Normal 27 2 2 9 2" xfId="15842" xr:uid="{8A208B2E-3471-47B7-BF36-5D1018913E7B}"/>
    <cellStyle name="Normal 27 2 2 9 2 2" xfId="35003" xr:uid="{F4405306-3399-4D21-AA9B-1A275A714715}"/>
    <cellStyle name="Normal 27 2 2 9 3" xfId="9506" xr:uid="{5BBC294D-2CBA-471C-A75E-4A6A679B144D}"/>
    <cellStyle name="Normal 27 2 2 9 3 2" xfId="28669" xr:uid="{018D33E8-3B8D-4A4A-9507-637BF2780EA7}"/>
    <cellStyle name="Normal 27 2 2 9 4" xfId="22335" xr:uid="{75728D7A-A7CB-4C20-872F-B6E9D2E0312A}"/>
    <cellStyle name="Normal 27 2 3" xfId="911" xr:uid="{2B6AFD44-7B31-4E13-8FD6-EDFF1772FCC7}"/>
    <cellStyle name="Normal 27 2 3 10" xfId="13970" xr:uid="{4D947DE0-8F6F-4DA8-BF12-1C7B8DB48069}"/>
    <cellStyle name="Normal 27 2 3 10 2" xfId="33131" xr:uid="{37F7F348-6464-4173-A7B6-284CBE3B0B92}"/>
    <cellStyle name="Normal 27 2 3 11" xfId="7634" xr:uid="{C2ECB476-8026-4DD9-8CE1-C085CF358CCE}"/>
    <cellStyle name="Normal 27 2 3 11 2" xfId="26797" xr:uid="{FA7FFF28-C180-45ED-8789-930408D99F1B}"/>
    <cellStyle name="Normal 27 2 3 12" xfId="20463" xr:uid="{8BD92E24-1FD6-4607-93AF-4F7BAA5993AA}"/>
    <cellStyle name="Normal 27 2 3 2" xfId="1229" xr:uid="{E599B72A-6D03-4AE9-BB49-23978FF567C5}"/>
    <cellStyle name="Normal 27 2 3 2 2" xfId="3602" xr:uid="{C9FF68E4-F79A-4801-9E92-F5EF4668643A}"/>
    <cellStyle name="Normal 27 2 3 2 2 2" xfId="16282" xr:uid="{9197908F-2237-4062-8527-4E368808C85B}"/>
    <cellStyle name="Normal 27 2 3 2 2 2 2" xfId="35443" xr:uid="{38308017-8F7A-411D-A169-924A7A85183B}"/>
    <cellStyle name="Normal 27 2 3 2 2 3" xfId="9946" xr:uid="{D03847B2-5DF4-4267-B7A7-FD4223E480B4}"/>
    <cellStyle name="Normal 27 2 3 2 2 3 2" xfId="29109" xr:uid="{F991AF7E-D608-422B-8B7B-F0FCFC827CAF}"/>
    <cellStyle name="Normal 27 2 3 2 2 4" xfId="22775" xr:uid="{79290159-32AF-44F0-92FD-010F374B7F55}"/>
    <cellStyle name="Normal 27 2 3 2 3" xfId="5714" xr:uid="{83B64592-C1F2-40D6-8A6C-3E722EE9E2EB}"/>
    <cellStyle name="Normal 27 2 3 2 3 2" xfId="18392" xr:uid="{F1331BBF-53D2-4542-BCED-32B23243EB94}"/>
    <cellStyle name="Normal 27 2 3 2 3 2 2" xfId="37553" xr:uid="{F790128B-2D6D-423D-9B89-79D0CF173A43}"/>
    <cellStyle name="Normal 27 2 3 2 3 3" xfId="12056" xr:uid="{7596BD66-538D-483C-902D-3980E4A51A68}"/>
    <cellStyle name="Normal 27 2 3 2 3 3 2" xfId="31219" xr:uid="{3A2E3A6B-DA99-46CE-84A2-AFC591E96F69}"/>
    <cellStyle name="Normal 27 2 3 2 3 4" xfId="24885" xr:uid="{94B8FE7F-864F-48F5-A132-D7DC1B98E2D8}"/>
    <cellStyle name="Normal 27 2 3 2 4" xfId="14221" xr:uid="{109DD407-C797-4170-9FEB-90CDCA8E812A}"/>
    <cellStyle name="Normal 27 2 3 2 4 2" xfId="33382" xr:uid="{FE6F439F-A24A-4975-BA44-59CF226270DD}"/>
    <cellStyle name="Normal 27 2 3 2 5" xfId="7885" xr:uid="{2639CC86-474C-45C2-8E2A-28EE184DCEB6}"/>
    <cellStyle name="Normal 27 2 3 2 5 2" xfId="27048" xr:uid="{464C110C-3BAD-4205-B6CD-1B242FAB6C53}"/>
    <cellStyle name="Normal 27 2 3 2 6" xfId="20714" xr:uid="{84540617-A18E-4361-B8D0-3CF10F5733E9}"/>
    <cellStyle name="Normal 27 2 3 3" xfId="1544" xr:uid="{90E85D20-86BF-483D-A4D0-A2E1B7CF3C77}"/>
    <cellStyle name="Normal 27 2 3 3 2" xfId="3846" xr:uid="{6B32242F-D0AD-468A-ADB2-128CA2B594D4}"/>
    <cellStyle name="Normal 27 2 3 3 2 2" xfId="16526" xr:uid="{0E224E4E-4814-46F6-96BE-42CA25E55361}"/>
    <cellStyle name="Normal 27 2 3 3 2 2 2" xfId="35687" xr:uid="{FE8C8674-4881-4F74-8CFA-CC71DAEA3A65}"/>
    <cellStyle name="Normal 27 2 3 3 2 3" xfId="10190" xr:uid="{A5C16414-B5CD-41C8-A797-8777E4DA41E5}"/>
    <cellStyle name="Normal 27 2 3 3 2 3 2" xfId="29353" xr:uid="{307BBD92-9BA3-4D4E-A324-05854A28D395}"/>
    <cellStyle name="Normal 27 2 3 3 2 4" xfId="23019" xr:uid="{CFAAD1B6-F631-41AC-94A9-90A84D985F14}"/>
    <cellStyle name="Normal 27 2 3 3 3" xfId="5969" xr:uid="{64E557C6-A7F5-40DD-8012-841E57044EE4}"/>
    <cellStyle name="Normal 27 2 3 3 3 2" xfId="18647" xr:uid="{47EDE401-6598-475C-A596-00751FB51EE0}"/>
    <cellStyle name="Normal 27 2 3 3 3 2 2" xfId="37808" xr:uid="{5227EDA8-7FAB-4F22-95FF-111F410584DF}"/>
    <cellStyle name="Normal 27 2 3 3 3 3" xfId="12311" xr:uid="{36E92010-3CBB-4ED9-82A6-57D3F3D92022}"/>
    <cellStyle name="Normal 27 2 3 3 3 3 2" xfId="31474" xr:uid="{8C5C0A6F-71FB-493E-9FAE-854674D8A5D6}"/>
    <cellStyle name="Normal 27 2 3 3 3 4" xfId="25140" xr:uid="{D8DDC12A-44DB-4D48-8368-DECF0B49A16B}"/>
    <cellStyle name="Normal 27 2 3 3 4" xfId="14465" xr:uid="{4E066FC8-D66A-48CF-9675-65A46C753607}"/>
    <cellStyle name="Normal 27 2 3 3 4 2" xfId="33626" xr:uid="{D6CFC2F7-43FC-4D8C-8E8C-7B99032E49BA}"/>
    <cellStyle name="Normal 27 2 3 3 5" xfId="8129" xr:uid="{CD4339DF-E533-457E-8C7A-291A1EE7E568}"/>
    <cellStyle name="Normal 27 2 3 3 5 2" xfId="27292" xr:uid="{0B0D5E49-BBF1-4D82-9B9D-CDB93295A2BA}"/>
    <cellStyle name="Normal 27 2 3 3 6" xfId="20958" xr:uid="{55DDBAD4-2E66-40DC-96C0-B0BD4985D49F}"/>
    <cellStyle name="Normal 27 2 3 4" xfId="2055" xr:uid="{4C849388-E3E9-43F1-BE00-6A46EDC592F5}"/>
    <cellStyle name="Normal 27 2 3 4 2" xfId="4154" xr:uid="{D6B68236-1D9B-4FAE-867D-E168E85E0C48}"/>
    <cellStyle name="Normal 27 2 3 4 2 2" xfId="16834" xr:uid="{C160C8AC-D153-41C7-A80F-714B58F73173}"/>
    <cellStyle name="Normal 27 2 3 4 2 2 2" xfId="35995" xr:uid="{2B774595-CBFA-4874-A5FE-FB6191E6AC8C}"/>
    <cellStyle name="Normal 27 2 3 4 2 3" xfId="10498" xr:uid="{BC24553F-84BC-4307-A89A-9CF0E5AECA5C}"/>
    <cellStyle name="Normal 27 2 3 4 2 3 2" xfId="29661" xr:uid="{B2A95754-FCE5-4A31-B47F-088EB9F43905}"/>
    <cellStyle name="Normal 27 2 3 4 2 4" xfId="23327" xr:uid="{1249F8F4-AD90-404B-9CDA-6A502140A1B5}"/>
    <cellStyle name="Normal 27 2 3 4 3" xfId="6318" xr:uid="{D60E39C1-12CF-40E8-98A8-14FFD502CCF1}"/>
    <cellStyle name="Normal 27 2 3 4 3 2" xfId="18996" xr:uid="{596CE018-6494-471B-85DC-1C994ED890AA}"/>
    <cellStyle name="Normal 27 2 3 4 3 2 2" xfId="38157" xr:uid="{EE5927C1-5C93-49AF-AEB0-126A77A4311B}"/>
    <cellStyle name="Normal 27 2 3 4 3 3" xfId="12660" xr:uid="{B4D55ED3-B43C-409B-B91F-DBE94CC6AFDA}"/>
    <cellStyle name="Normal 27 2 3 4 3 3 2" xfId="31823" xr:uid="{32D148CE-6F70-48C1-8792-F1940048B795}"/>
    <cellStyle name="Normal 27 2 3 4 3 4" xfId="25489" xr:uid="{286FC3E9-3FF9-4BCE-9861-7FB016351093}"/>
    <cellStyle name="Normal 27 2 3 4 4" xfId="14773" xr:uid="{ECEC6F56-8441-4B6C-A64B-A6595C0B9204}"/>
    <cellStyle name="Normal 27 2 3 4 4 2" xfId="33934" xr:uid="{ABD04138-8ECE-4C16-88F3-8245EFF7B4D1}"/>
    <cellStyle name="Normal 27 2 3 4 5" xfId="8437" xr:uid="{2E6288EA-98EC-40BC-828F-F685252526C7}"/>
    <cellStyle name="Normal 27 2 3 4 5 2" xfId="27600" xr:uid="{AF60AE0C-04D3-4DD8-B5A0-BBF099CE5C25}"/>
    <cellStyle name="Normal 27 2 3 4 6" xfId="21266" xr:uid="{15CE3915-E25D-40BE-8FBB-66D50BFF8861}"/>
    <cellStyle name="Normal 27 2 3 5" xfId="2365" xr:uid="{0C16E458-1438-4924-9E79-6DD53E8C58D2}"/>
    <cellStyle name="Normal 27 2 3 5 2" xfId="4462" xr:uid="{9A6B9480-82B3-4EFD-9D35-1FA17B441DDB}"/>
    <cellStyle name="Normal 27 2 3 5 2 2" xfId="17142" xr:uid="{8A8C9600-541B-4657-B912-79813C774B4D}"/>
    <cellStyle name="Normal 27 2 3 5 2 2 2" xfId="36303" xr:uid="{9DC79A51-246C-4090-A90F-87AD13EDB817}"/>
    <cellStyle name="Normal 27 2 3 5 2 3" xfId="10806" xr:uid="{78D3CB48-4DC1-43EA-BD91-FB25769B086D}"/>
    <cellStyle name="Normal 27 2 3 5 2 3 2" xfId="29969" xr:uid="{F72B1C43-4035-4B04-ABEB-0280E0D1C706}"/>
    <cellStyle name="Normal 27 2 3 5 2 4" xfId="23635" xr:uid="{2FB5ABE7-6CEC-49FE-9E81-A72FFAF1A41A}"/>
    <cellStyle name="Normal 27 2 3 5 3" xfId="6626" xr:uid="{1BDA8569-E1CA-4CC8-AFA9-E84A8B272119}"/>
    <cellStyle name="Normal 27 2 3 5 3 2" xfId="19304" xr:uid="{E3BB60B4-5665-4DEC-A333-713B1CC8B40F}"/>
    <cellStyle name="Normal 27 2 3 5 3 2 2" xfId="38465" xr:uid="{8DDF0A57-1A0C-4914-8F16-3D18532377E4}"/>
    <cellStyle name="Normal 27 2 3 5 3 3" xfId="12968" xr:uid="{E9803DFF-DA9C-4DD2-9274-9CB3F0FD2AE7}"/>
    <cellStyle name="Normal 27 2 3 5 3 3 2" xfId="32131" xr:uid="{A4D52852-5392-433A-A8A0-00ACD826F0C1}"/>
    <cellStyle name="Normal 27 2 3 5 3 4" xfId="25797" xr:uid="{3F5924B6-922A-4CD0-8F64-49C3CBF1AD06}"/>
    <cellStyle name="Normal 27 2 3 5 4" xfId="15081" xr:uid="{16C63FE9-F7A8-41B5-AF6F-570AE4FE2197}"/>
    <cellStyle name="Normal 27 2 3 5 4 2" xfId="34242" xr:uid="{CE5F5797-3E50-45B4-97A6-981F20D29D08}"/>
    <cellStyle name="Normal 27 2 3 5 5" xfId="8745" xr:uid="{616FDDD2-5B46-4E55-BC7F-7C0004C0F9C3}"/>
    <cellStyle name="Normal 27 2 3 5 5 2" xfId="27908" xr:uid="{5090495A-E68E-406B-BF65-BA5672BE851C}"/>
    <cellStyle name="Normal 27 2 3 5 6" xfId="21574" xr:uid="{8EF60ADF-E79F-4AA4-A260-2DC166EEFCAF}"/>
    <cellStyle name="Normal 27 2 3 6" xfId="2627" xr:uid="{67EE3E93-C05F-4283-BBCC-E5D0EB252A5E}"/>
    <cellStyle name="Normal 27 2 3 6 2" xfId="4720" xr:uid="{3247C486-FDB4-4245-BA6E-478FD21BE6C4}"/>
    <cellStyle name="Normal 27 2 3 6 2 2" xfId="17400" xr:uid="{B6D69830-F9DC-4FF6-A509-8348C8910EC7}"/>
    <cellStyle name="Normal 27 2 3 6 2 2 2" xfId="36561" xr:uid="{9CF0965F-3B5F-41B0-82FE-C35281D82514}"/>
    <cellStyle name="Normal 27 2 3 6 2 3" xfId="11064" xr:uid="{9E689F17-7CBC-4A81-A85F-28E10560DDDB}"/>
    <cellStyle name="Normal 27 2 3 6 2 3 2" xfId="30227" xr:uid="{46D6E4A0-53AA-48D2-83A9-EBFB9B48F767}"/>
    <cellStyle name="Normal 27 2 3 6 2 4" xfId="23893" xr:uid="{A0E0F249-3C7A-4563-81F6-99F1372CD49F}"/>
    <cellStyle name="Normal 27 2 3 6 3" xfId="6884" xr:uid="{01A6882B-7D40-4275-9B54-4431B6DAB56E}"/>
    <cellStyle name="Normal 27 2 3 6 3 2" xfId="19562" xr:uid="{7BD81818-7C8A-4AF0-B4BF-9C99625CE95C}"/>
    <cellStyle name="Normal 27 2 3 6 3 2 2" xfId="38723" xr:uid="{231AD8B3-5B38-47BA-8620-CF193E4688D8}"/>
    <cellStyle name="Normal 27 2 3 6 3 3" xfId="13226" xr:uid="{99683DBC-F00F-4422-B68F-7CCABBD20C18}"/>
    <cellStyle name="Normal 27 2 3 6 3 3 2" xfId="32389" xr:uid="{0B1F2EF3-3E1E-4DA0-A66D-819EEE3A3669}"/>
    <cellStyle name="Normal 27 2 3 6 3 4" xfId="26055" xr:uid="{A5B1A1A8-F3A2-4AF4-87A0-F5BF1D4263C0}"/>
    <cellStyle name="Normal 27 2 3 6 4" xfId="15339" xr:uid="{B0466FB6-FBE4-4B7C-A1AB-C7768B3F429D}"/>
    <cellStyle name="Normal 27 2 3 6 4 2" xfId="34500" xr:uid="{84329386-3DA0-43CB-8701-A1DE0DF23DC5}"/>
    <cellStyle name="Normal 27 2 3 6 5" xfId="9003" xr:uid="{22CDDEBF-FEB7-4C5B-8412-08B019A5CA9D}"/>
    <cellStyle name="Normal 27 2 3 6 5 2" xfId="28166" xr:uid="{998BAA7D-0632-4124-91F9-7C8E274B7211}"/>
    <cellStyle name="Normal 27 2 3 6 6" xfId="21832" xr:uid="{B1020129-5668-414A-982B-AD2F582C88E3}"/>
    <cellStyle name="Normal 27 2 3 7" xfId="2840" xr:uid="{06AB84A1-BB6A-4ACC-9264-EF5C563DD812}"/>
    <cellStyle name="Normal 27 2 3 7 2" xfId="4925" xr:uid="{7EAF16C3-A6B2-4AE5-8324-C82FA78B37E6}"/>
    <cellStyle name="Normal 27 2 3 7 2 2" xfId="17605" xr:uid="{01FC4494-0364-4B09-90E2-3579E2D83F4D}"/>
    <cellStyle name="Normal 27 2 3 7 2 2 2" xfId="36766" xr:uid="{1348E2F0-9345-40F4-82A4-6B2D5A2A10F3}"/>
    <cellStyle name="Normal 27 2 3 7 2 3" xfId="11269" xr:uid="{B5489DEC-96F5-4779-A607-E986C2F6F37B}"/>
    <cellStyle name="Normal 27 2 3 7 2 3 2" xfId="30432" xr:uid="{CD7BEB29-AB65-47A7-8544-0BFFDBD03B50}"/>
    <cellStyle name="Normal 27 2 3 7 2 4" xfId="24098" xr:uid="{CFDEC4AF-5656-47E0-9DEB-748BFC130A23}"/>
    <cellStyle name="Normal 27 2 3 7 3" xfId="7089" xr:uid="{15326654-FD48-47EE-B20B-2482615CA4A6}"/>
    <cellStyle name="Normal 27 2 3 7 3 2" xfId="19767" xr:uid="{CD439C86-47C3-4D48-BB14-9CDD41DB56AE}"/>
    <cellStyle name="Normal 27 2 3 7 3 2 2" xfId="38928" xr:uid="{9921E629-3274-4E2D-BC05-788D0BE08BBE}"/>
    <cellStyle name="Normal 27 2 3 7 3 3" xfId="13431" xr:uid="{4594F3E6-5005-461D-B82E-FFF7F5444967}"/>
    <cellStyle name="Normal 27 2 3 7 3 3 2" xfId="32594" xr:uid="{846F4C22-D4CC-4153-A395-5E0F71CCE3E6}"/>
    <cellStyle name="Normal 27 2 3 7 3 4" xfId="26260" xr:uid="{73DE816B-C19B-4807-9CE4-992E12C20DE6}"/>
    <cellStyle name="Normal 27 2 3 7 4" xfId="15544" xr:uid="{220DF82C-E400-4E4C-9454-7283F7C675E4}"/>
    <cellStyle name="Normal 27 2 3 7 4 2" xfId="34705" xr:uid="{0F13762D-2F7A-42E1-8E76-2561A859D5F4}"/>
    <cellStyle name="Normal 27 2 3 7 5" xfId="9208" xr:uid="{0E06295E-4DD2-4BF5-8246-9D6C29E96E19}"/>
    <cellStyle name="Normal 27 2 3 7 5 2" xfId="28371" xr:uid="{C788F6BE-0F45-4DB4-B526-907CB75D8211}"/>
    <cellStyle name="Normal 27 2 3 7 6" xfId="22037" xr:uid="{BD62653F-3F97-4618-94C2-0B87F049C44B}"/>
    <cellStyle name="Normal 27 2 3 8" xfId="3351" xr:uid="{81564141-9AB8-4FAB-BE20-E204D9DAD021}"/>
    <cellStyle name="Normal 27 2 3 8 2" xfId="16031" xr:uid="{F2B13427-7C94-46EF-95AB-A4EAD2DBD8CB}"/>
    <cellStyle name="Normal 27 2 3 8 2 2" xfId="35192" xr:uid="{55C43B98-D4B4-44F0-83E6-FA410AB1BEEF}"/>
    <cellStyle name="Normal 27 2 3 8 3" xfId="9695" xr:uid="{907AB0FD-C324-467C-B2CD-6C22FC4CD9F4}"/>
    <cellStyle name="Normal 27 2 3 8 3 2" xfId="28858" xr:uid="{084C0AC9-DA26-4C2E-8A14-F72C4DB3BC71}"/>
    <cellStyle name="Normal 27 2 3 8 4" xfId="22524" xr:uid="{25283E42-ECED-485F-B80E-2753F2CB376A}"/>
    <cellStyle name="Normal 27 2 3 9" xfId="5454" xr:uid="{67475665-4217-44E3-BB72-7B9651AFE939}"/>
    <cellStyle name="Normal 27 2 3 9 2" xfId="18132" xr:uid="{E33F7FE5-F36E-4640-AA44-0D6F3F0DA221}"/>
    <cellStyle name="Normal 27 2 3 9 2 2" xfId="37293" xr:uid="{3AF6A152-950B-4D44-A19A-B50B22C6F199}"/>
    <cellStyle name="Normal 27 2 3 9 3" xfId="11796" xr:uid="{660FFB0C-9FA3-460E-A65C-9ACFA3093250}"/>
    <cellStyle name="Normal 27 2 3 9 3 2" xfId="30959" xr:uid="{9F34B478-1C1E-46A7-9A00-BCE3D0A87DF7}"/>
    <cellStyle name="Normal 27 2 3 9 4" xfId="24625" xr:uid="{FBE04F17-572C-4332-B3B5-2347B7F68126}"/>
    <cellStyle name="Normal 27 2 4" xfId="826" xr:uid="{99A207DD-FA85-49B3-9314-7BBB7847CFFE}"/>
    <cellStyle name="Normal 27 2 4 2" xfId="3274" xr:uid="{8643F026-44BF-444F-80F5-7554DE6C41B9}"/>
    <cellStyle name="Normal 27 2 4 2 2" xfId="15954" xr:uid="{BFD6ADDF-E696-45EB-83CA-8FB2F43C13F2}"/>
    <cellStyle name="Normal 27 2 4 2 2 2" xfId="35115" xr:uid="{B560F4B4-2A0A-4078-BC7D-A6D1E76A795C}"/>
    <cellStyle name="Normal 27 2 4 2 3" xfId="9618" xr:uid="{95E92F50-5B80-45B1-A73E-554C35291B08}"/>
    <cellStyle name="Normal 27 2 4 2 3 2" xfId="28781" xr:uid="{0D69215D-8E90-48BE-9D07-16B96487EAF5}"/>
    <cellStyle name="Normal 27 2 4 2 4" xfId="22447" xr:uid="{20644028-D4F0-47F6-8F84-BAE848E37BEE}"/>
    <cellStyle name="Normal 27 2 4 3" xfId="5374" xr:uid="{9E30C2F6-9A00-4810-AAD0-A7B38E307A15}"/>
    <cellStyle name="Normal 27 2 4 3 2" xfId="18052" xr:uid="{07958440-0CA7-4462-B0D6-5EE7CBEFA18E}"/>
    <cellStyle name="Normal 27 2 4 3 2 2" xfId="37213" xr:uid="{CE9DDE93-8103-4E1B-B76F-36FF74075A4E}"/>
    <cellStyle name="Normal 27 2 4 3 3" xfId="11716" xr:uid="{AFD46828-C71B-4BCF-8C21-829321C255CB}"/>
    <cellStyle name="Normal 27 2 4 3 3 2" xfId="30879" xr:uid="{6C640067-6198-4882-B0AA-37D0BA33046F}"/>
    <cellStyle name="Normal 27 2 4 3 4" xfId="24545" xr:uid="{B807AD53-B87E-4820-B813-D1B99B6B4B40}"/>
    <cellStyle name="Normal 27 2 4 4" xfId="13893" xr:uid="{7AAA64E0-7C80-41F2-B4FD-7F49F2E00844}"/>
    <cellStyle name="Normal 27 2 4 4 2" xfId="33054" xr:uid="{C7866A97-0C8E-4B41-ADCC-FF42922CF5D0}"/>
    <cellStyle name="Normal 27 2 4 5" xfId="7557" xr:uid="{1E459493-72E4-4540-86AA-C9E9BF658167}"/>
    <cellStyle name="Normal 27 2 4 5 2" xfId="26720" xr:uid="{66C3A592-7672-41E6-976A-51C94150A20D}"/>
    <cellStyle name="Normal 27 2 4 6" xfId="20386" xr:uid="{DE14C86D-234D-4B62-8F6E-3D5E06BDAD3E}"/>
    <cellStyle name="Normal 27 2 5" xfId="1152" xr:uid="{6012F67A-788A-4287-8A4A-3965CD8FB667}"/>
    <cellStyle name="Normal 27 2 5 2" xfId="3540" xr:uid="{9589FDC8-CD14-441E-B275-728BAA5A9ADC}"/>
    <cellStyle name="Normal 27 2 5 2 2" xfId="16220" xr:uid="{1E8534E3-12F3-4C28-9183-3E87B082993F}"/>
    <cellStyle name="Normal 27 2 5 2 2 2" xfId="35381" xr:uid="{05758FCE-6382-4D33-B00D-6D3B0D44F918}"/>
    <cellStyle name="Normal 27 2 5 2 3" xfId="9884" xr:uid="{532CF84A-65EE-4224-B86B-B7EB0B3F5833}"/>
    <cellStyle name="Normal 27 2 5 2 3 2" xfId="29047" xr:uid="{3B056260-82A1-4D4F-A614-22F0E6D4E278}"/>
    <cellStyle name="Normal 27 2 5 2 4" xfId="22713" xr:uid="{B1C4CCA9-6BCC-4A66-A650-153DD3FDFF4D}"/>
    <cellStyle name="Normal 27 2 5 3" xfId="5648" xr:uid="{E864699C-3A7F-4E12-A933-6FD54AAD834E}"/>
    <cellStyle name="Normal 27 2 5 3 2" xfId="18326" xr:uid="{87BE182F-6E42-4FC0-801A-6681B867A544}"/>
    <cellStyle name="Normal 27 2 5 3 2 2" xfId="37487" xr:uid="{DDE6D865-2453-491B-B164-685C76787006}"/>
    <cellStyle name="Normal 27 2 5 3 3" xfId="11990" xr:uid="{11D66AA2-3915-4B92-A239-8BBCB7361143}"/>
    <cellStyle name="Normal 27 2 5 3 3 2" xfId="31153" xr:uid="{4D84F4F5-ABB2-4568-84AB-8319847ADBA2}"/>
    <cellStyle name="Normal 27 2 5 3 4" xfId="24819" xr:uid="{3B466BDE-9E81-4669-B43A-D3E59A2EA08D}"/>
    <cellStyle name="Normal 27 2 5 4" xfId="14159" xr:uid="{AC94D5D1-60AF-4D1D-B1DB-E54D895A8B78}"/>
    <cellStyle name="Normal 27 2 5 4 2" xfId="33320" xr:uid="{2D7FDA5B-24F2-40AA-85DE-D7D870085C9B}"/>
    <cellStyle name="Normal 27 2 5 5" xfId="7823" xr:uid="{74FCD67E-8679-446E-892A-86598A65E366}"/>
    <cellStyle name="Normal 27 2 5 5 2" xfId="26986" xr:uid="{3BD33982-1F2C-4F10-894B-1C2185D0A517}"/>
    <cellStyle name="Normal 27 2 5 6" xfId="20652" xr:uid="{A98194FF-9B39-42F6-88CB-26FE5778CBE1}"/>
    <cellStyle name="Normal 27 2 6" xfId="1465" xr:uid="{426A1643-E787-4960-B93C-7FD700754C49}"/>
    <cellStyle name="Normal 27 2 6 2" xfId="3769" xr:uid="{93457CDC-6DC2-43E4-81CA-2B77C71D49AF}"/>
    <cellStyle name="Normal 27 2 6 2 2" xfId="16449" xr:uid="{49E9D26A-BC10-4DDC-BA19-A535964FF476}"/>
    <cellStyle name="Normal 27 2 6 2 2 2" xfId="35610" xr:uid="{ED089AE6-6340-45E1-81DC-F73C3F85FC9C}"/>
    <cellStyle name="Normal 27 2 6 2 3" xfId="10113" xr:uid="{A5352CC0-7040-4D07-9E50-D527200655B8}"/>
    <cellStyle name="Normal 27 2 6 2 3 2" xfId="29276" xr:uid="{64D3CA3E-4A98-49D4-9687-1EDA7AF4FF71}"/>
    <cellStyle name="Normal 27 2 6 2 4" xfId="22942" xr:uid="{AF71E0BE-3DCD-4373-83F5-DFB4F25DB6D8}"/>
    <cellStyle name="Normal 27 2 6 3" xfId="5892" xr:uid="{7173BFEF-CC65-4E74-AFC4-AC989BAD1117}"/>
    <cellStyle name="Normal 27 2 6 3 2" xfId="18570" xr:uid="{45BB34D7-BE25-4F1A-A0DB-580925E906D0}"/>
    <cellStyle name="Normal 27 2 6 3 2 2" xfId="37731" xr:uid="{02769440-1F64-4942-93DF-0CEAB17359C3}"/>
    <cellStyle name="Normal 27 2 6 3 3" xfId="12234" xr:uid="{4B377070-A23A-46C2-B14A-F5F7D56F9612}"/>
    <cellStyle name="Normal 27 2 6 3 3 2" xfId="31397" xr:uid="{A67524E5-CB93-4032-BD48-DBC0AC89B19C}"/>
    <cellStyle name="Normal 27 2 6 3 4" xfId="25063" xr:uid="{5AF19379-82E9-412F-B468-98FA702A91E4}"/>
    <cellStyle name="Normal 27 2 6 4" xfId="14388" xr:uid="{38BF28CF-B6E6-4E4B-A0C0-FBF1BEA8D660}"/>
    <cellStyle name="Normal 27 2 6 4 2" xfId="33549" xr:uid="{F061B478-E032-4534-80F2-387611AB9F84}"/>
    <cellStyle name="Normal 27 2 6 5" xfId="8052" xr:uid="{18CBDC0F-E6B6-49A6-8F36-D26EE0968C49}"/>
    <cellStyle name="Normal 27 2 6 5 2" xfId="27215" xr:uid="{F7AD14BA-61B2-426B-B548-E7CEFC0080B8}"/>
    <cellStyle name="Normal 27 2 6 6" xfId="20881" xr:uid="{FE10F136-A94A-4B04-9513-904BFB60C565}"/>
    <cellStyle name="Normal 27 2 7" xfId="1978" xr:uid="{B4865C7F-E824-4B0F-BA50-56E9B2A499D4}"/>
    <cellStyle name="Normal 27 2 7 2" xfId="4077" xr:uid="{B961168B-715D-4941-A97F-D5D3F2F86A6D}"/>
    <cellStyle name="Normal 27 2 7 2 2" xfId="16757" xr:uid="{7473E602-02C6-42DB-A583-9E393CB72FD9}"/>
    <cellStyle name="Normal 27 2 7 2 2 2" xfId="35918" xr:uid="{0F1F656C-4A91-43DA-ABBF-7896F7413671}"/>
    <cellStyle name="Normal 27 2 7 2 3" xfId="10421" xr:uid="{E358F414-D613-4296-8DDC-5FA9CF3CF151}"/>
    <cellStyle name="Normal 27 2 7 2 3 2" xfId="29584" xr:uid="{617F748B-F21E-44C2-8A26-9177999AFD1F}"/>
    <cellStyle name="Normal 27 2 7 2 4" xfId="23250" xr:uid="{51BF2014-AB4B-4664-A7FD-6C8AFAFEFBFC}"/>
    <cellStyle name="Normal 27 2 7 3" xfId="6241" xr:uid="{8378EDAA-CFCE-49E4-8334-92A189136F4D}"/>
    <cellStyle name="Normal 27 2 7 3 2" xfId="18919" xr:uid="{C941528B-78BE-41AC-B859-C6F237A1C921}"/>
    <cellStyle name="Normal 27 2 7 3 2 2" xfId="38080" xr:uid="{B78CF707-802B-4334-8F58-736A66EED161}"/>
    <cellStyle name="Normal 27 2 7 3 3" xfId="12583" xr:uid="{6104D10D-F692-4F73-BBC1-BAED7F1EF5AD}"/>
    <cellStyle name="Normal 27 2 7 3 3 2" xfId="31746" xr:uid="{F33841BD-186F-4FD9-BD13-B7C777704E09}"/>
    <cellStyle name="Normal 27 2 7 3 4" xfId="25412" xr:uid="{4C8A2966-02A4-4B19-A7FC-03D9CCA0DA54}"/>
    <cellStyle name="Normal 27 2 7 4" xfId="14696" xr:uid="{7918A4B0-19D4-4B00-B864-9D0FBB1AAFD3}"/>
    <cellStyle name="Normal 27 2 7 4 2" xfId="33857" xr:uid="{D0FEF187-305C-4F24-9866-CD03CD484FDD}"/>
    <cellStyle name="Normal 27 2 7 5" xfId="8360" xr:uid="{8B6713B7-3B59-472F-84FE-BFB8543D07E4}"/>
    <cellStyle name="Normal 27 2 7 5 2" xfId="27523" xr:uid="{22C5FB2E-FE71-4C8B-B110-CD8DB962C9E7}"/>
    <cellStyle name="Normal 27 2 7 6" xfId="21189" xr:uid="{94ED0564-64D2-4104-9C4C-6EE68AC677AD}"/>
    <cellStyle name="Normal 27 2 8" xfId="2288" xr:uid="{4052FA66-396F-4E09-889D-83159744917F}"/>
    <cellStyle name="Normal 27 2 8 2" xfId="4385" xr:uid="{A5D375E0-0BD7-496E-A9CE-D4355595096A}"/>
    <cellStyle name="Normal 27 2 8 2 2" xfId="17065" xr:uid="{4D5DA4DA-A741-4A8C-9BB5-DCA76DB3EB8A}"/>
    <cellStyle name="Normal 27 2 8 2 2 2" xfId="36226" xr:uid="{52AC75A0-834B-49F8-AA9D-78DF70DCF14F}"/>
    <cellStyle name="Normal 27 2 8 2 3" xfId="10729" xr:uid="{3BD706BF-0A29-494E-AAD3-12B602A129C8}"/>
    <cellStyle name="Normal 27 2 8 2 3 2" xfId="29892" xr:uid="{A8D5D280-6E44-4F10-98E6-633CC87E4D8C}"/>
    <cellStyle name="Normal 27 2 8 2 4" xfId="23558" xr:uid="{DB6C00F4-8E98-490A-86B7-E206F4BD25D9}"/>
    <cellStyle name="Normal 27 2 8 3" xfId="6549" xr:uid="{C9BCA546-6FB9-4125-A4AA-EC036E96F8B6}"/>
    <cellStyle name="Normal 27 2 8 3 2" xfId="19227" xr:uid="{5415B2D7-A987-47B1-A312-1C52B1E41A19}"/>
    <cellStyle name="Normal 27 2 8 3 2 2" xfId="38388" xr:uid="{0AE3754B-23F5-4A09-8B1F-47ED0E06F1B5}"/>
    <cellStyle name="Normal 27 2 8 3 3" xfId="12891" xr:uid="{F2784624-6DC9-480A-BB2B-EB78D8B11519}"/>
    <cellStyle name="Normal 27 2 8 3 3 2" xfId="32054" xr:uid="{104B9760-8C70-4F6D-ABBA-80EF198F1737}"/>
    <cellStyle name="Normal 27 2 8 3 4" xfId="25720" xr:uid="{C1CBDAC9-A535-499A-9B65-54D8BDF06227}"/>
    <cellStyle name="Normal 27 2 8 4" xfId="15004" xr:uid="{2633CAFF-1001-4D55-AB8E-CF011E1DDC75}"/>
    <cellStyle name="Normal 27 2 8 4 2" xfId="34165" xr:uid="{22005746-28DC-4EE9-B8DF-B5D12A8ED07C}"/>
    <cellStyle name="Normal 27 2 8 5" xfId="8668" xr:uid="{22F0C1F9-C759-4A7A-8943-5766A9008F79}"/>
    <cellStyle name="Normal 27 2 8 5 2" xfId="27831" xr:uid="{406C5694-C736-441D-9117-7266825C5D6C}"/>
    <cellStyle name="Normal 27 2 8 6" xfId="21497" xr:uid="{57BA031B-B82E-4D86-92DC-7F3A68C42708}"/>
    <cellStyle name="Normal 27 2 9" xfId="2565" xr:uid="{75486CC1-812D-4E5C-9F8C-7A7CA31B0381}"/>
    <cellStyle name="Normal 27 2 9 2" xfId="4658" xr:uid="{31C94B9A-E0AA-45CB-BC6E-400E97380E4E}"/>
    <cellStyle name="Normal 27 2 9 2 2" xfId="17338" xr:uid="{B28B283B-8A99-4675-9D83-8E9DF233E1C5}"/>
    <cellStyle name="Normal 27 2 9 2 2 2" xfId="36499" xr:uid="{2641F5D6-6B37-45AB-BF7D-6FA0C77E7CD6}"/>
    <cellStyle name="Normal 27 2 9 2 3" xfId="11002" xr:uid="{4FD2D10A-498E-4A3F-A871-05050D4B4F0B}"/>
    <cellStyle name="Normal 27 2 9 2 3 2" xfId="30165" xr:uid="{4B0C9A18-24D3-4EB6-8303-E40ACB161DE1}"/>
    <cellStyle name="Normal 27 2 9 2 4" xfId="23831" xr:uid="{63ECDDF9-6D78-446E-9BB1-0B70498FEB33}"/>
    <cellStyle name="Normal 27 2 9 3" xfId="6822" xr:uid="{9E726F9D-345C-4A94-B1F3-3998C874AD9E}"/>
    <cellStyle name="Normal 27 2 9 3 2" xfId="19500" xr:uid="{F95A1B38-F078-4B57-88F1-0AAEB1A2B666}"/>
    <cellStyle name="Normal 27 2 9 3 2 2" xfId="38661" xr:uid="{BE03F3D8-8A72-44D0-9EC4-ED4D98F5C811}"/>
    <cellStyle name="Normal 27 2 9 3 3" xfId="13164" xr:uid="{D02115AC-A959-4F35-9FAE-96B6C9F16259}"/>
    <cellStyle name="Normal 27 2 9 3 3 2" xfId="32327" xr:uid="{F84247E0-557C-44F0-9C31-F00122B7BFA7}"/>
    <cellStyle name="Normal 27 2 9 3 4" xfId="25993" xr:uid="{F92358FF-C63B-401E-B965-9AA3A6FE8C25}"/>
    <cellStyle name="Normal 27 2 9 4" xfId="15277" xr:uid="{0B44AC20-CBA9-422C-AC35-CE78C7BF7498}"/>
    <cellStyle name="Normal 27 2 9 4 2" xfId="34438" xr:uid="{D3518BF4-B181-437B-8927-F7F5B9800D50}"/>
    <cellStyle name="Normal 27 2 9 5" xfId="8941" xr:uid="{1DBA7A97-AFE2-4874-AC26-E6042CF264D0}"/>
    <cellStyle name="Normal 27 2 9 5 2" xfId="28104" xr:uid="{BCAC5F72-E924-45A2-8C12-2F9A77CF30A2}"/>
    <cellStyle name="Normal 27 2 9 6" xfId="21770" xr:uid="{FA770C24-4BE9-48F8-8682-F3FBACA257F4}"/>
    <cellStyle name="Normal 27 3" xfId="643" xr:uid="{6884B72C-A914-4947-8141-902F1F581BD0}"/>
    <cellStyle name="Normal 27 3 10" xfId="5207" xr:uid="{49CEA4E5-3730-49FD-85F1-E0621757EFDE}"/>
    <cellStyle name="Normal 27 3 10 2" xfId="17885" xr:uid="{20FE348C-3DEE-45F9-9F9A-51B14264C50B}"/>
    <cellStyle name="Normal 27 3 10 2 2" xfId="37046" xr:uid="{1248F363-F76A-4758-AC8B-B51C3733EB84}"/>
    <cellStyle name="Normal 27 3 10 3" xfId="11549" xr:uid="{0F215BC4-7CA1-4529-9720-33C49E89827F}"/>
    <cellStyle name="Normal 27 3 10 3 2" xfId="30712" xr:uid="{7E11E385-55D3-4261-A7A6-2C4A03BAEE0D}"/>
    <cellStyle name="Normal 27 3 10 4" xfId="24378" xr:uid="{E199674F-A866-4455-8469-FDE1C8E92B21}"/>
    <cellStyle name="Normal 27 3 11" xfId="13727" xr:uid="{D2204457-1774-4A0A-B2DF-66A716719ED4}"/>
    <cellStyle name="Normal 27 3 11 2" xfId="32888" xr:uid="{C05333AD-CBD6-4CDD-B360-6C5A7921F6D0}"/>
    <cellStyle name="Normal 27 3 12" xfId="7391" xr:uid="{E9DED461-86E1-46F4-BE6E-63B4A7A65E2B}"/>
    <cellStyle name="Normal 27 3 12 2" xfId="26554" xr:uid="{2959C663-ECB8-44B7-A4E8-94B2F2EA59B2}"/>
    <cellStyle name="Normal 27 3 13" xfId="20220" xr:uid="{4A5F73C4-805C-41C3-9F25-CEA1DF95B92F}"/>
    <cellStyle name="Normal 27 3 2" xfId="961" xr:uid="{E983FFF7-A457-4CB6-9744-A5C2467362E8}"/>
    <cellStyle name="Normal 27 3 2 2" xfId="3401" xr:uid="{746C17F2-8020-43CE-BB9B-458B31BFA041}"/>
    <cellStyle name="Normal 27 3 2 2 2" xfId="16081" xr:uid="{7734F1FE-6C0E-40C1-BFB1-7E281887D3BF}"/>
    <cellStyle name="Normal 27 3 2 2 2 2" xfId="35242" xr:uid="{B6C6AD9A-3D44-4FC2-B2E5-10E39C438C25}"/>
    <cellStyle name="Normal 27 3 2 2 3" xfId="9745" xr:uid="{697D2784-B128-483C-AD7A-8542F7D7D8E0}"/>
    <cellStyle name="Normal 27 3 2 2 3 2" xfId="28908" xr:uid="{27D6517E-2BFB-4915-946E-3F5DF81373F5}"/>
    <cellStyle name="Normal 27 3 2 2 4" xfId="22574" xr:uid="{C2E21710-BC28-4E98-9ED7-00096D610D5B}"/>
    <cellStyle name="Normal 27 3 2 3" xfId="5504" xr:uid="{9A9A4C4B-4218-4B6D-8285-266F875E5594}"/>
    <cellStyle name="Normal 27 3 2 3 2" xfId="18182" xr:uid="{3EEFA917-EBD2-46AB-A822-639E5F9B87E6}"/>
    <cellStyle name="Normal 27 3 2 3 2 2" xfId="37343" xr:uid="{52AD8EC7-6BEB-4F2D-9A80-AAD8C9E9B4F7}"/>
    <cellStyle name="Normal 27 3 2 3 3" xfId="11846" xr:uid="{1861E6A0-5BD2-4AAE-9779-A1E8F72A09B8}"/>
    <cellStyle name="Normal 27 3 2 3 3 2" xfId="31009" xr:uid="{60A2FF6C-1ED6-44B2-86CE-7AFB5D0880ED}"/>
    <cellStyle name="Normal 27 3 2 3 4" xfId="24675" xr:uid="{E4CF20C7-25D8-495F-985D-A9B727D5243D}"/>
    <cellStyle name="Normal 27 3 2 4" xfId="14020" xr:uid="{DB5EF3A7-EBF8-4415-B318-0B9E6414FD4F}"/>
    <cellStyle name="Normal 27 3 2 4 2" xfId="33181" xr:uid="{42F3CFFE-F454-4D64-9BA8-42C242772954}"/>
    <cellStyle name="Normal 27 3 2 5" xfId="7684" xr:uid="{979A0CA2-FADF-4728-A455-BF2FD342F9CA}"/>
    <cellStyle name="Normal 27 3 2 5 2" xfId="26847" xr:uid="{A4B8EFE4-A02F-4D51-8C56-D8AB6374F77A}"/>
    <cellStyle name="Normal 27 3 2 6" xfId="20513" xr:uid="{DA209312-B721-4B4D-B6D6-3032DAD6036A}"/>
    <cellStyle name="Normal 27 3 3" xfId="1279" xr:uid="{2E2AF09B-A5EF-4561-B6CB-AD2508C5C7D5}"/>
    <cellStyle name="Normal 27 3 3 2" xfId="3639" xr:uid="{8392F9BB-E453-4BF9-BBCE-429B248C3E5E}"/>
    <cellStyle name="Normal 27 3 3 2 2" xfId="16319" xr:uid="{CB357538-41D6-4991-9BAB-AD666B51510C}"/>
    <cellStyle name="Normal 27 3 3 2 2 2" xfId="35480" xr:uid="{62EB00EE-EA80-49F1-9B9B-D37D3AC35D6C}"/>
    <cellStyle name="Normal 27 3 3 2 3" xfId="9983" xr:uid="{249FA7EE-5571-4841-877C-E424B3F440E6}"/>
    <cellStyle name="Normal 27 3 3 2 3 2" xfId="29146" xr:uid="{973CDF5B-0ED4-4E78-BF9F-0C82B0735C50}"/>
    <cellStyle name="Normal 27 3 3 2 4" xfId="22812" xr:uid="{5D80C4D7-FFDC-420F-AD34-2E3F56CFA978}"/>
    <cellStyle name="Normal 27 3 3 3" xfId="5752" xr:uid="{62FAD8E5-00DB-4651-908E-0A8C51B9C79C}"/>
    <cellStyle name="Normal 27 3 3 3 2" xfId="18430" xr:uid="{60DE9D69-4923-4892-BB5E-5482234E56B0}"/>
    <cellStyle name="Normal 27 3 3 3 2 2" xfId="37591" xr:uid="{579F1AC1-FFB5-4A4C-A9C0-DB95206A4E36}"/>
    <cellStyle name="Normal 27 3 3 3 3" xfId="12094" xr:uid="{4BFF03B4-DCA6-4BC4-817C-1962F79543F4}"/>
    <cellStyle name="Normal 27 3 3 3 3 2" xfId="31257" xr:uid="{0A33D5AC-1473-439F-9CA0-B5E43B7115B0}"/>
    <cellStyle name="Normal 27 3 3 3 4" xfId="24923" xr:uid="{BB1EB053-46CF-4BEE-8E8D-6F8F9EB8BB56}"/>
    <cellStyle name="Normal 27 3 3 4" xfId="14258" xr:uid="{CDABF762-F521-4B55-AF57-A53BC17ACF19}"/>
    <cellStyle name="Normal 27 3 3 4 2" xfId="33419" xr:uid="{67FDFC59-0AE4-482C-B4EF-4FD2774FB3D7}"/>
    <cellStyle name="Normal 27 3 3 5" xfId="7922" xr:uid="{8AB20586-8B96-45E5-AB2F-91A6BB3616E7}"/>
    <cellStyle name="Normal 27 3 3 5 2" xfId="27085" xr:uid="{75556ED0-2958-48BD-B985-A2BB6092742E}"/>
    <cellStyle name="Normal 27 3 3 6" xfId="20751" xr:uid="{4C1FF673-EE67-4AE4-855B-04007194B6AA}"/>
    <cellStyle name="Normal 27 3 4" xfId="1594" xr:uid="{C867F1ED-92B5-4F4F-8F68-9F3EDE7B561D}"/>
    <cellStyle name="Normal 27 3 4 2" xfId="3896" xr:uid="{9E075D9F-1B78-4044-9DBE-DB0FF91B1E73}"/>
    <cellStyle name="Normal 27 3 4 2 2" xfId="16576" xr:uid="{D557FB73-AD55-47BE-AA33-4DC8377B289E}"/>
    <cellStyle name="Normal 27 3 4 2 2 2" xfId="35737" xr:uid="{153A3D8A-B1DF-42EE-B9E9-3123F991E6EB}"/>
    <cellStyle name="Normal 27 3 4 2 3" xfId="10240" xr:uid="{6CC992B2-8713-4421-A079-BC66D9758EB7}"/>
    <cellStyle name="Normal 27 3 4 2 3 2" xfId="29403" xr:uid="{6D60AC99-A3EA-4EFE-B053-9F1D6C2D2915}"/>
    <cellStyle name="Normal 27 3 4 2 4" xfId="23069" xr:uid="{263914A6-B57C-4A3B-BD8B-46B0EF98FC72}"/>
    <cellStyle name="Normal 27 3 4 3" xfId="6019" xr:uid="{EA87AC91-506E-4901-AF39-65EDA00F50A4}"/>
    <cellStyle name="Normal 27 3 4 3 2" xfId="18697" xr:uid="{2FB050B4-B1D1-457F-A9DF-6DF9A7E8DF9B}"/>
    <cellStyle name="Normal 27 3 4 3 2 2" xfId="37858" xr:uid="{EFA2E567-52FE-495F-81A0-5FB4F17D55E4}"/>
    <cellStyle name="Normal 27 3 4 3 3" xfId="12361" xr:uid="{941297D6-FC17-4F00-B8FF-1C7916748009}"/>
    <cellStyle name="Normal 27 3 4 3 3 2" xfId="31524" xr:uid="{39D77D7A-E4E8-41DC-AC62-DE7E957385A1}"/>
    <cellStyle name="Normal 27 3 4 3 4" xfId="25190" xr:uid="{43DA6B31-A75E-486A-9923-E14482094D81}"/>
    <cellStyle name="Normal 27 3 4 4" xfId="14515" xr:uid="{DFAF55A9-BC60-43E8-AC8D-163E60B76806}"/>
    <cellStyle name="Normal 27 3 4 4 2" xfId="33676" xr:uid="{E365FDD0-45A1-4C16-8491-AFBD02DDBDD0}"/>
    <cellStyle name="Normal 27 3 4 5" xfId="8179" xr:uid="{F2BD8D4D-A37A-4121-BE72-FFC5D5C54948}"/>
    <cellStyle name="Normal 27 3 4 5 2" xfId="27342" xr:uid="{D76BA1A8-ACCE-4915-889D-203461C91949}"/>
    <cellStyle name="Normal 27 3 4 6" xfId="21008" xr:uid="{02FDB8C2-4CBE-4912-8974-BB50BD8281B2}"/>
    <cellStyle name="Normal 27 3 5" xfId="2105" xr:uid="{3942F060-1912-4E3B-9A09-80C04717FD72}"/>
    <cellStyle name="Normal 27 3 5 2" xfId="4204" xr:uid="{39593F50-AE6E-4531-A11B-ABB1E2A98720}"/>
    <cellStyle name="Normal 27 3 5 2 2" xfId="16884" xr:uid="{8BA8BCCD-6375-4569-936F-EB4216E0811E}"/>
    <cellStyle name="Normal 27 3 5 2 2 2" xfId="36045" xr:uid="{2956691D-4D97-4D9B-992C-D8E061176448}"/>
    <cellStyle name="Normal 27 3 5 2 3" xfId="10548" xr:uid="{2FF9F461-E320-4362-8F05-BE001F4894E2}"/>
    <cellStyle name="Normal 27 3 5 2 3 2" xfId="29711" xr:uid="{F29B6600-FE05-4877-8C94-CCD467C74576}"/>
    <cellStyle name="Normal 27 3 5 2 4" xfId="23377" xr:uid="{0949B95E-E6EF-4482-BBFB-E69E4B10EBD3}"/>
    <cellStyle name="Normal 27 3 5 3" xfId="6368" xr:uid="{501434E6-7416-48EC-91BB-067247ED438D}"/>
    <cellStyle name="Normal 27 3 5 3 2" xfId="19046" xr:uid="{C8E56FFF-795F-4540-93BA-6BAF834B9344}"/>
    <cellStyle name="Normal 27 3 5 3 2 2" xfId="38207" xr:uid="{0B0678BD-9C85-4738-90E8-D5814C70B943}"/>
    <cellStyle name="Normal 27 3 5 3 3" xfId="12710" xr:uid="{9A2C0062-166D-40AA-A7A0-DACC4BBC7609}"/>
    <cellStyle name="Normal 27 3 5 3 3 2" xfId="31873" xr:uid="{3D872822-6963-4B52-86FF-EB96775CB265}"/>
    <cellStyle name="Normal 27 3 5 3 4" xfId="25539" xr:uid="{0A8D8B9B-F89F-4E41-934F-8C6D9D5C40B4}"/>
    <cellStyle name="Normal 27 3 5 4" xfId="14823" xr:uid="{68EEBF56-3679-4E65-B1B1-079A56135E32}"/>
    <cellStyle name="Normal 27 3 5 4 2" xfId="33984" xr:uid="{3F2E8452-BF54-412C-A164-AF1D1D157B53}"/>
    <cellStyle name="Normal 27 3 5 5" xfId="8487" xr:uid="{FCB0F31D-CE1A-435F-AF71-6DDC98B968B5}"/>
    <cellStyle name="Normal 27 3 5 5 2" xfId="27650" xr:uid="{57D8E2D7-F394-423D-B8FA-B3609BC25BE8}"/>
    <cellStyle name="Normal 27 3 5 6" xfId="21316" xr:uid="{4E621BB0-1717-4759-A944-F9225F23332B}"/>
    <cellStyle name="Normal 27 3 6" xfId="2415" xr:uid="{4ECC5EA1-B9E7-42D6-BBCC-E2640828472C}"/>
    <cellStyle name="Normal 27 3 6 2" xfId="4512" xr:uid="{54F3D7E2-47A2-4F44-B0DF-E54456181B4F}"/>
    <cellStyle name="Normal 27 3 6 2 2" xfId="17192" xr:uid="{6AAD4C19-8AE4-4140-8A80-9AA751EE2300}"/>
    <cellStyle name="Normal 27 3 6 2 2 2" xfId="36353" xr:uid="{4C336CD5-1F86-47DE-B263-7E9C66F4DF22}"/>
    <cellStyle name="Normal 27 3 6 2 3" xfId="10856" xr:uid="{3BA9831F-9E86-496D-B021-B24B793B64F3}"/>
    <cellStyle name="Normal 27 3 6 2 3 2" xfId="30019" xr:uid="{66CECEA8-86F2-481D-AC76-0EC429CFC270}"/>
    <cellStyle name="Normal 27 3 6 2 4" xfId="23685" xr:uid="{E43FD375-96A9-40CF-8865-A453342FD9F6}"/>
    <cellStyle name="Normal 27 3 6 3" xfId="6676" xr:uid="{76162D3E-99AD-4CAC-9D6A-6C2FE03D20A0}"/>
    <cellStyle name="Normal 27 3 6 3 2" xfId="19354" xr:uid="{8615FDB0-4BA0-4B8B-B3D9-748C22EECAE0}"/>
    <cellStyle name="Normal 27 3 6 3 2 2" xfId="38515" xr:uid="{94233460-D9BE-4A76-B290-CCDBB7DC6A1D}"/>
    <cellStyle name="Normal 27 3 6 3 3" xfId="13018" xr:uid="{35119E24-03EE-4F9A-B8E5-31F6466CEE43}"/>
    <cellStyle name="Normal 27 3 6 3 3 2" xfId="32181" xr:uid="{C9C7AE89-1262-4E3F-849D-4272A04F5F84}"/>
    <cellStyle name="Normal 27 3 6 3 4" xfId="25847" xr:uid="{35939C22-300E-4246-9DEA-232005AD2B41}"/>
    <cellStyle name="Normal 27 3 6 4" xfId="15131" xr:uid="{138CF32D-37AF-46E1-8435-366FE11FCA37}"/>
    <cellStyle name="Normal 27 3 6 4 2" xfId="34292" xr:uid="{BE68D88C-87C1-41DD-93CF-17122E75FDA2}"/>
    <cellStyle name="Normal 27 3 6 5" xfId="8795" xr:uid="{F7D865D1-13E8-4062-8F0E-00C2CA605221}"/>
    <cellStyle name="Normal 27 3 6 5 2" xfId="27958" xr:uid="{6D0BA3DA-C035-4D5B-AA02-E812533ACE37}"/>
    <cellStyle name="Normal 27 3 6 6" xfId="21624" xr:uid="{48BC43B7-9FF2-42F3-BF00-097F2141F23A}"/>
    <cellStyle name="Normal 27 3 7" xfId="2664" xr:uid="{84DB24FA-8674-4B3B-84F5-F9EF87AC5B6E}"/>
    <cellStyle name="Normal 27 3 7 2" xfId="4757" xr:uid="{1DED6C87-4578-4DE5-901D-CDDB3B0E8E1A}"/>
    <cellStyle name="Normal 27 3 7 2 2" xfId="17437" xr:uid="{18EE42B2-017D-435B-BAEE-660E1537471B}"/>
    <cellStyle name="Normal 27 3 7 2 2 2" xfId="36598" xr:uid="{C18AA36D-ABF5-4786-A6AB-CDC2FA27B7DD}"/>
    <cellStyle name="Normal 27 3 7 2 3" xfId="11101" xr:uid="{089AB135-C2F6-413B-91EC-11326139F18C}"/>
    <cellStyle name="Normal 27 3 7 2 3 2" xfId="30264" xr:uid="{EDD31B52-A825-47AE-9CA2-839DB297CA23}"/>
    <cellStyle name="Normal 27 3 7 2 4" xfId="23930" xr:uid="{91ED4C8F-2FA8-4B11-AEC7-5465C9EB26CA}"/>
    <cellStyle name="Normal 27 3 7 3" xfId="6921" xr:uid="{AA96CC1C-4696-4F7F-AAFD-F85DD2A5B431}"/>
    <cellStyle name="Normal 27 3 7 3 2" xfId="19599" xr:uid="{5B1EF50B-D882-49B7-B13D-9549F4776D5F}"/>
    <cellStyle name="Normal 27 3 7 3 2 2" xfId="38760" xr:uid="{D01DFDDA-0887-49D1-B3D6-6A82D139A1F3}"/>
    <cellStyle name="Normal 27 3 7 3 3" xfId="13263" xr:uid="{4CFEC103-82FD-405B-9067-DA0A353427EE}"/>
    <cellStyle name="Normal 27 3 7 3 3 2" xfId="32426" xr:uid="{475C8669-F85F-4457-B1E3-F0178CEA52ED}"/>
    <cellStyle name="Normal 27 3 7 3 4" xfId="26092" xr:uid="{6C0EFF88-0625-447C-80E6-0AD27004BC13}"/>
    <cellStyle name="Normal 27 3 7 4" xfId="15376" xr:uid="{D4623863-45A5-4865-A88D-2311043110DF}"/>
    <cellStyle name="Normal 27 3 7 4 2" xfId="34537" xr:uid="{7E4890D4-42B3-47C9-B512-3CED8C2FBE88}"/>
    <cellStyle name="Normal 27 3 7 5" xfId="9040" xr:uid="{46094815-6E78-4C2B-9CCC-3C55A3620A3C}"/>
    <cellStyle name="Normal 27 3 7 5 2" xfId="28203" xr:uid="{47486AFA-05EC-4296-9E05-B86E718E1194}"/>
    <cellStyle name="Normal 27 3 7 6" xfId="21869" xr:uid="{F232715B-D9B4-42E8-B950-AC6CBB586104}"/>
    <cellStyle name="Normal 27 3 8" xfId="2877" xr:uid="{202572B2-FE47-4B8F-85C9-E5948712B295}"/>
    <cellStyle name="Normal 27 3 8 2" xfId="4962" xr:uid="{6F571BB6-BDE0-493C-9A30-BF432809DF69}"/>
    <cellStyle name="Normal 27 3 8 2 2" xfId="17642" xr:uid="{2D4DDB34-A3D7-4A5E-89E0-70F3B00779A3}"/>
    <cellStyle name="Normal 27 3 8 2 2 2" xfId="36803" xr:uid="{AB47B937-8CBC-4B13-B56D-DEA21E35F1D1}"/>
    <cellStyle name="Normal 27 3 8 2 3" xfId="11306" xr:uid="{51B53966-A046-481D-B2F8-791234F56AC6}"/>
    <cellStyle name="Normal 27 3 8 2 3 2" xfId="30469" xr:uid="{DE9525D9-89FB-4FC6-A39E-F684E68CD19D}"/>
    <cellStyle name="Normal 27 3 8 2 4" xfId="24135" xr:uid="{057EC03B-1356-43DF-8C68-5C9CF9F82D2D}"/>
    <cellStyle name="Normal 27 3 8 3" xfId="7126" xr:uid="{AADE4B45-51F9-4BF0-9BA6-0DD5E7521158}"/>
    <cellStyle name="Normal 27 3 8 3 2" xfId="19804" xr:uid="{C3A8EDF2-DFC7-4975-98EB-D92522FF140C}"/>
    <cellStyle name="Normal 27 3 8 3 2 2" xfId="38965" xr:uid="{8C884E6A-A9E2-4470-B304-A1DDB0A510B5}"/>
    <cellStyle name="Normal 27 3 8 3 3" xfId="13468" xr:uid="{8734F022-2F01-45C5-BCB1-E413E5F856A6}"/>
    <cellStyle name="Normal 27 3 8 3 3 2" xfId="32631" xr:uid="{66CEC671-2B2B-480D-B390-4F1193C2D3B4}"/>
    <cellStyle name="Normal 27 3 8 3 4" xfId="26297" xr:uid="{1EEA70BE-4259-410F-AEBE-346244A635F7}"/>
    <cellStyle name="Normal 27 3 8 4" xfId="15581" xr:uid="{D47B4AD6-7389-45F5-ABF3-1B17D74FC023}"/>
    <cellStyle name="Normal 27 3 8 4 2" xfId="34742" xr:uid="{F20A3FB0-FAD4-45DB-823D-C7D539A3CD80}"/>
    <cellStyle name="Normal 27 3 8 5" xfId="9245" xr:uid="{33BD6CCE-AE6E-44BA-99FF-BE4B20F3CAA9}"/>
    <cellStyle name="Normal 27 3 8 5 2" xfId="28408" xr:uid="{000CEF78-AB9A-450C-8CFC-7C8F48159C94}"/>
    <cellStyle name="Normal 27 3 8 6" xfId="22074" xr:uid="{8BADD266-7367-4711-9B92-FB90913E6CAE}"/>
    <cellStyle name="Normal 27 3 9" xfId="3108" xr:uid="{E27D5F26-31A8-4786-80DC-49F6BD34E8BE}"/>
    <cellStyle name="Normal 27 3 9 2" xfId="15788" xr:uid="{9575CC89-64B9-4E72-913D-A30FB9E060BE}"/>
    <cellStyle name="Normal 27 3 9 2 2" xfId="34949" xr:uid="{8E3037A4-0E66-4C76-9743-DE94A4F4A93C}"/>
    <cellStyle name="Normal 27 3 9 3" xfId="9452" xr:uid="{4F770DAC-760A-4387-BA6B-9AD1DE2CD8DC}"/>
    <cellStyle name="Normal 27 3 9 3 2" xfId="28615" xr:uid="{87B122D3-0EDB-4285-8EF7-D8D496ABBA8A}"/>
    <cellStyle name="Normal 27 3 9 4" xfId="22281" xr:uid="{EAD1FF61-09A0-425A-9769-F38C9CB34517}"/>
    <cellStyle name="Normal 27 4" xfId="879" xr:uid="{80E6CA29-17B5-4647-84C0-158345B06348}"/>
    <cellStyle name="Normal 27 4 10" xfId="13938" xr:uid="{831391DD-AD5F-43E9-B8CF-F7F051C521A7}"/>
    <cellStyle name="Normal 27 4 10 2" xfId="33099" xr:uid="{E2C992FD-A200-4B85-BFF2-DE5EA7FEAA4E}"/>
    <cellStyle name="Normal 27 4 11" xfId="7602" xr:uid="{FC561A25-9F55-47BD-BAD4-E46F51C607F6}"/>
    <cellStyle name="Normal 27 4 11 2" xfId="26765" xr:uid="{ED3BFB52-B7C1-4A9C-8E9D-6D3509C58CF0}"/>
    <cellStyle name="Normal 27 4 12" xfId="20431" xr:uid="{8D173245-4AD9-4D80-B92F-72DBB5446BAE}"/>
    <cellStyle name="Normal 27 4 2" xfId="1197" xr:uid="{6F87D0A9-D7E1-44F0-BB2A-9374F2E83797}"/>
    <cellStyle name="Normal 27 4 2 2" xfId="3570" xr:uid="{ADF6DA13-E433-4A23-9DE7-8C45ECF73930}"/>
    <cellStyle name="Normal 27 4 2 2 2" xfId="16250" xr:uid="{95850D74-BEC0-4243-8B15-B4316A0CA963}"/>
    <cellStyle name="Normal 27 4 2 2 2 2" xfId="35411" xr:uid="{54F042D1-076B-44DD-ADB5-6718446DB414}"/>
    <cellStyle name="Normal 27 4 2 2 3" xfId="9914" xr:uid="{D1B2C9B5-22A5-489D-AF41-6F742D5B6DC3}"/>
    <cellStyle name="Normal 27 4 2 2 3 2" xfId="29077" xr:uid="{30F4DCFA-49A6-430B-80C8-137FFE9D32EF}"/>
    <cellStyle name="Normal 27 4 2 2 4" xfId="22743" xr:uid="{ECDA60E6-BCBC-4302-8B20-74BF6ED2B25A}"/>
    <cellStyle name="Normal 27 4 2 3" xfId="5682" xr:uid="{1DD30A8A-7B45-448F-9ADB-AF01FD3BB22F}"/>
    <cellStyle name="Normal 27 4 2 3 2" xfId="18360" xr:uid="{F9F99386-BD91-4B02-B14C-B1472BE58775}"/>
    <cellStyle name="Normal 27 4 2 3 2 2" xfId="37521" xr:uid="{C5601EC2-4B1C-4509-B515-F93CE4F48AF4}"/>
    <cellStyle name="Normal 27 4 2 3 3" xfId="12024" xr:uid="{A3E76349-7627-4935-A7E2-A001F00FC3E6}"/>
    <cellStyle name="Normal 27 4 2 3 3 2" xfId="31187" xr:uid="{647D4D19-58EE-4617-A1AE-813838967CD6}"/>
    <cellStyle name="Normal 27 4 2 3 4" xfId="24853" xr:uid="{4AC89D84-7452-4590-AEC9-F4A50D99B45E}"/>
    <cellStyle name="Normal 27 4 2 4" xfId="14189" xr:uid="{BF24388D-B442-4167-BADE-D049B3EB2C63}"/>
    <cellStyle name="Normal 27 4 2 4 2" xfId="33350" xr:uid="{FC1D4563-0CEA-44A9-96D3-53C26D9198BC}"/>
    <cellStyle name="Normal 27 4 2 5" xfId="7853" xr:uid="{3E49C100-2E8A-45F6-B96E-9EC0B1D9D875}"/>
    <cellStyle name="Normal 27 4 2 5 2" xfId="27016" xr:uid="{2D6DCB9A-D4C5-4F49-9385-63272099DAAB}"/>
    <cellStyle name="Normal 27 4 2 6" xfId="20682" xr:uid="{B145784D-25C7-4174-BE40-C5AEB921A7F7}"/>
    <cellStyle name="Normal 27 4 3" xfId="1512" xr:uid="{0F5038E6-EC68-4851-B806-32B75FC50FE1}"/>
    <cellStyle name="Normal 27 4 3 2" xfId="3814" xr:uid="{A24AC11E-98AE-4489-A497-CB617E75ABE8}"/>
    <cellStyle name="Normal 27 4 3 2 2" xfId="16494" xr:uid="{DC4A8F6A-30F1-4979-96C9-A35A66F8D810}"/>
    <cellStyle name="Normal 27 4 3 2 2 2" xfId="35655" xr:uid="{64C6890E-1B5C-4959-8394-A75D158281A3}"/>
    <cellStyle name="Normal 27 4 3 2 3" xfId="10158" xr:uid="{7338F5DF-053A-4BA1-A1F8-479AC1E0D157}"/>
    <cellStyle name="Normal 27 4 3 2 3 2" xfId="29321" xr:uid="{FA15ADA8-4B9F-4811-93E8-0D938F91FBE8}"/>
    <cellStyle name="Normal 27 4 3 2 4" xfId="22987" xr:uid="{4F0CC74F-8A65-4E7F-A799-F0DFBFD33342}"/>
    <cellStyle name="Normal 27 4 3 3" xfId="5937" xr:uid="{217148F3-EF13-49DC-B78C-F6A9063461EA}"/>
    <cellStyle name="Normal 27 4 3 3 2" xfId="18615" xr:uid="{679F682D-0448-4CA2-A957-57B6CA1D3A15}"/>
    <cellStyle name="Normal 27 4 3 3 2 2" xfId="37776" xr:uid="{B758E1D3-E8FF-446B-9059-62F0A9AC7BEE}"/>
    <cellStyle name="Normal 27 4 3 3 3" xfId="12279" xr:uid="{12501261-B855-4251-A435-23AB72AF8AE9}"/>
    <cellStyle name="Normal 27 4 3 3 3 2" xfId="31442" xr:uid="{7BDA4797-9D7D-4133-A293-50458EE6B6C9}"/>
    <cellStyle name="Normal 27 4 3 3 4" xfId="25108" xr:uid="{6D2AC7B1-6CE5-41ED-B1FA-2FBF11CA4161}"/>
    <cellStyle name="Normal 27 4 3 4" xfId="14433" xr:uid="{8898789D-D40F-4E79-869D-1B842E9B6225}"/>
    <cellStyle name="Normal 27 4 3 4 2" xfId="33594" xr:uid="{91F2AF56-C140-4338-B1FB-8027E7A2853A}"/>
    <cellStyle name="Normal 27 4 3 5" xfId="8097" xr:uid="{5532EFB8-61D5-4D49-816D-55471F46FFF9}"/>
    <cellStyle name="Normal 27 4 3 5 2" xfId="27260" xr:uid="{7E092CB9-4F92-439D-908C-B65F109F3A07}"/>
    <cellStyle name="Normal 27 4 3 6" xfId="20926" xr:uid="{E9E86578-46C7-4E5C-8D4C-9740EEB68127}"/>
    <cellStyle name="Normal 27 4 4" xfId="2023" xr:uid="{A65B64AF-9A5A-4ACD-A6E6-63633C21D6C8}"/>
    <cellStyle name="Normal 27 4 4 2" xfId="4122" xr:uid="{62AA1832-C6D7-4A05-9147-D997B39AF0E3}"/>
    <cellStyle name="Normal 27 4 4 2 2" xfId="16802" xr:uid="{C81A73ED-423D-493E-8D99-DFAD0D1ABD5E}"/>
    <cellStyle name="Normal 27 4 4 2 2 2" xfId="35963" xr:uid="{4DC85D53-1FA0-4156-93A4-887445AC67A5}"/>
    <cellStyle name="Normal 27 4 4 2 3" xfId="10466" xr:uid="{2CA0B9BA-B556-47FD-B2C7-6685D498CA7E}"/>
    <cellStyle name="Normal 27 4 4 2 3 2" xfId="29629" xr:uid="{2C0471E3-51F0-4759-AC76-AED53250AC37}"/>
    <cellStyle name="Normal 27 4 4 2 4" xfId="23295" xr:uid="{F803096A-770C-4DB9-AF8E-A88333805748}"/>
    <cellStyle name="Normal 27 4 4 3" xfId="6286" xr:uid="{E4F855FA-91FC-430E-961D-8A44C57F4690}"/>
    <cellStyle name="Normal 27 4 4 3 2" xfId="18964" xr:uid="{0C696884-CB8F-45E4-9183-C102DF7F4BB9}"/>
    <cellStyle name="Normal 27 4 4 3 2 2" xfId="38125" xr:uid="{0C65450C-4857-410E-B07C-3F84F1A201C8}"/>
    <cellStyle name="Normal 27 4 4 3 3" xfId="12628" xr:uid="{5D2DE23B-D9B8-443B-9A6C-23C9C6408F9B}"/>
    <cellStyle name="Normal 27 4 4 3 3 2" xfId="31791" xr:uid="{6C25B7CD-1CCC-4E60-A7BC-7E405FE1546F}"/>
    <cellStyle name="Normal 27 4 4 3 4" xfId="25457" xr:uid="{D41343B2-F99D-4C1D-B036-CCB7745A24E3}"/>
    <cellStyle name="Normal 27 4 4 4" xfId="14741" xr:uid="{4ADE05A5-297F-4964-88F6-7054EB3D6C6B}"/>
    <cellStyle name="Normal 27 4 4 4 2" xfId="33902" xr:uid="{677B3C18-87FB-4EFA-81E4-D02B8EB178E0}"/>
    <cellStyle name="Normal 27 4 4 5" xfId="8405" xr:uid="{927AFA4B-B464-491B-ACAC-78AF8F195C24}"/>
    <cellStyle name="Normal 27 4 4 5 2" xfId="27568" xr:uid="{DACC8C63-00A2-4A13-91CF-A48FBE18DC25}"/>
    <cellStyle name="Normal 27 4 4 6" xfId="21234" xr:uid="{464DBC4F-7B08-409B-86B4-839F3A44E41D}"/>
    <cellStyle name="Normal 27 4 5" xfId="2333" xr:uid="{B4B3FC00-235D-4836-A251-E386E6FC48CD}"/>
    <cellStyle name="Normal 27 4 5 2" xfId="4430" xr:uid="{EC817E17-806F-425A-9AD9-A2DB050BEA42}"/>
    <cellStyle name="Normal 27 4 5 2 2" xfId="17110" xr:uid="{D792069E-112B-4EB7-8DEB-BA257D60F00D}"/>
    <cellStyle name="Normal 27 4 5 2 2 2" xfId="36271" xr:uid="{8F96390E-E7A8-460D-AB12-057AA8629D7E}"/>
    <cellStyle name="Normal 27 4 5 2 3" xfId="10774" xr:uid="{CCC0A510-09BC-490C-B237-B9A9D4F86381}"/>
    <cellStyle name="Normal 27 4 5 2 3 2" xfId="29937" xr:uid="{57325D62-54CE-492D-ADD8-0481F4B46BD2}"/>
    <cellStyle name="Normal 27 4 5 2 4" xfId="23603" xr:uid="{649832C2-83A6-4B8A-9558-19B2C6811DEF}"/>
    <cellStyle name="Normal 27 4 5 3" xfId="6594" xr:uid="{E3C27EFC-8444-41F8-ABED-605BABD9E917}"/>
    <cellStyle name="Normal 27 4 5 3 2" xfId="19272" xr:uid="{B6925574-2DB5-4846-A4CE-5B8F4EE27BA3}"/>
    <cellStyle name="Normal 27 4 5 3 2 2" xfId="38433" xr:uid="{4A31427D-1D33-4528-8828-C11321E257E5}"/>
    <cellStyle name="Normal 27 4 5 3 3" xfId="12936" xr:uid="{48E8C09F-071F-41A5-95DA-C1F262363ADB}"/>
    <cellStyle name="Normal 27 4 5 3 3 2" xfId="32099" xr:uid="{2EB28344-2680-42E3-9CAF-431B1697FA6E}"/>
    <cellStyle name="Normal 27 4 5 3 4" xfId="25765" xr:uid="{D7F61DA3-FF6C-4FD1-A1C5-7BE7BD2171AD}"/>
    <cellStyle name="Normal 27 4 5 4" xfId="15049" xr:uid="{E6228C2C-807D-43B1-A0C8-9EBEAD41AE4A}"/>
    <cellStyle name="Normal 27 4 5 4 2" xfId="34210" xr:uid="{F634178C-9752-45DA-8D88-34BB12DDCA47}"/>
    <cellStyle name="Normal 27 4 5 5" xfId="8713" xr:uid="{58E82F0B-8A7C-432A-9A84-5BB1B691D042}"/>
    <cellStyle name="Normal 27 4 5 5 2" xfId="27876" xr:uid="{02AB5020-11CF-4223-B0AA-4314CE33E121}"/>
    <cellStyle name="Normal 27 4 5 6" xfId="21542" xr:uid="{1EE41257-6BF0-43F9-A084-D971C15F9B04}"/>
    <cellStyle name="Normal 27 4 6" xfId="2595" xr:uid="{47F6E236-71AB-4EDB-A494-8E13258FD00D}"/>
    <cellStyle name="Normal 27 4 6 2" xfId="4688" xr:uid="{7D96D4DB-8F86-4017-84CB-D42EF6528AEA}"/>
    <cellStyle name="Normal 27 4 6 2 2" xfId="17368" xr:uid="{C417D5C7-30F8-40B1-A929-262B3D163947}"/>
    <cellStyle name="Normal 27 4 6 2 2 2" xfId="36529" xr:uid="{F946BC55-8FBD-4B5D-8E69-09CA7EF37932}"/>
    <cellStyle name="Normal 27 4 6 2 3" xfId="11032" xr:uid="{F7EDD474-8081-4DFE-820A-2EA5FA7EC539}"/>
    <cellStyle name="Normal 27 4 6 2 3 2" xfId="30195" xr:uid="{8E2691B7-B820-4919-9B49-45EA127C181C}"/>
    <cellStyle name="Normal 27 4 6 2 4" xfId="23861" xr:uid="{D5D92563-52D8-42BD-AE96-DB5238E093AB}"/>
    <cellStyle name="Normal 27 4 6 3" xfId="6852" xr:uid="{AFD6A41E-E5DB-4C75-8310-F378F1F12320}"/>
    <cellStyle name="Normal 27 4 6 3 2" xfId="19530" xr:uid="{12DA9480-985C-439A-9D47-1D59727220C0}"/>
    <cellStyle name="Normal 27 4 6 3 2 2" xfId="38691" xr:uid="{551DC623-D3D2-413D-9327-0A634B6B83FA}"/>
    <cellStyle name="Normal 27 4 6 3 3" xfId="13194" xr:uid="{31C8C6B9-1C1C-4FBE-91D7-910F6D1A8B49}"/>
    <cellStyle name="Normal 27 4 6 3 3 2" xfId="32357" xr:uid="{1C768A51-11B0-49A2-9812-A5C3C04DF50E}"/>
    <cellStyle name="Normal 27 4 6 3 4" xfId="26023" xr:uid="{A79963BE-504E-4AEE-9A9A-C924F360D85C}"/>
    <cellStyle name="Normal 27 4 6 4" xfId="15307" xr:uid="{9A6F0017-4E63-40EA-9D3C-D63EC35C193D}"/>
    <cellStyle name="Normal 27 4 6 4 2" xfId="34468" xr:uid="{B141E6B7-EDF0-4C6C-8B6B-F6467902595A}"/>
    <cellStyle name="Normal 27 4 6 5" xfId="8971" xr:uid="{F4433CF7-728D-4D20-ACB8-C43D1E0ADD18}"/>
    <cellStyle name="Normal 27 4 6 5 2" xfId="28134" xr:uid="{8D735A5E-30D1-459A-BBE6-DACEC0EECF20}"/>
    <cellStyle name="Normal 27 4 6 6" xfId="21800" xr:uid="{FFE6BAE8-4E6E-4A4D-869E-A81A0F548DB2}"/>
    <cellStyle name="Normal 27 4 7" xfId="2808" xr:uid="{40767479-5CF4-49A0-8545-0DCCC2BC52C8}"/>
    <cellStyle name="Normal 27 4 7 2" xfId="4893" xr:uid="{3A8F06C2-4E78-489B-BBDB-7F22E5EDB4DE}"/>
    <cellStyle name="Normal 27 4 7 2 2" xfId="17573" xr:uid="{2BD1309C-1E03-4963-9934-217825EA9FE2}"/>
    <cellStyle name="Normal 27 4 7 2 2 2" xfId="36734" xr:uid="{C535CD41-0FA6-49E6-B433-498B04EA43B2}"/>
    <cellStyle name="Normal 27 4 7 2 3" xfId="11237" xr:uid="{A85DB9A2-1F13-4CF6-BAAB-517E73197FC5}"/>
    <cellStyle name="Normal 27 4 7 2 3 2" xfId="30400" xr:uid="{44925A67-6104-48E8-A43A-1BF543DF74CD}"/>
    <cellStyle name="Normal 27 4 7 2 4" xfId="24066" xr:uid="{2B1BE6BF-08B2-4E87-B6C0-DA80D84C9183}"/>
    <cellStyle name="Normal 27 4 7 3" xfId="7057" xr:uid="{06B8F8CD-41D8-4E82-9628-DB04958EBFC7}"/>
    <cellStyle name="Normal 27 4 7 3 2" xfId="19735" xr:uid="{AC39B339-D75E-47E0-A0A7-3E0641DE95DD}"/>
    <cellStyle name="Normal 27 4 7 3 2 2" xfId="38896" xr:uid="{9586E46D-D4E2-48F5-BA1E-6B282BB120AE}"/>
    <cellStyle name="Normal 27 4 7 3 3" xfId="13399" xr:uid="{097AE09B-224C-47EC-B403-4BD005CED55C}"/>
    <cellStyle name="Normal 27 4 7 3 3 2" xfId="32562" xr:uid="{8E5B2913-7814-4CC0-9F0B-D23AC4786FFF}"/>
    <cellStyle name="Normal 27 4 7 3 4" xfId="26228" xr:uid="{2496427A-649F-4F1A-A289-411C39DD4753}"/>
    <cellStyle name="Normal 27 4 7 4" xfId="15512" xr:uid="{01DF5222-AF10-4B73-8275-344E088749D4}"/>
    <cellStyle name="Normal 27 4 7 4 2" xfId="34673" xr:uid="{047AA188-C506-49F4-ABF7-5236A75859DF}"/>
    <cellStyle name="Normal 27 4 7 5" xfId="9176" xr:uid="{190E9880-F2A9-4818-964E-E07A59F91524}"/>
    <cellStyle name="Normal 27 4 7 5 2" xfId="28339" xr:uid="{92809C59-2167-4954-8E07-60DB74C07CD6}"/>
    <cellStyle name="Normal 27 4 7 6" xfId="22005" xr:uid="{3BCD4CC1-6903-4A02-BE4E-0501B8BCCF4E}"/>
    <cellStyle name="Normal 27 4 8" xfId="3319" xr:uid="{947BE8A1-5781-4CE5-96A6-549F70044D15}"/>
    <cellStyle name="Normal 27 4 8 2" xfId="15999" xr:uid="{2F79F8AD-EFE3-4C44-A922-7C90306C271C}"/>
    <cellStyle name="Normal 27 4 8 2 2" xfId="35160" xr:uid="{6774E305-F766-492A-9081-C7A4E72D27C3}"/>
    <cellStyle name="Normal 27 4 8 3" xfId="9663" xr:uid="{15CFA58B-E189-413A-A124-8422444EF3BC}"/>
    <cellStyle name="Normal 27 4 8 3 2" xfId="28826" xr:uid="{4A0A0763-F759-4B44-944E-0AE27E0D8B45}"/>
    <cellStyle name="Normal 27 4 8 4" xfId="22492" xr:uid="{AED9113D-A71F-4437-A1AB-09CE8D17E3DC}"/>
    <cellStyle name="Normal 27 4 9" xfId="5422" xr:uid="{8542149C-8CC5-42B4-81C4-7749ADAF3B83}"/>
    <cellStyle name="Normal 27 4 9 2" xfId="18100" xr:uid="{70F2DF8D-B5F1-4221-9FFB-1DB3DEAC8559}"/>
    <cellStyle name="Normal 27 4 9 2 2" xfId="37261" xr:uid="{FCD7BBB6-A65C-4ACE-B673-721660C9D364}"/>
    <cellStyle name="Normal 27 4 9 3" xfId="11764" xr:uid="{2263ADAE-0B73-45FA-AEB8-3DBEBC24E669}"/>
    <cellStyle name="Normal 27 4 9 3 2" xfId="30927" xr:uid="{A68922B6-747D-4A92-97EC-3FEC56A96B88}"/>
    <cellStyle name="Normal 27 4 9 4" xfId="24593" xr:uid="{8911B644-5390-432B-890E-479D57A87A93}"/>
    <cellStyle name="Normal 27 5" xfId="772" xr:uid="{118784FF-7431-4B68-BE1F-243EB9F0F4C2}"/>
    <cellStyle name="Normal 27 5 2" xfId="3220" xr:uid="{ED5D8E97-7689-4A57-8572-71DB99FB8C2A}"/>
    <cellStyle name="Normal 27 5 2 2" xfId="15900" xr:uid="{EA93DE2D-A758-4DB0-86A2-C9115777A262}"/>
    <cellStyle name="Normal 27 5 2 2 2" xfId="35061" xr:uid="{0DB1881F-DC12-4612-8850-B0E3D160C44B}"/>
    <cellStyle name="Normal 27 5 2 3" xfId="9564" xr:uid="{274D8DE4-1487-4797-AAE6-09FB4E5B1B6A}"/>
    <cellStyle name="Normal 27 5 2 3 2" xfId="28727" xr:uid="{1A84046D-F355-4FCA-906B-EC74D9C059CD}"/>
    <cellStyle name="Normal 27 5 2 4" xfId="22393" xr:uid="{03471511-B985-407C-B7DD-18EBB36C4BE4}"/>
    <cellStyle name="Normal 27 5 3" xfId="5320" xr:uid="{A080E9A7-100F-4AB6-85C5-AF3491D150D9}"/>
    <cellStyle name="Normal 27 5 3 2" xfId="17998" xr:uid="{3C9ECECD-506B-49A1-A1A8-05EB3172E443}"/>
    <cellStyle name="Normal 27 5 3 2 2" xfId="37159" xr:uid="{8211696E-4BD2-4CB3-A329-0CB9FD0D8C00}"/>
    <cellStyle name="Normal 27 5 3 3" xfId="11662" xr:uid="{17AC0C16-C6EA-4736-997D-E839F85A1CAD}"/>
    <cellStyle name="Normal 27 5 3 3 2" xfId="30825" xr:uid="{6D7C8156-07ED-4975-A86E-865449C766B2}"/>
    <cellStyle name="Normal 27 5 3 4" xfId="24491" xr:uid="{BEFF6E46-9C15-4649-95B0-BFC0D6FE5564}"/>
    <cellStyle name="Normal 27 5 4" xfId="13839" xr:uid="{F5059E88-CDE4-4C6D-AC19-7713A54A4FFC}"/>
    <cellStyle name="Normal 27 5 4 2" xfId="33000" xr:uid="{0E3CC33C-08BC-415D-BA12-6F4D7750C12B}"/>
    <cellStyle name="Normal 27 5 5" xfId="7503" xr:uid="{B13FCBFC-0266-440B-B7F2-E3EC29131179}"/>
    <cellStyle name="Normal 27 5 5 2" xfId="26666" xr:uid="{FC99F6EE-12A5-45BF-B875-DB1BC7537213}"/>
    <cellStyle name="Normal 27 5 6" xfId="20332" xr:uid="{2AD73ED7-830A-4D5A-88E4-3221336AFEE0}"/>
    <cellStyle name="Normal 27 6" xfId="1096" xr:uid="{FF15CB47-B607-40A5-A792-30F62D2F52EE}"/>
    <cellStyle name="Normal 27 6 2" xfId="3510" xr:uid="{2A9667D1-1D16-4327-9BAF-0E99901F4C84}"/>
    <cellStyle name="Normal 27 6 2 2" xfId="16190" xr:uid="{0D8396F1-34EA-4ADF-A549-3BBB54574970}"/>
    <cellStyle name="Normal 27 6 2 2 2" xfId="35351" xr:uid="{1F105E53-2BE1-4CB1-96D7-9730E0B74711}"/>
    <cellStyle name="Normal 27 6 2 3" xfId="9854" xr:uid="{CE6E60A1-AA1D-430B-B22A-457A4857672C}"/>
    <cellStyle name="Normal 27 6 2 3 2" xfId="29017" xr:uid="{B0B044C2-CEBE-415F-9A92-E476ACCF0F9C}"/>
    <cellStyle name="Normal 27 6 2 4" xfId="22683" xr:uid="{6AD38A18-8923-42EC-9D30-33167D6A2CA0}"/>
    <cellStyle name="Normal 27 6 3" xfId="5613" xr:uid="{09FCC89C-3CB2-420A-A335-91EA593B2234}"/>
    <cellStyle name="Normal 27 6 3 2" xfId="18291" xr:uid="{F2CFC239-5D38-4E20-B7DC-D9DE4AE57F15}"/>
    <cellStyle name="Normal 27 6 3 2 2" xfId="37452" xr:uid="{8E150D56-6773-4388-90F6-CB3F775A0B22}"/>
    <cellStyle name="Normal 27 6 3 3" xfId="11955" xr:uid="{987FD0FC-B6E8-493D-BC88-4B716F3D0878}"/>
    <cellStyle name="Normal 27 6 3 3 2" xfId="31118" xr:uid="{18BD40EF-42D3-4ADC-80F9-10289230EDEA}"/>
    <cellStyle name="Normal 27 6 3 4" xfId="24784" xr:uid="{564CFED3-B52F-478C-A226-ACDABB0E17DB}"/>
    <cellStyle name="Normal 27 6 4" xfId="14129" xr:uid="{56F5DD13-B717-41D0-B0B2-5A9ADCABE832}"/>
    <cellStyle name="Normal 27 6 4 2" xfId="33290" xr:uid="{6A783695-CF09-45BF-B3CE-4AC00CA1AA90}"/>
    <cellStyle name="Normal 27 6 5" xfId="7793" xr:uid="{F2238EE6-8F25-4541-BBF5-9C99487418F2}"/>
    <cellStyle name="Normal 27 6 5 2" xfId="26956" xr:uid="{4B88548E-2BB8-4F18-852B-D42CF2633C50}"/>
    <cellStyle name="Normal 27 6 6" xfId="20622" xr:uid="{080C1014-8AD0-40B7-8C82-38201DD490B7}"/>
    <cellStyle name="Normal 27 7" xfId="1409" xr:uid="{C6D150FD-5F38-45C5-8516-AF2E4147D21E}"/>
    <cellStyle name="Normal 27 7 2" xfId="3715" xr:uid="{CFAB2877-16B4-4182-A4DA-266A66FCAEC3}"/>
    <cellStyle name="Normal 27 7 2 2" xfId="16395" xr:uid="{846C540C-5C59-4C7A-B0B2-F174AAE793D6}"/>
    <cellStyle name="Normal 27 7 2 2 2" xfId="35556" xr:uid="{EA7DBDE4-C079-4ED5-9682-D924606EA459}"/>
    <cellStyle name="Normal 27 7 2 3" xfId="10059" xr:uid="{DB4370E4-A0BE-4BFC-BBC6-0C81564DA45E}"/>
    <cellStyle name="Normal 27 7 2 3 2" xfId="29222" xr:uid="{936167BA-8C7E-4166-B047-E93188CD5F82}"/>
    <cellStyle name="Normal 27 7 2 4" xfId="22888" xr:uid="{F322858D-FCFA-4577-997B-E9848767601F}"/>
    <cellStyle name="Normal 27 7 3" xfId="5838" xr:uid="{76ECFBE2-9836-4B91-8FE3-1489BAE0B8A3}"/>
    <cellStyle name="Normal 27 7 3 2" xfId="18516" xr:uid="{1195C085-F1ED-40C4-A3B0-E11564DCCCA1}"/>
    <cellStyle name="Normal 27 7 3 2 2" xfId="37677" xr:uid="{206C0CC2-CBAB-4A9B-91E9-B2D3DD79128B}"/>
    <cellStyle name="Normal 27 7 3 3" xfId="12180" xr:uid="{F82F0665-0070-4646-85C3-AB77AE7341B0}"/>
    <cellStyle name="Normal 27 7 3 3 2" xfId="31343" xr:uid="{B0DCF84A-52B2-4A4B-B040-B8C0A67EE56E}"/>
    <cellStyle name="Normal 27 7 3 4" xfId="25009" xr:uid="{805987FC-830E-44C2-B345-4B57F8C25E8C}"/>
    <cellStyle name="Normal 27 7 4" xfId="14334" xr:uid="{E354ED30-3CE1-443C-9BE6-8C30D2826449}"/>
    <cellStyle name="Normal 27 7 4 2" xfId="33495" xr:uid="{99FAD07B-F3B0-4477-B638-F6B7573C365A}"/>
    <cellStyle name="Normal 27 7 5" xfId="7998" xr:uid="{876F2025-B32F-4AB6-8A19-4ACB5B4A3EB0}"/>
    <cellStyle name="Normal 27 7 5 2" xfId="27161" xr:uid="{9A77A996-3B95-4B89-836D-D954CB8EF972}"/>
    <cellStyle name="Normal 27 7 6" xfId="20827" xr:uid="{4B402ED2-6A9E-472D-B743-B93E2271CB59}"/>
    <cellStyle name="Normal 27 8" xfId="1924" xr:uid="{FA2712DD-6E2C-4065-A9FA-08AD676CA9A5}"/>
    <cellStyle name="Normal 27 8 2" xfId="4023" xr:uid="{241ACA3D-4742-4518-96D1-88D16EDB7399}"/>
    <cellStyle name="Normal 27 8 2 2" xfId="16703" xr:uid="{766CBA0B-AB7E-4AB4-A002-1DFADCD47F67}"/>
    <cellStyle name="Normal 27 8 2 2 2" xfId="35864" xr:uid="{8420809D-2851-48AA-A086-8C3F23D1AFD2}"/>
    <cellStyle name="Normal 27 8 2 3" xfId="10367" xr:uid="{6242E606-71C5-4901-9FC3-7954025DDDD4}"/>
    <cellStyle name="Normal 27 8 2 3 2" xfId="29530" xr:uid="{4FFE38A4-2F51-4B8A-96A0-91FF85574534}"/>
    <cellStyle name="Normal 27 8 2 4" xfId="23196" xr:uid="{3E4FC260-F37D-4F30-93FA-B808757C4052}"/>
    <cellStyle name="Normal 27 8 3" xfId="6187" xr:uid="{3B3C16AF-47FD-4EF6-AD4A-9C8F3F6AA401}"/>
    <cellStyle name="Normal 27 8 3 2" xfId="18865" xr:uid="{20BF9AA9-A723-42AA-BBC6-642F6F94F661}"/>
    <cellStyle name="Normal 27 8 3 2 2" xfId="38026" xr:uid="{22A0301E-77E5-4119-8123-8ED54821A43E}"/>
    <cellStyle name="Normal 27 8 3 3" xfId="12529" xr:uid="{A255F810-073C-45AF-AC7D-0FCC66574775}"/>
    <cellStyle name="Normal 27 8 3 3 2" xfId="31692" xr:uid="{3BD96819-8FE7-4EFA-B8A1-6978A4BFBEBD}"/>
    <cellStyle name="Normal 27 8 3 4" xfId="25358" xr:uid="{B95DB658-28A7-4626-AB69-C6FEB168FDB1}"/>
    <cellStyle name="Normal 27 8 4" xfId="14642" xr:uid="{9CFF3AF4-A4BB-4866-8169-1011CCF95B3A}"/>
    <cellStyle name="Normal 27 8 4 2" xfId="33803" xr:uid="{BBBAE25D-2F72-44F6-A59E-AEDE03164ED3}"/>
    <cellStyle name="Normal 27 8 5" xfId="8306" xr:uid="{C9CE0E2B-9B31-4BDF-8EC3-B7366E382D02}"/>
    <cellStyle name="Normal 27 8 5 2" xfId="27469" xr:uid="{E9112309-ED3A-406C-A55B-102298030223}"/>
    <cellStyle name="Normal 27 8 6" xfId="21135" xr:uid="{DE3D20B6-6FB7-4922-B67A-3B08B0DA22A0}"/>
    <cellStyle name="Normal 27 9" xfId="2234" xr:uid="{19E3D7D2-50E2-4027-83D5-4E399DF57A4E}"/>
    <cellStyle name="Normal 27 9 2" xfId="4331" xr:uid="{41869D3C-8B9F-41A5-8A5D-586447E7516F}"/>
    <cellStyle name="Normal 27 9 2 2" xfId="17011" xr:uid="{A3BADCA9-4DA9-4D91-9466-107B2D767D01}"/>
    <cellStyle name="Normal 27 9 2 2 2" xfId="36172" xr:uid="{51DF1B01-0347-45FD-960C-3A2640BB620C}"/>
    <cellStyle name="Normal 27 9 2 3" xfId="10675" xr:uid="{FB58CBF0-1C8E-4D94-A5DF-19E4843A6D99}"/>
    <cellStyle name="Normal 27 9 2 3 2" xfId="29838" xr:uid="{A259427B-CC4E-4A53-A5B9-F320F37F4600}"/>
    <cellStyle name="Normal 27 9 2 4" xfId="23504" xr:uid="{366F647D-108C-4D37-90A1-C05BD0C484D2}"/>
    <cellStyle name="Normal 27 9 3" xfId="6495" xr:uid="{0CED5E64-B0A0-4A75-863E-E786D98018F8}"/>
    <cellStyle name="Normal 27 9 3 2" xfId="19173" xr:uid="{098BC803-0CF6-4EEA-AD66-DA766889EF30}"/>
    <cellStyle name="Normal 27 9 3 2 2" xfId="38334" xr:uid="{5DAB7180-73AE-45E9-8674-81AB9C1E0666}"/>
    <cellStyle name="Normal 27 9 3 3" xfId="12837" xr:uid="{C7F6F94F-2B7D-40CA-B628-8F9B1DFA55FE}"/>
    <cellStyle name="Normal 27 9 3 3 2" xfId="32000" xr:uid="{B1EF64C2-476F-4AD6-88E9-7F3178597011}"/>
    <cellStyle name="Normal 27 9 3 4" xfId="25666" xr:uid="{DD018BB3-527B-4FAB-8457-EB02FB850A1F}"/>
    <cellStyle name="Normal 27 9 4" xfId="14950" xr:uid="{C83F60B4-A0C7-42D6-B006-E598AE09AE31}"/>
    <cellStyle name="Normal 27 9 4 2" xfId="34111" xr:uid="{2587CDE4-F5AF-4BB0-85D7-487B4C6B408D}"/>
    <cellStyle name="Normal 27 9 5" xfId="8614" xr:uid="{00BCEC0B-C4C0-4459-8062-E72425037887}"/>
    <cellStyle name="Normal 27 9 5 2" xfId="27777" xr:uid="{33AF0DEE-6DCA-437F-B12B-C3AF46135852}"/>
    <cellStyle name="Normal 27 9 6" xfId="21443" xr:uid="{73B1CD0C-D572-44CB-ACD2-8EBE33D332BE}"/>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 5" xfId="19959" xr:uid="{D5630569-077A-4134-8F05-4A8B8A0C6E36}"/>
    <cellStyle name="Normal 3 6" xfId="20074" xr:uid="{81235A97-036B-47E5-9AF9-05D2C1C664C0}"/>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2 2" xfId="36479" xr:uid="{D0A33AF6-EF2B-4BA8-99BB-F73BE8105978}"/>
    <cellStyle name="Normal 34 10 2 3" xfId="10982" xr:uid="{77737DF8-F3AB-42A6-A6DC-B4AFD2909B85}"/>
    <cellStyle name="Normal 34 10 2 3 2" xfId="30145" xr:uid="{28EB66D6-AB9C-4CB3-BE7E-E395DBE6D46A}"/>
    <cellStyle name="Normal 34 10 2 4" xfId="23811" xr:uid="{DF0B775D-CD43-4EA7-85AD-A136FBAD0D74}"/>
    <cellStyle name="Normal 34 10 3" xfId="6802" xr:uid="{CDC36C50-E7EB-43AF-9242-8C7976469AD6}"/>
    <cellStyle name="Normal 34 10 3 2" xfId="19480" xr:uid="{6D6AC437-542D-4EAC-B445-7020B13E0BE0}"/>
    <cellStyle name="Normal 34 10 3 2 2" xfId="38641" xr:uid="{298C6715-FF17-46D0-AA3C-5D6E6DD1C6BC}"/>
    <cellStyle name="Normal 34 10 3 3" xfId="13144" xr:uid="{895C8DDD-53D9-44C8-A429-C38A04410937}"/>
    <cellStyle name="Normal 34 10 3 3 2" xfId="32307" xr:uid="{5FE50148-EC67-4DB9-AA37-B6532854694E}"/>
    <cellStyle name="Normal 34 10 3 4" xfId="25973" xr:uid="{CC79413E-7A12-4A76-BE84-391959E2AA51}"/>
    <cellStyle name="Normal 34 10 4" xfId="15257" xr:uid="{AD42E6CC-87FB-468D-A84B-CBF43FE1D846}"/>
    <cellStyle name="Normal 34 10 4 2" xfId="34418" xr:uid="{24C3632E-25E7-42D9-894F-D6D460C3A9B7}"/>
    <cellStyle name="Normal 34 10 5" xfId="8921" xr:uid="{DCD03043-E81B-4838-BC32-AF1BBD3D75B1}"/>
    <cellStyle name="Normal 34 10 5 2" xfId="28084" xr:uid="{30DDC531-8D4A-49B4-9B25-973ED235F681}"/>
    <cellStyle name="Normal 34 10 6" xfId="21750" xr:uid="{0197FBB8-C972-4CED-A09B-E383DBD86873}"/>
    <cellStyle name="Normal 34 11" xfId="2757" xr:uid="{5FAA7D18-4FC2-4F5B-B55D-F43958DFABC3}"/>
    <cellStyle name="Normal 34 11 2" xfId="4843" xr:uid="{C885FCB1-682A-43BE-9977-9F5F7D827DB1}"/>
    <cellStyle name="Normal 34 11 2 2" xfId="17523" xr:uid="{354592A5-F87B-4333-818F-EE85D655EA97}"/>
    <cellStyle name="Normal 34 11 2 2 2" xfId="36684" xr:uid="{4DE7AE98-E5EA-4B78-9F56-1B3ED8AF8BE9}"/>
    <cellStyle name="Normal 34 11 2 3" xfId="11187" xr:uid="{871CAE8A-393E-401A-A3D2-99ECADFA88C3}"/>
    <cellStyle name="Normal 34 11 2 3 2" xfId="30350" xr:uid="{4E048691-A0B9-4228-9996-37D93D1BAEF5}"/>
    <cellStyle name="Normal 34 11 2 4" xfId="24016" xr:uid="{B8987EF3-F575-4B69-A7CC-664DBF55C42B}"/>
    <cellStyle name="Normal 34 11 3" xfId="7007" xr:uid="{692EE33D-6EC9-4C34-A48D-663F1D14A12D}"/>
    <cellStyle name="Normal 34 11 3 2" xfId="19685" xr:uid="{010BAC09-8334-45C2-8C8D-167B3E18D703}"/>
    <cellStyle name="Normal 34 11 3 2 2" xfId="38846" xr:uid="{8E169C83-5A12-4BFB-AD7B-18D62221A5BC}"/>
    <cellStyle name="Normal 34 11 3 3" xfId="13349" xr:uid="{F1A1E1A6-345F-4B2A-B8FA-C7BD848AD067}"/>
    <cellStyle name="Normal 34 11 3 3 2" xfId="32512" xr:uid="{FA97A448-BABC-489B-AFF7-425D3EDBC585}"/>
    <cellStyle name="Normal 34 11 3 4" xfId="26178" xr:uid="{D8768D13-A62D-45FA-8718-67E9FDFA6AA5}"/>
    <cellStyle name="Normal 34 11 4" xfId="15462" xr:uid="{17DA7D0D-100D-4716-8297-4930B8311D61}"/>
    <cellStyle name="Normal 34 11 4 2" xfId="34623" xr:uid="{FA625946-56FD-474B-A4C7-C738CDB85D0C}"/>
    <cellStyle name="Normal 34 11 5" xfId="9126" xr:uid="{F63E0D57-D092-49D2-917F-A06062B1FA31}"/>
    <cellStyle name="Normal 34 11 5 2" xfId="28289" xr:uid="{0B25225F-167A-41E3-A9F5-05C48F1AD95E}"/>
    <cellStyle name="Normal 34 11 6" xfId="21955" xr:uid="{13B0149D-1744-43CA-93F2-702047728085}"/>
    <cellStyle name="Normal 34 12" xfId="3001" xr:uid="{14EF6809-7617-4033-89D4-DCEF3BDD400A}"/>
    <cellStyle name="Normal 34 12 2" xfId="15681" xr:uid="{79DC15E9-D38A-4C45-8976-17874A2B33A7}"/>
    <cellStyle name="Normal 34 12 2 2" xfId="34842" xr:uid="{A42B1389-F316-4F86-8A1E-78831F065AB2}"/>
    <cellStyle name="Normal 34 12 3" xfId="9345" xr:uid="{90BEBC17-84B4-4994-B7EF-F0F3E2F321CC}"/>
    <cellStyle name="Normal 34 12 3 2" xfId="28508" xr:uid="{E2D28E35-1DA4-49F7-8D75-B7563DDF3EF8}"/>
    <cellStyle name="Normal 34 12 4" xfId="22174" xr:uid="{012D9796-8D1E-4869-A62E-1C16E3BB1910}"/>
    <cellStyle name="Normal 34 13" xfId="5082" xr:uid="{A2DC152F-6F3B-435E-9DB2-2632B85E4D74}"/>
    <cellStyle name="Normal 34 13 2" xfId="17762" xr:uid="{A3B9723E-9053-456C-9EAA-762D46E9AE4A}"/>
    <cellStyle name="Normal 34 13 2 2" xfId="36923" xr:uid="{EDF03FC2-92D9-4779-B521-57BCBD265C29}"/>
    <cellStyle name="Normal 34 13 3" xfId="11426" xr:uid="{C50EDCEC-9A9A-45B1-AE41-476DD84AE4C7}"/>
    <cellStyle name="Normal 34 13 3 2" xfId="30589" xr:uid="{61208CAF-1A3A-4A7D-9CA8-D2C36530E150}"/>
    <cellStyle name="Normal 34 13 4" xfId="24255" xr:uid="{73226075-62DB-4BBF-955F-EA6B6655C79C}"/>
    <cellStyle name="Normal 34 14" xfId="13620" xr:uid="{C37402A4-788D-4323-B71D-59D73389E814}"/>
    <cellStyle name="Normal 34 14 2" xfId="32781" xr:uid="{6E412596-734F-4136-8A2C-1659DD8E216F}"/>
    <cellStyle name="Normal 34 15" xfId="7284" xr:uid="{34AB8F2F-29A1-4DD9-A9F5-D91100CE1C6E}"/>
    <cellStyle name="Normal 34 15 2" xfId="26447" xr:uid="{0BCD3CCC-7C77-4DE4-BC7A-45550B969D74}"/>
    <cellStyle name="Normal 34 16" xfId="20113" xr:uid="{19559E58-FBF4-4CB4-9049-3F37B27EF8E4}"/>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2 2" xfId="36714" xr:uid="{19508209-1974-4A55-9C12-3BC7E0E9819F}"/>
    <cellStyle name="Normal 34 2 10 2 3" xfId="11217" xr:uid="{7831AB8F-FFF7-4CE2-8200-963F41EE93C2}"/>
    <cellStyle name="Normal 34 2 10 2 3 2" xfId="30380" xr:uid="{7D20D9E0-1A5E-4776-B2D6-D876F7549F6A}"/>
    <cellStyle name="Normal 34 2 10 2 4" xfId="24046" xr:uid="{AE9E23BC-4B8B-44EE-9366-B78509C8DA14}"/>
    <cellStyle name="Normal 34 2 10 3" xfId="7037" xr:uid="{3A887D6E-D137-4256-B56F-CE0A5CFF85C7}"/>
    <cellStyle name="Normal 34 2 10 3 2" xfId="19715" xr:uid="{3265B48D-E19A-469A-9BDC-532BEEE5C365}"/>
    <cellStyle name="Normal 34 2 10 3 2 2" xfId="38876" xr:uid="{A85ED485-A170-4737-A750-866D31AD5EEB}"/>
    <cellStyle name="Normal 34 2 10 3 3" xfId="13379" xr:uid="{7D159C18-1812-41DE-9D68-9BA4359285D4}"/>
    <cellStyle name="Normal 34 2 10 3 3 2" xfId="32542" xr:uid="{B3C5AA3A-FB78-435A-B987-A940F1253C49}"/>
    <cellStyle name="Normal 34 2 10 3 4" xfId="26208" xr:uid="{F45D713C-FAC9-411B-812E-F48338185A7F}"/>
    <cellStyle name="Normal 34 2 10 4" xfId="15492" xr:uid="{7FBACDC1-215E-4517-8FA8-4C53479C4391}"/>
    <cellStyle name="Normal 34 2 10 4 2" xfId="34653" xr:uid="{64B508CB-5F07-48AF-A2E2-A15910C20303}"/>
    <cellStyle name="Normal 34 2 10 5" xfId="9156" xr:uid="{DC78B1FA-DEFD-413B-A41A-7FDC0A838610}"/>
    <cellStyle name="Normal 34 2 10 5 2" xfId="28319" xr:uid="{9E5A5D8B-BCF7-4289-80C8-54DEE3F0F89D}"/>
    <cellStyle name="Normal 34 2 10 6" xfId="21985" xr:uid="{939A19E4-7699-4682-9AAC-579009ACE79F}"/>
    <cellStyle name="Normal 34 2 11" xfId="3057" xr:uid="{853CEECE-E79A-436E-8195-100B19673880}"/>
    <cellStyle name="Normal 34 2 11 2" xfId="15737" xr:uid="{B58E22D8-5FFE-4022-B48A-F874066B50EB}"/>
    <cellStyle name="Normal 34 2 11 2 2" xfId="34898" xr:uid="{1D383ABE-7A32-4830-8561-B84A08BBEAA7}"/>
    <cellStyle name="Normal 34 2 11 3" xfId="9401" xr:uid="{6975AA69-A648-4CE4-9F0A-F98FD246E72B}"/>
    <cellStyle name="Normal 34 2 11 3 2" xfId="28564" xr:uid="{0F25E388-46D7-4422-90C8-66FCD03ED8E4}"/>
    <cellStyle name="Normal 34 2 11 4" xfId="22230" xr:uid="{4E2E8AF8-8950-4D4F-8CF4-87438C92B5B6}"/>
    <cellStyle name="Normal 34 2 12" xfId="5154" xr:uid="{B5B0A7C9-494C-4AC0-B3AA-3B956D18F167}"/>
    <cellStyle name="Normal 34 2 12 2" xfId="17832" xr:uid="{4F71E837-AC02-46B3-B4BF-73502562102A}"/>
    <cellStyle name="Normal 34 2 12 2 2" xfId="36993" xr:uid="{E2E228F2-5125-4078-A193-034928FAFA4A}"/>
    <cellStyle name="Normal 34 2 12 3" xfId="11496" xr:uid="{84C8BD3A-92FA-4831-88F7-E15B15D9C511}"/>
    <cellStyle name="Normal 34 2 12 3 2" xfId="30659" xr:uid="{F7A0F1E4-28DE-48AB-8D74-E1124B47E4B5}"/>
    <cellStyle name="Normal 34 2 12 4" xfId="24325" xr:uid="{8037FD6E-9CE8-4B16-89F6-7CF06E856A9F}"/>
    <cellStyle name="Normal 34 2 13" xfId="13676" xr:uid="{8930A628-3F3C-4F32-A0D8-C43F1DF2A09A}"/>
    <cellStyle name="Normal 34 2 13 2" xfId="32837" xr:uid="{5E519923-B04C-4C19-B4AB-7140D1C3302F}"/>
    <cellStyle name="Normal 34 2 14" xfId="7340" xr:uid="{133AF055-1B43-4545-BF3D-64D9804842DE}"/>
    <cellStyle name="Normal 34 2 14 2" xfId="26503" xr:uid="{AA9BAC6E-EA6D-4A24-8FBA-594392E224AD}"/>
    <cellStyle name="Normal 34 2 15" xfId="20169" xr:uid="{B1A4A092-D2CF-4F79-9F18-CE0031253CAB}"/>
    <cellStyle name="Normal 34 2 2" xfId="720" xr:uid="{C6EE588F-F2E2-46F7-9068-27088AC4C8F9}"/>
    <cellStyle name="Normal 34 2 2 10" xfId="5279" xr:uid="{21A8B323-AE1C-4503-8F9C-D1360A30BA82}"/>
    <cellStyle name="Normal 34 2 2 10 2" xfId="17957" xr:uid="{12EE3E42-CD64-4026-8D72-097A3A135AE5}"/>
    <cellStyle name="Normal 34 2 2 10 2 2" xfId="37118" xr:uid="{01B9931B-F1EF-46FE-B485-6352A855EB9B}"/>
    <cellStyle name="Normal 34 2 2 10 3" xfId="11621" xr:uid="{F0D73824-D258-4121-8EE2-8C6BBC557A33}"/>
    <cellStyle name="Normal 34 2 2 10 3 2" xfId="30784" xr:uid="{5CE1275D-D53C-4249-B28A-43B472B26903}"/>
    <cellStyle name="Normal 34 2 2 10 4" xfId="24450" xr:uid="{09646A77-E9D9-4FCE-8339-8AC2AED6C0E1}"/>
    <cellStyle name="Normal 34 2 2 11" xfId="13798" xr:uid="{F0CF6C2B-EF4E-4BD3-BAB7-4383DB30E70F}"/>
    <cellStyle name="Normal 34 2 2 11 2" xfId="32959" xr:uid="{5103D24C-4CD0-45C2-87AD-570E7904BC28}"/>
    <cellStyle name="Normal 34 2 2 12" xfId="7462" xr:uid="{7D303863-D7BB-4109-8BF7-372CDB200F5D}"/>
    <cellStyle name="Normal 34 2 2 12 2" xfId="26625" xr:uid="{A42B5A29-1D64-4F4E-8E08-BDD07DF06860}"/>
    <cellStyle name="Normal 34 2 2 13" xfId="20291" xr:uid="{2F12291C-33A1-42B6-AA96-E5A96C734C32}"/>
    <cellStyle name="Normal 34 2 2 2" xfId="1032" xr:uid="{BE2F8633-023C-4C3C-BBFD-679FC3C02F8B}"/>
    <cellStyle name="Normal 34 2 2 2 2" xfId="3472" xr:uid="{EB3CB28C-BC2D-48C1-8277-F72EF04D79A9}"/>
    <cellStyle name="Normal 34 2 2 2 2 2" xfId="16152" xr:uid="{EB7C2E7F-C61F-42B5-A0C3-076D1B449603}"/>
    <cellStyle name="Normal 34 2 2 2 2 2 2" xfId="35313" xr:uid="{6A4D1F90-D544-4332-BDDE-EF3FDFBF4887}"/>
    <cellStyle name="Normal 34 2 2 2 2 3" xfId="9816" xr:uid="{9AB2FAA7-13AE-47BF-B875-934CA882F830}"/>
    <cellStyle name="Normal 34 2 2 2 2 3 2" xfId="28979" xr:uid="{95EF3F67-86B8-4DBD-A009-38C2A349CBC7}"/>
    <cellStyle name="Normal 34 2 2 2 2 4" xfId="22645" xr:uid="{B73FAAF5-26C1-4D18-A275-990C0F3456AA}"/>
    <cellStyle name="Normal 34 2 2 2 3" xfId="5575" xr:uid="{788DB0F4-0B96-4A9F-B2E3-0048BBFC8F82}"/>
    <cellStyle name="Normal 34 2 2 2 3 2" xfId="18253" xr:uid="{B0465A7A-6593-46F2-87D8-E5E865122EFB}"/>
    <cellStyle name="Normal 34 2 2 2 3 2 2" xfId="37414" xr:uid="{0A754D25-740D-4942-BE40-0588D8B71724}"/>
    <cellStyle name="Normal 34 2 2 2 3 3" xfId="11917" xr:uid="{11BD9E91-18B2-4742-BAAB-DE6542911601}"/>
    <cellStyle name="Normal 34 2 2 2 3 3 2" xfId="31080" xr:uid="{70073639-13A4-478B-BD48-2C4B4DA445DF}"/>
    <cellStyle name="Normal 34 2 2 2 3 4" xfId="24746" xr:uid="{B05CB41A-1D1D-4BE9-878E-F536A77D87CB}"/>
    <cellStyle name="Normal 34 2 2 2 4" xfId="14091" xr:uid="{97C99E0D-6517-4FAC-A47C-510B0E117DAC}"/>
    <cellStyle name="Normal 34 2 2 2 4 2" xfId="33252" xr:uid="{33B74883-3E0A-4ADF-A034-39819A14D0CD}"/>
    <cellStyle name="Normal 34 2 2 2 5" xfId="7755" xr:uid="{2F704992-8367-4B3A-B766-B2C263DB820F}"/>
    <cellStyle name="Normal 34 2 2 2 5 2" xfId="26918" xr:uid="{D2246930-A258-4BE0-8732-20AC29B179D4}"/>
    <cellStyle name="Normal 34 2 2 2 6" xfId="20584" xr:uid="{53B51BD8-B066-4EF3-8742-E89571CEEFD7}"/>
    <cellStyle name="Normal 34 2 2 3" xfId="1350" xr:uid="{69E5A509-9228-4F2A-AF12-1AF31FE3FE55}"/>
    <cellStyle name="Normal 34 2 2 3 2" xfId="3679" xr:uid="{0833C2C8-E715-4B8D-BE9B-32A3DE7B5252}"/>
    <cellStyle name="Normal 34 2 2 3 2 2" xfId="16359" xr:uid="{F6E90ACE-9966-4A21-B855-8176F515E13F}"/>
    <cellStyle name="Normal 34 2 2 3 2 2 2" xfId="35520" xr:uid="{688F6690-8A0D-4DA8-BAFA-2B464EF1B75E}"/>
    <cellStyle name="Normal 34 2 2 3 2 3" xfId="10023" xr:uid="{84083BC4-DE6A-4357-8735-E35B45A771CC}"/>
    <cellStyle name="Normal 34 2 2 3 2 3 2" xfId="29186" xr:uid="{CA9C716F-2A19-4251-AB09-8E58B2F2AD64}"/>
    <cellStyle name="Normal 34 2 2 3 2 4" xfId="22852" xr:uid="{BB88922A-3C7B-4D60-B265-F5096BBE4E1F}"/>
    <cellStyle name="Normal 34 2 2 3 3" xfId="5797" xr:uid="{9C2B316E-5AC9-43D6-9673-278B23BB4B31}"/>
    <cellStyle name="Normal 34 2 2 3 3 2" xfId="18475" xr:uid="{176F0908-4A2C-4448-AF98-A09177D2FA66}"/>
    <cellStyle name="Normal 34 2 2 3 3 2 2" xfId="37636" xr:uid="{3CB19281-CF83-4FEB-8182-970327DB54CD}"/>
    <cellStyle name="Normal 34 2 2 3 3 3" xfId="12139" xr:uid="{C9BA37BA-631B-4782-B0B9-D408D92C7710}"/>
    <cellStyle name="Normal 34 2 2 3 3 3 2" xfId="31302" xr:uid="{A86FC774-C29E-4A47-BE0E-59AAD791F9A4}"/>
    <cellStyle name="Normal 34 2 2 3 3 4" xfId="24968" xr:uid="{1A0EAC5D-2E1C-4174-AB1E-4AB8FE03158D}"/>
    <cellStyle name="Normal 34 2 2 3 4" xfId="14298" xr:uid="{BF4C1298-23DB-4466-A780-7D0042EFEEE2}"/>
    <cellStyle name="Normal 34 2 2 3 4 2" xfId="33459" xr:uid="{3B7ED928-534C-4427-93AE-0DE5FD934767}"/>
    <cellStyle name="Normal 34 2 2 3 5" xfId="7962" xr:uid="{E4824E6F-D38C-4426-B4B0-E10F5FA4A172}"/>
    <cellStyle name="Normal 34 2 2 3 5 2" xfId="27125" xr:uid="{81815F15-324E-4AFE-80E9-CD41E37F4F96}"/>
    <cellStyle name="Normal 34 2 2 3 6" xfId="20791" xr:uid="{60A6C4BE-9F88-4A15-8DA1-8CAC05CD7830}"/>
    <cellStyle name="Normal 34 2 2 4" xfId="1665" xr:uid="{7D45132A-CC5B-48A2-8711-2FE83C451BDA}"/>
    <cellStyle name="Normal 34 2 2 4 2" xfId="3967" xr:uid="{86560DED-58CF-4498-AB5D-2A5C435C673B}"/>
    <cellStyle name="Normal 34 2 2 4 2 2" xfId="16647" xr:uid="{E72D6032-F76E-4807-B7F7-0BF06D553B70}"/>
    <cellStyle name="Normal 34 2 2 4 2 2 2" xfId="35808" xr:uid="{DAEA5B71-8947-4991-ACB7-B740A4437D66}"/>
    <cellStyle name="Normal 34 2 2 4 2 3" xfId="10311" xr:uid="{CB40F31C-FC68-42A3-9103-6CAB463470D2}"/>
    <cellStyle name="Normal 34 2 2 4 2 3 2" xfId="29474" xr:uid="{1AA6C723-5BDA-44B8-9E1D-91AD32366A1D}"/>
    <cellStyle name="Normal 34 2 2 4 2 4" xfId="23140" xr:uid="{927D26F6-4D1C-4CE8-9C6C-C46DA8D5A093}"/>
    <cellStyle name="Normal 34 2 2 4 3" xfId="6090" xr:uid="{A2C0B07D-E9B4-466A-8574-8D4E60B4AA65}"/>
    <cellStyle name="Normal 34 2 2 4 3 2" xfId="18768" xr:uid="{4B610E3A-83B4-4FC5-BAE4-F01808CCF4E2}"/>
    <cellStyle name="Normal 34 2 2 4 3 2 2" xfId="37929" xr:uid="{A8C6B28F-F5C9-41D0-ACFD-1C5E6F482507}"/>
    <cellStyle name="Normal 34 2 2 4 3 3" xfId="12432" xr:uid="{4997EF39-EC0E-4E4E-AC60-EB57214E6C8D}"/>
    <cellStyle name="Normal 34 2 2 4 3 3 2" xfId="31595" xr:uid="{250F1610-D8E2-42D0-888B-8373B0F780AF}"/>
    <cellStyle name="Normal 34 2 2 4 3 4" xfId="25261" xr:uid="{A89AD7A0-D655-4DD2-BB99-1C667370D5EB}"/>
    <cellStyle name="Normal 34 2 2 4 4" xfId="14586" xr:uid="{C5FDFBBA-0A8D-48CB-B4E0-7F92B2FB00CF}"/>
    <cellStyle name="Normal 34 2 2 4 4 2" xfId="33747" xr:uid="{02535C3B-95E7-45F1-A05D-07508EAEE72E}"/>
    <cellStyle name="Normal 34 2 2 4 5" xfId="8250" xr:uid="{D653C1FE-B0E1-44BF-BAD5-06889E50EFDD}"/>
    <cellStyle name="Normal 34 2 2 4 5 2" xfId="27413" xr:uid="{CE64057F-3020-4840-9DE6-F494BF4C30C3}"/>
    <cellStyle name="Normal 34 2 2 4 6" xfId="21079" xr:uid="{7E65FEA9-59ED-48BB-A4E4-58A47D2897A5}"/>
    <cellStyle name="Normal 34 2 2 5" xfId="2176" xr:uid="{AE4659B3-E23C-4D0D-87DE-6DF13DDB381B}"/>
    <cellStyle name="Normal 34 2 2 5 2" xfId="4275" xr:uid="{124832F3-3C51-4DA1-9E4B-8C345B3564A8}"/>
    <cellStyle name="Normal 34 2 2 5 2 2" xfId="16955" xr:uid="{A87736E5-A5B6-44C2-A45D-EDDFD7C55265}"/>
    <cellStyle name="Normal 34 2 2 5 2 2 2" xfId="36116" xr:uid="{D4460141-653B-41B0-85FB-1ECB826D2C07}"/>
    <cellStyle name="Normal 34 2 2 5 2 3" xfId="10619" xr:uid="{44B9399F-F8E3-4E8A-82AF-CD1375E187C4}"/>
    <cellStyle name="Normal 34 2 2 5 2 3 2" xfId="29782" xr:uid="{551D3A13-FB8D-4562-A3D9-42B5B1FB42B4}"/>
    <cellStyle name="Normal 34 2 2 5 2 4" xfId="23448" xr:uid="{75277CBA-2126-40F3-9936-4D2DAF898E64}"/>
    <cellStyle name="Normal 34 2 2 5 3" xfId="6439" xr:uid="{0B4583E7-1ED6-4FED-B148-E169600B85CF}"/>
    <cellStyle name="Normal 34 2 2 5 3 2" xfId="19117" xr:uid="{555D979F-DFC9-4894-9917-B6D26B6CCC72}"/>
    <cellStyle name="Normal 34 2 2 5 3 2 2" xfId="38278" xr:uid="{58C391B3-2A59-4129-95AB-8159B65A270F}"/>
    <cellStyle name="Normal 34 2 2 5 3 3" xfId="12781" xr:uid="{80E76FDA-73A5-44E6-B664-419174D7E72E}"/>
    <cellStyle name="Normal 34 2 2 5 3 3 2" xfId="31944" xr:uid="{5433C269-FBD9-41F2-B757-037898DDF5EF}"/>
    <cellStyle name="Normal 34 2 2 5 3 4" xfId="25610" xr:uid="{C0367CE4-99F4-48CE-9077-224683A9AB4A}"/>
    <cellStyle name="Normal 34 2 2 5 4" xfId="14894" xr:uid="{D814A29F-6241-42E6-BBF4-1138B6718527}"/>
    <cellStyle name="Normal 34 2 2 5 4 2" xfId="34055" xr:uid="{32FDC5EC-B7EA-49B9-A7BE-00A2C049B99B}"/>
    <cellStyle name="Normal 34 2 2 5 5" xfId="8558" xr:uid="{D5A79F59-8F80-4916-89C4-13FD87EC480B}"/>
    <cellStyle name="Normal 34 2 2 5 5 2" xfId="27721" xr:uid="{8E872896-B220-4C6B-B092-E1320D58FC9F}"/>
    <cellStyle name="Normal 34 2 2 5 6" xfId="21387" xr:uid="{378875D8-F472-4455-BAAE-838EED5DEE56}"/>
    <cellStyle name="Normal 34 2 2 6" xfId="2486" xr:uid="{13623BB1-BF40-4B7C-B93C-619F0E346DFD}"/>
    <cellStyle name="Normal 34 2 2 6 2" xfId="4583" xr:uid="{E59042F9-44AC-4C0E-96D5-048DE2BD9EF2}"/>
    <cellStyle name="Normal 34 2 2 6 2 2" xfId="17263" xr:uid="{BF97D708-E7F2-4E26-8D2B-95034E2F46BE}"/>
    <cellStyle name="Normal 34 2 2 6 2 2 2" xfId="36424" xr:uid="{2D7D3D84-F7E1-4ACF-8023-2BDE43DCCED5}"/>
    <cellStyle name="Normal 34 2 2 6 2 3" xfId="10927" xr:uid="{240F3C1F-C9A6-4BD6-B619-5068A6203D90}"/>
    <cellStyle name="Normal 34 2 2 6 2 3 2" xfId="30090" xr:uid="{1AE55454-3A83-4CB8-B45B-71F28B957B5E}"/>
    <cellStyle name="Normal 34 2 2 6 2 4" xfId="23756" xr:uid="{F58E6872-938B-4020-999A-21FAC0227037}"/>
    <cellStyle name="Normal 34 2 2 6 3" xfId="6747" xr:uid="{E5CAB0F1-6A7E-435C-BE10-EF48F93D00F2}"/>
    <cellStyle name="Normal 34 2 2 6 3 2" xfId="19425" xr:uid="{8F9104A4-B2FC-46C2-B2E5-EC4B9F226EDA}"/>
    <cellStyle name="Normal 34 2 2 6 3 2 2" xfId="38586" xr:uid="{3EE0C7BC-E890-47DF-95B0-F17923F830B5}"/>
    <cellStyle name="Normal 34 2 2 6 3 3" xfId="13089" xr:uid="{731B1E0B-F7E9-4F07-8D31-C705C748B790}"/>
    <cellStyle name="Normal 34 2 2 6 3 3 2" xfId="32252" xr:uid="{80F17D5E-5C3F-400E-86DD-5AF0C7FF78E0}"/>
    <cellStyle name="Normal 34 2 2 6 3 4" xfId="25918" xr:uid="{5F959C9D-1850-4606-9ABB-1D44D7C15665}"/>
    <cellStyle name="Normal 34 2 2 6 4" xfId="15202" xr:uid="{F06D09A2-7F3B-443B-A8A7-377111A1D607}"/>
    <cellStyle name="Normal 34 2 2 6 4 2" xfId="34363" xr:uid="{08008C1C-6A54-456F-9A58-5119DE2394CE}"/>
    <cellStyle name="Normal 34 2 2 6 5" xfId="8866" xr:uid="{8985D133-5C30-4424-9385-AB8FD99D2E38}"/>
    <cellStyle name="Normal 34 2 2 6 5 2" xfId="28029" xr:uid="{1C383B5F-5327-4C42-9008-F1B2428006BA}"/>
    <cellStyle name="Normal 34 2 2 6 6" xfId="21695" xr:uid="{3FFA554B-6E83-4B4E-AC3D-87F99627F94E}"/>
    <cellStyle name="Normal 34 2 2 7" xfId="2704" xr:uid="{9B8137F4-AC45-4604-ADD9-C02553A9D7DA}"/>
    <cellStyle name="Normal 34 2 2 7 2" xfId="4797" xr:uid="{C60D605E-62C6-4C32-8072-0A0BFA4A9E35}"/>
    <cellStyle name="Normal 34 2 2 7 2 2" xfId="17477" xr:uid="{115E4CFF-FD3C-4456-8698-867727B89BDD}"/>
    <cellStyle name="Normal 34 2 2 7 2 2 2" xfId="36638" xr:uid="{44C47BF1-EE9D-44DA-9225-EE4D5C4776DC}"/>
    <cellStyle name="Normal 34 2 2 7 2 3" xfId="11141" xr:uid="{90D9A231-BE8B-491E-A5FE-D224F36A2331}"/>
    <cellStyle name="Normal 34 2 2 7 2 3 2" xfId="30304" xr:uid="{30A362B1-5CBB-416C-A323-53E4B0880E89}"/>
    <cellStyle name="Normal 34 2 2 7 2 4" xfId="23970" xr:uid="{580DE3D2-437F-40AB-988F-A389C3DD14B3}"/>
    <cellStyle name="Normal 34 2 2 7 3" xfId="6961" xr:uid="{3E37E948-343A-4368-956A-F4FC06369FEE}"/>
    <cellStyle name="Normal 34 2 2 7 3 2" xfId="19639" xr:uid="{456D52B4-E8AA-449F-AD87-E12EA5B7535B}"/>
    <cellStyle name="Normal 34 2 2 7 3 2 2" xfId="38800" xr:uid="{3EDDFDBE-0E90-49EF-99FA-C8C639EB8C9F}"/>
    <cellStyle name="Normal 34 2 2 7 3 3" xfId="13303" xr:uid="{7383AE26-DC86-4B86-B258-8FB5CE6A948B}"/>
    <cellStyle name="Normal 34 2 2 7 3 3 2" xfId="32466" xr:uid="{6A22E0E4-AB8F-47DB-90CB-B30052D1AB69}"/>
    <cellStyle name="Normal 34 2 2 7 3 4" xfId="26132" xr:uid="{45E6A480-D73A-492C-90BD-1C165F6BAC33}"/>
    <cellStyle name="Normal 34 2 2 7 4" xfId="15416" xr:uid="{2F3E606D-1C96-43A8-B7DE-DE200C0209D0}"/>
    <cellStyle name="Normal 34 2 2 7 4 2" xfId="34577" xr:uid="{1B3C4B04-C681-4F0E-BA12-8ED82BD6924B}"/>
    <cellStyle name="Normal 34 2 2 7 5" xfId="9080" xr:uid="{18F8586B-61A1-4359-B8F6-FC1FC842E460}"/>
    <cellStyle name="Normal 34 2 2 7 5 2" xfId="28243" xr:uid="{954C6F74-B505-4B5E-99FD-674AB66F3B20}"/>
    <cellStyle name="Normal 34 2 2 7 6" xfId="21909" xr:uid="{F2B46AF1-ABAB-429C-8342-7A03BACE34AA}"/>
    <cellStyle name="Normal 34 2 2 8" xfId="2917" xr:uid="{5995BD68-F5BB-4E43-B9DD-8AAA5FB4F7B2}"/>
    <cellStyle name="Normal 34 2 2 8 2" xfId="5002" xr:uid="{75A05F65-A675-403A-A0CD-AF46B1A54900}"/>
    <cellStyle name="Normal 34 2 2 8 2 2" xfId="17682" xr:uid="{E6BB6CE8-10E1-4C78-A6CA-BBA35D3A3349}"/>
    <cellStyle name="Normal 34 2 2 8 2 2 2" xfId="36843" xr:uid="{C682F075-D1EF-46F1-B756-8EFC51F02A57}"/>
    <cellStyle name="Normal 34 2 2 8 2 3" xfId="11346" xr:uid="{B349E01D-E4B3-4764-ACF2-255B4C31C3E3}"/>
    <cellStyle name="Normal 34 2 2 8 2 3 2" xfId="30509" xr:uid="{2284B062-3EB4-4B3A-B1DA-647010CACA36}"/>
    <cellStyle name="Normal 34 2 2 8 2 4" xfId="24175" xr:uid="{D252F30D-B91A-4351-9968-7FB8A851EAC4}"/>
    <cellStyle name="Normal 34 2 2 8 3" xfId="7166" xr:uid="{EAFAC912-76B7-4EC8-8A8A-2F3481915D78}"/>
    <cellStyle name="Normal 34 2 2 8 3 2" xfId="19844" xr:uid="{26DE09FC-400A-4A6D-ABF0-5D8819F0BA02}"/>
    <cellStyle name="Normal 34 2 2 8 3 2 2" xfId="39005" xr:uid="{1C04B04F-1D3F-4F26-ACE0-6172E4538C5E}"/>
    <cellStyle name="Normal 34 2 2 8 3 3" xfId="13508" xr:uid="{F2502507-F20E-4880-A80F-02A3FE2238EF}"/>
    <cellStyle name="Normal 34 2 2 8 3 3 2" xfId="32671" xr:uid="{86300D67-CC31-4C4D-9EA1-481B2E7023A4}"/>
    <cellStyle name="Normal 34 2 2 8 3 4" xfId="26337" xr:uid="{88C011DC-3BCD-467C-A2C3-AF941AB8274A}"/>
    <cellStyle name="Normal 34 2 2 8 4" xfId="15621" xr:uid="{1B7FBF18-3244-440B-BDF3-7AA38E456210}"/>
    <cellStyle name="Normal 34 2 2 8 4 2" xfId="34782" xr:uid="{2652DF7F-7B47-486A-8C58-C6846818325B}"/>
    <cellStyle name="Normal 34 2 2 8 5" xfId="9285" xr:uid="{271F39E8-21DA-4B5A-A7AA-9A82FED2846D}"/>
    <cellStyle name="Normal 34 2 2 8 5 2" xfId="28448" xr:uid="{DFBD59FD-00B3-4E46-B112-CADE947C8A7B}"/>
    <cellStyle name="Normal 34 2 2 8 6" xfId="22114" xr:uid="{8936C7B6-8994-4FF8-8B4A-2D25A6206A89}"/>
    <cellStyle name="Normal 34 2 2 9" xfId="3179" xr:uid="{71EC8237-F23F-47D1-8761-1C030EDAEF8C}"/>
    <cellStyle name="Normal 34 2 2 9 2" xfId="15859" xr:uid="{7CEC6959-F532-4A88-9860-F55E11942D8C}"/>
    <cellStyle name="Normal 34 2 2 9 2 2" xfId="35020" xr:uid="{190CEB63-426C-4B96-AA01-523FDEF2AF59}"/>
    <cellStyle name="Normal 34 2 2 9 3" xfId="9523" xr:uid="{ADFCDD10-24D4-4583-AC0C-DC4A4A1C9907}"/>
    <cellStyle name="Normal 34 2 2 9 3 2" xfId="28686" xr:uid="{965A8A5F-6246-4A55-A4B6-45120E2F8A96}"/>
    <cellStyle name="Normal 34 2 2 9 4" xfId="22352" xr:uid="{1423EE64-164F-4F67-A5CF-76C74CB51EF7}"/>
    <cellStyle name="Normal 34 2 3" xfId="921" xr:uid="{CEEF248B-A7A9-4AD7-8CD1-C722C0EF5465}"/>
    <cellStyle name="Normal 34 2 3 10" xfId="13980" xr:uid="{7B3EE147-7BC4-4DD4-9B05-7F84E2BB77E1}"/>
    <cellStyle name="Normal 34 2 3 10 2" xfId="33141" xr:uid="{35288A3F-02C9-4710-BDD3-C43BF0FC64DD}"/>
    <cellStyle name="Normal 34 2 3 11" xfId="7644" xr:uid="{48052EA3-FCF1-4C97-A4EB-C00B275C454B}"/>
    <cellStyle name="Normal 34 2 3 11 2" xfId="26807" xr:uid="{22B76137-F590-406F-967C-2AE166EA82BF}"/>
    <cellStyle name="Normal 34 2 3 12" xfId="20473" xr:uid="{9E04D899-24E4-4820-BFB6-B30EEFFA0CC9}"/>
    <cellStyle name="Normal 34 2 3 2" xfId="1239" xr:uid="{8A4AB293-E174-48EB-8423-66EE05F89317}"/>
    <cellStyle name="Normal 34 2 3 2 2" xfId="3612" xr:uid="{AB4AF01E-F12A-4176-AAAB-B0B6C47E29ED}"/>
    <cellStyle name="Normal 34 2 3 2 2 2" xfId="16292" xr:uid="{7C93947C-C416-4021-BB67-83AB4DCE9E65}"/>
    <cellStyle name="Normal 34 2 3 2 2 2 2" xfId="35453" xr:uid="{4945F3AC-2965-4FAF-9D75-7F49C925806D}"/>
    <cellStyle name="Normal 34 2 3 2 2 3" xfId="9956" xr:uid="{5087C647-7CB9-451A-8100-5EC24D59EAED}"/>
    <cellStyle name="Normal 34 2 3 2 2 3 2" xfId="29119" xr:uid="{2B858014-6340-443F-825D-A443622A04E0}"/>
    <cellStyle name="Normal 34 2 3 2 2 4" xfId="22785" xr:uid="{31CD2CC3-06D4-4081-A15B-2B1399BCAD94}"/>
    <cellStyle name="Normal 34 2 3 2 3" xfId="5724" xr:uid="{DECBB2A4-8909-4E60-A697-B3790DCC3BAD}"/>
    <cellStyle name="Normal 34 2 3 2 3 2" xfId="18402" xr:uid="{0413B64D-5453-4BBB-8449-D0130E9A88A1}"/>
    <cellStyle name="Normal 34 2 3 2 3 2 2" xfId="37563" xr:uid="{64B3A34D-DA09-48B7-B5D6-1FA949407882}"/>
    <cellStyle name="Normal 34 2 3 2 3 3" xfId="12066" xr:uid="{044228EE-697C-468E-B1E4-54E558582363}"/>
    <cellStyle name="Normal 34 2 3 2 3 3 2" xfId="31229" xr:uid="{CC6B8C33-7680-433F-B7F1-E1F8B287C787}"/>
    <cellStyle name="Normal 34 2 3 2 3 4" xfId="24895" xr:uid="{5EE2F804-4611-4403-A4BF-A3D8EB926909}"/>
    <cellStyle name="Normal 34 2 3 2 4" xfId="14231" xr:uid="{B8E79500-623C-4862-AD9A-31CEAD2A1ECB}"/>
    <cellStyle name="Normal 34 2 3 2 4 2" xfId="33392" xr:uid="{F21AC41C-E6D3-4530-9522-2D8187A17818}"/>
    <cellStyle name="Normal 34 2 3 2 5" xfId="7895" xr:uid="{47933145-7CA7-4279-9612-FAD18DB51B82}"/>
    <cellStyle name="Normal 34 2 3 2 5 2" xfId="27058" xr:uid="{A0617F68-34A2-49C7-B09B-B1E96DFCC17F}"/>
    <cellStyle name="Normal 34 2 3 2 6" xfId="20724" xr:uid="{5ADB33BA-75C6-4BEA-9F1B-4DB79B262F5F}"/>
    <cellStyle name="Normal 34 2 3 3" xfId="1554" xr:uid="{69D6BE55-E5C9-45DF-A178-1FF76BBFAB44}"/>
    <cellStyle name="Normal 34 2 3 3 2" xfId="3856" xr:uid="{A6AC526F-BEE8-4292-A319-0669EB407606}"/>
    <cellStyle name="Normal 34 2 3 3 2 2" xfId="16536" xr:uid="{DB14A6FC-1304-4128-91CB-BD3B5BEC2F64}"/>
    <cellStyle name="Normal 34 2 3 3 2 2 2" xfId="35697" xr:uid="{29CC4FD7-7302-494E-998B-70DF57EF5754}"/>
    <cellStyle name="Normal 34 2 3 3 2 3" xfId="10200" xr:uid="{438C0CD8-B793-433F-BD16-675B60182FD3}"/>
    <cellStyle name="Normal 34 2 3 3 2 3 2" xfId="29363" xr:uid="{7D2F0DB4-3E0F-444F-8E22-9069E84EF7E6}"/>
    <cellStyle name="Normal 34 2 3 3 2 4" xfId="23029" xr:uid="{D4D252A8-FC89-4452-BABA-FE4A06CE8D88}"/>
    <cellStyle name="Normal 34 2 3 3 3" xfId="5979" xr:uid="{C52A74F6-FA66-4180-B413-0A867B805F4B}"/>
    <cellStyle name="Normal 34 2 3 3 3 2" xfId="18657" xr:uid="{0E1EF63D-D5BF-4088-8C80-27AC418C80B9}"/>
    <cellStyle name="Normal 34 2 3 3 3 2 2" xfId="37818" xr:uid="{71525B85-E9C3-4F01-829A-59181DBB99CB}"/>
    <cellStyle name="Normal 34 2 3 3 3 3" xfId="12321" xr:uid="{BF41F209-9F15-41B1-BD3E-72DD6E81B6FD}"/>
    <cellStyle name="Normal 34 2 3 3 3 3 2" xfId="31484" xr:uid="{DB5EFBA0-E466-431E-B790-581910C4A751}"/>
    <cellStyle name="Normal 34 2 3 3 3 4" xfId="25150" xr:uid="{8BEEAFE7-227F-4A1F-B875-CB112F020DD7}"/>
    <cellStyle name="Normal 34 2 3 3 4" xfId="14475" xr:uid="{1906987C-95DF-4CCF-B2FA-740DBAD6923A}"/>
    <cellStyle name="Normal 34 2 3 3 4 2" xfId="33636" xr:uid="{D4EC44E8-7C77-40FD-9390-721506A0015C}"/>
    <cellStyle name="Normal 34 2 3 3 5" xfId="8139" xr:uid="{9B6D24B6-80C4-41CE-8C4D-54289F500205}"/>
    <cellStyle name="Normal 34 2 3 3 5 2" xfId="27302" xr:uid="{059C9840-2656-4716-9A4E-7136D478F484}"/>
    <cellStyle name="Normal 34 2 3 3 6" xfId="20968" xr:uid="{E834AFD0-221B-4D65-BB39-BF76042F5BF7}"/>
    <cellStyle name="Normal 34 2 3 4" xfId="2065" xr:uid="{6DB585FF-A092-47CC-9E41-C50DD20912A9}"/>
    <cellStyle name="Normal 34 2 3 4 2" xfId="4164" xr:uid="{D0D4B160-536A-48FE-9D32-80BA5AB39F62}"/>
    <cellStyle name="Normal 34 2 3 4 2 2" xfId="16844" xr:uid="{E9BCEB6F-8B87-45F0-B832-AB2BFC479C9A}"/>
    <cellStyle name="Normal 34 2 3 4 2 2 2" xfId="36005" xr:uid="{051D3818-B956-48F2-B8B6-0ACE1046CC62}"/>
    <cellStyle name="Normal 34 2 3 4 2 3" xfId="10508" xr:uid="{07EBD051-4824-4258-ACDB-AAADD4D640D1}"/>
    <cellStyle name="Normal 34 2 3 4 2 3 2" xfId="29671" xr:uid="{E06CECBC-D291-427C-B9FE-175537E1929D}"/>
    <cellStyle name="Normal 34 2 3 4 2 4" xfId="23337" xr:uid="{4A918F18-66F5-4E69-A3A6-5EE0960DC38C}"/>
    <cellStyle name="Normal 34 2 3 4 3" xfId="6328" xr:uid="{7C2FB421-CD0E-4914-BCE8-109E7B685E21}"/>
    <cellStyle name="Normal 34 2 3 4 3 2" xfId="19006" xr:uid="{58EE526E-4F9D-4896-AE9E-50F934100F83}"/>
    <cellStyle name="Normal 34 2 3 4 3 2 2" xfId="38167" xr:uid="{0E2E15F6-B6EC-4BDD-BF37-9C7B619420E3}"/>
    <cellStyle name="Normal 34 2 3 4 3 3" xfId="12670" xr:uid="{FA75BCC7-DC83-44DB-B80F-4A4500542460}"/>
    <cellStyle name="Normal 34 2 3 4 3 3 2" xfId="31833" xr:uid="{88B84877-0C3E-482A-9107-EAD3642D6F28}"/>
    <cellStyle name="Normal 34 2 3 4 3 4" xfId="25499" xr:uid="{7686F6F1-5E04-4D4D-9285-623CDC1B0C15}"/>
    <cellStyle name="Normal 34 2 3 4 4" xfId="14783" xr:uid="{06ADE716-F2D1-437F-B99A-4524A54ABE02}"/>
    <cellStyle name="Normal 34 2 3 4 4 2" xfId="33944" xr:uid="{2528ECF1-7408-4C50-9318-568C756ADDE6}"/>
    <cellStyle name="Normal 34 2 3 4 5" xfId="8447" xr:uid="{1F0D1CF7-EA6D-4957-A76F-EF9D4DD1C9D4}"/>
    <cellStyle name="Normal 34 2 3 4 5 2" xfId="27610" xr:uid="{F3C61047-76C7-4988-A54E-B991314A9D47}"/>
    <cellStyle name="Normal 34 2 3 4 6" xfId="21276" xr:uid="{C1B7F271-FD92-4B93-8775-0BB0ED34AEE4}"/>
    <cellStyle name="Normal 34 2 3 5" xfId="2375" xr:uid="{2C18B0EC-0A64-47E2-8F3B-DBB6E083B26B}"/>
    <cellStyle name="Normal 34 2 3 5 2" xfId="4472" xr:uid="{7C0B57E2-6AB6-4855-82A3-E9AB460B2F32}"/>
    <cellStyle name="Normal 34 2 3 5 2 2" xfId="17152" xr:uid="{7AFB0994-BF6D-4C70-80DD-FE233FB45453}"/>
    <cellStyle name="Normal 34 2 3 5 2 2 2" xfId="36313" xr:uid="{B7518EE8-F12A-49EA-A6C7-7A718F0D2CD7}"/>
    <cellStyle name="Normal 34 2 3 5 2 3" xfId="10816" xr:uid="{442A01FF-DA18-4407-9BD3-23510FDECAA7}"/>
    <cellStyle name="Normal 34 2 3 5 2 3 2" xfId="29979" xr:uid="{4FCE1D3D-1539-4A34-A236-F7027E6D2FA3}"/>
    <cellStyle name="Normal 34 2 3 5 2 4" xfId="23645" xr:uid="{3A6B727E-260E-4247-AA66-B6BB4D5CEA0B}"/>
    <cellStyle name="Normal 34 2 3 5 3" xfId="6636" xr:uid="{0E8CD877-5584-419E-9434-2ACE01C28A8D}"/>
    <cellStyle name="Normal 34 2 3 5 3 2" xfId="19314" xr:uid="{D898F6D5-4DE7-4C15-BA21-580DD30ADA3B}"/>
    <cellStyle name="Normal 34 2 3 5 3 2 2" xfId="38475" xr:uid="{E0B8844A-44E1-4B09-86C7-D3FEBF082775}"/>
    <cellStyle name="Normal 34 2 3 5 3 3" xfId="12978" xr:uid="{C9810381-9F4E-423D-91CE-6509381725C8}"/>
    <cellStyle name="Normal 34 2 3 5 3 3 2" xfId="32141" xr:uid="{B7CC6708-0FD1-45A4-ACAA-F77CB2AE03C3}"/>
    <cellStyle name="Normal 34 2 3 5 3 4" xfId="25807" xr:uid="{4B99EC26-6D04-4EAF-A51F-F8A027BD748D}"/>
    <cellStyle name="Normal 34 2 3 5 4" xfId="15091" xr:uid="{059518E0-61AC-470C-A312-60051B038B40}"/>
    <cellStyle name="Normal 34 2 3 5 4 2" xfId="34252" xr:uid="{BA4DBDF1-909C-4B5B-99BC-55264A12FE6A}"/>
    <cellStyle name="Normal 34 2 3 5 5" xfId="8755" xr:uid="{37DBA013-5E30-48D4-B569-1DA6A9D69354}"/>
    <cellStyle name="Normal 34 2 3 5 5 2" xfId="27918" xr:uid="{0FBB36DE-0D37-4B02-AB06-BBC5D50D9A79}"/>
    <cellStyle name="Normal 34 2 3 5 6" xfId="21584" xr:uid="{B6F29E82-A778-4EFC-BA03-E95DD341FA4D}"/>
    <cellStyle name="Normal 34 2 3 6" xfId="2637" xr:uid="{28326E43-F313-4FEF-AB5C-A219A5729A97}"/>
    <cellStyle name="Normal 34 2 3 6 2" xfId="4730" xr:uid="{62821101-DD8F-4758-9D26-A81786C102BE}"/>
    <cellStyle name="Normal 34 2 3 6 2 2" xfId="17410" xr:uid="{F93A6924-BB34-449A-9A1F-8F7D745411D3}"/>
    <cellStyle name="Normal 34 2 3 6 2 2 2" xfId="36571" xr:uid="{526E5113-8DC1-4C10-826A-D742EBB90497}"/>
    <cellStyle name="Normal 34 2 3 6 2 3" xfId="11074" xr:uid="{E67E9A75-B56D-4309-A71D-8969B16ABF0A}"/>
    <cellStyle name="Normal 34 2 3 6 2 3 2" xfId="30237" xr:uid="{B3334E5D-1AD6-432F-98F6-3DD2A37BD676}"/>
    <cellStyle name="Normal 34 2 3 6 2 4" xfId="23903" xr:uid="{206AF186-079C-4459-B4ED-498635FF9690}"/>
    <cellStyle name="Normal 34 2 3 6 3" xfId="6894" xr:uid="{ADFD2D1D-7D79-4364-9510-52A71BEE5CA8}"/>
    <cellStyle name="Normal 34 2 3 6 3 2" xfId="19572" xr:uid="{51F4E338-1412-4719-8A59-69F01921CA15}"/>
    <cellStyle name="Normal 34 2 3 6 3 2 2" xfId="38733" xr:uid="{B1D69E17-9B0D-441D-85F0-1DA02CA9A15B}"/>
    <cellStyle name="Normal 34 2 3 6 3 3" xfId="13236" xr:uid="{C94DA797-7576-425C-BE9E-739A73D4432F}"/>
    <cellStyle name="Normal 34 2 3 6 3 3 2" xfId="32399" xr:uid="{3EEF7BC7-71B2-4894-B8DF-3140421C69E0}"/>
    <cellStyle name="Normal 34 2 3 6 3 4" xfId="26065" xr:uid="{EDB3BD0B-755E-46E8-BB22-8BCC0083D833}"/>
    <cellStyle name="Normal 34 2 3 6 4" xfId="15349" xr:uid="{4E68C204-232E-4F75-A122-01F7C73325CD}"/>
    <cellStyle name="Normal 34 2 3 6 4 2" xfId="34510" xr:uid="{929227D0-4FA9-4880-ADB1-8924EBDDF452}"/>
    <cellStyle name="Normal 34 2 3 6 5" xfId="9013" xr:uid="{4DF6DA36-20B3-42AD-8B6E-6464EE2DB9C7}"/>
    <cellStyle name="Normal 34 2 3 6 5 2" xfId="28176" xr:uid="{66F26D92-151D-406E-962F-A988AC55E1D5}"/>
    <cellStyle name="Normal 34 2 3 6 6" xfId="21842" xr:uid="{A96244AF-647F-493A-8C99-E937610F3ECB}"/>
    <cellStyle name="Normal 34 2 3 7" xfId="2850" xr:uid="{C928CD8B-CDA8-4683-92A5-0598240369B3}"/>
    <cellStyle name="Normal 34 2 3 7 2" xfId="4935" xr:uid="{2DE2EE19-1713-4EDD-8C4B-6C8560874B9C}"/>
    <cellStyle name="Normal 34 2 3 7 2 2" xfId="17615" xr:uid="{838EAD2A-4265-4902-BD58-F6548CD010AE}"/>
    <cellStyle name="Normal 34 2 3 7 2 2 2" xfId="36776" xr:uid="{1088E76E-C250-494A-A79F-50D25A909FBA}"/>
    <cellStyle name="Normal 34 2 3 7 2 3" xfId="11279" xr:uid="{D2B384B8-2B49-444D-A156-4CECC706162D}"/>
    <cellStyle name="Normal 34 2 3 7 2 3 2" xfId="30442" xr:uid="{3120C8F8-9CFD-4314-95E1-C61270B896E7}"/>
    <cellStyle name="Normal 34 2 3 7 2 4" xfId="24108" xr:uid="{6A0204C1-40C4-402B-B2BD-9655CC240201}"/>
    <cellStyle name="Normal 34 2 3 7 3" xfId="7099" xr:uid="{710692D7-D719-4A1D-9E0C-6C5CD1F81BBC}"/>
    <cellStyle name="Normal 34 2 3 7 3 2" xfId="19777" xr:uid="{EB712AA8-6FCB-4EE2-BA80-34ACA580E9D7}"/>
    <cellStyle name="Normal 34 2 3 7 3 2 2" xfId="38938" xr:uid="{4A72F605-D108-4837-8250-CC4143602931}"/>
    <cellStyle name="Normal 34 2 3 7 3 3" xfId="13441" xr:uid="{77F11ADF-FDEA-4439-95DB-2A91C12837CE}"/>
    <cellStyle name="Normal 34 2 3 7 3 3 2" xfId="32604" xr:uid="{44A71ACB-3F9B-4C9B-ACC5-2A1DADBE0B9E}"/>
    <cellStyle name="Normal 34 2 3 7 3 4" xfId="26270" xr:uid="{FFF4C88F-E534-41FB-9E22-6F6AEB212702}"/>
    <cellStyle name="Normal 34 2 3 7 4" xfId="15554" xr:uid="{07941CD7-B1DC-425F-A372-146CA29F78BD}"/>
    <cellStyle name="Normal 34 2 3 7 4 2" xfId="34715" xr:uid="{8B631B59-5BB8-46C4-9A25-012F6D9725CF}"/>
    <cellStyle name="Normal 34 2 3 7 5" xfId="9218" xr:uid="{8D445D3C-A750-4337-87A7-EDCDBCB85A22}"/>
    <cellStyle name="Normal 34 2 3 7 5 2" xfId="28381" xr:uid="{58E2FB48-C18F-496B-9796-27A3EBCD4EA6}"/>
    <cellStyle name="Normal 34 2 3 7 6" xfId="22047" xr:uid="{926F87BA-69FE-4178-996B-55A1FD697CAE}"/>
    <cellStyle name="Normal 34 2 3 8" xfId="3361" xr:uid="{B132CE9D-EDCF-4023-B32A-98297EE4E21C}"/>
    <cellStyle name="Normal 34 2 3 8 2" xfId="16041" xr:uid="{64BE05FB-6B33-4F42-AAB9-13346D1CB48A}"/>
    <cellStyle name="Normal 34 2 3 8 2 2" xfId="35202" xr:uid="{F3644712-D32B-48BE-9260-F2BDADEA7B65}"/>
    <cellStyle name="Normal 34 2 3 8 3" xfId="9705" xr:uid="{9448BD30-ADA5-4F4E-A59E-A3BFCD1E5191}"/>
    <cellStyle name="Normal 34 2 3 8 3 2" xfId="28868" xr:uid="{7B87AFD3-B664-426E-8989-F0EFF1E9C8A0}"/>
    <cellStyle name="Normal 34 2 3 8 4" xfId="22534" xr:uid="{61E67610-5C60-4E3D-A00D-30F43B2D4CDC}"/>
    <cellStyle name="Normal 34 2 3 9" xfId="5464" xr:uid="{8EB78485-9F22-445E-BC42-BB0F64EA9B07}"/>
    <cellStyle name="Normal 34 2 3 9 2" xfId="18142" xr:uid="{79003E90-E56B-4D9F-AEEC-C3E919A43C16}"/>
    <cellStyle name="Normal 34 2 3 9 2 2" xfId="37303" xr:uid="{5D659F80-5864-48A1-89CE-1FCA52BFD0B2}"/>
    <cellStyle name="Normal 34 2 3 9 3" xfId="11806" xr:uid="{5CC30001-3160-4D21-9C74-44BA53C53FC2}"/>
    <cellStyle name="Normal 34 2 3 9 3 2" xfId="30969" xr:uid="{3546D8F5-4DDD-4FF8-B957-73FDBCA8E644}"/>
    <cellStyle name="Normal 34 2 3 9 4" xfId="24635" xr:uid="{E36F1308-BD92-48D3-B5B8-760367FDEE5C}"/>
    <cellStyle name="Normal 34 2 4" xfId="843" xr:uid="{8DAFDFE1-6AF4-47AC-8C4A-5A39A0811F5E}"/>
    <cellStyle name="Normal 34 2 4 2" xfId="3291" xr:uid="{84051D8F-35FC-4B67-9EB7-36EF3689617F}"/>
    <cellStyle name="Normal 34 2 4 2 2" xfId="15971" xr:uid="{613F88C6-EB81-4631-9448-468A459F234F}"/>
    <cellStyle name="Normal 34 2 4 2 2 2" xfId="35132" xr:uid="{8C28D608-63F3-4BE5-BBE6-5756CC59FC02}"/>
    <cellStyle name="Normal 34 2 4 2 3" xfId="9635" xr:uid="{241FE8A1-53A9-4DD0-9765-985CDB345FB2}"/>
    <cellStyle name="Normal 34 2 4 2 3 2" xfId="28798" xr:uid="{430B2A88-1D2D-4156-816A-ADD0857D8E2A}"/>
    <cellStyle name="Normal 34 2 4 2 4" xfId="22464" xr:uid="{05026161-135A-40EE-8014-1D07A1FC1142}"/>
    <cellStyle name="Normal 34 2 4 3" xfId="5391" xr:uid="{1725EA0F-1F32-4175-B413-6C72396717AC}"/>
    <cellStyle name="Normal 34 2 4 3 2" xfId="18069" xr:uid="{C0888A0B-FDF1-43BA-A185-4CBD568C2F46}"/>
    <cellStyle name="Normal 34 2 4 3 2 2" xfId="37230" xr:uid="{7858C439-8AF9-4504-B7E7-8B5AE8F15722}"/>
    <cellStyle name="Normal 34 2 4 3 3" xfId="11733" xr:uid="{5C9B9D02-8451-424C-990F-10B5558C598B}"/>
    <cellStyle name="Normal 34 2 4 3 3 2" xfId="30896" xr:uid="{8FC160E5-54D2-4E11-909D-CDC82862BA95}"/>
    <cellStyle name="Normal 34 2 4 3 4" xfId="24562" xr:uid="{1D511D3B-8E65-4FD0-B788-EDAA10D3A17D}"/>
    <cellStyle name="Normal 34 2 4 4" xfId="13910" xr:uid="{DA4820CE-C484-4138-8D2D-4DEDA3483B47}"/>
    <cellStyle name="Normal 34 2 4 4 2" xfId="33071" xr:uid="{8815969A-8621-4E71-BD53-F0BAA570BFF8}"/>
    <cellStyle name="Normal 34 2 4 5" xfId="7574" xr:uid="{DB0FCD9D-03A7-4191-8378-9610DC52ABFE}"/>
    <cellStyle name="Normal 34 2 4 5 2" xfId="26737" xr:uid="{88F85E40-BAF4-48A9-83E4-F93FCBF07597}"/>
    <cellStyle name="Normal 34 2 4 6" xfId="20403" xr:uid="{07D27FFC-B635-4437-81C5-D5B2425EBBE7}"/>
    <cellStyle name="Normal 34 2 5" xfId="1169" xr:uid="{2A139D10-557F-4CD3-B92D-CBF3FE429F7C}"/>
    <cellStyle name="Normal 34 2 5 2" xfId="3550" xr:uid="{B8FA4EE1-FF64-4E63-A191-C33A73750841}"/>
    <cellStyle name="Normal 34 2 5 2 2" xfId="16230" xr:uid="{15EB3156-675C-4FAB-BA7F-6EDE1655BBEB}"/>
    <cellStyle name="Normal 34 2 5 2 2 2" xfId="35391" xr:uid="{0177B707-2EEC-4305-93B3-641CB8A2B2B4}"/>
    <cellStyle name="Normal 34 2 5 2 3" xfId="9894" xr:uid="{A093678F-6105-4BA8-8133-E35D5EBB534E}"/>
    <cellStyle name="Normal 34 2 5 2 3 2" xfId="29057" xr:uid="{1D1400CF-DA9F-4F71-9193-F7A2DFCFE27A}"/>
    <cellStyle name="Normal 34 2 5 2 4" xfId="22723" xr:uid="{1EF2D6C7-84EC-464F-98D4-0C39E52EFFFD}"/>
    <cellStyle name="Normal 34 2 5 3" xfId="5660" xr:uid="{9FA2DD0A-502F-4074-84FC-478CB5FD8830}"/>
    <cellStyle name="Normal 34 2 5 3 2" xfId="18338" xr:uid="{CA025DCB-095E-4909-B306-11640DB19227}"/>
    <cellStyle name="Normal 34 2 5 3 2 2" xfId="37499" xr:uid="{9EF4EC87-7E43-45B8-BC3E-7341AD5EBC5E}"/>
    <cellStyle name="Normal 34 2 5 3 3" xfId="12002" xr:uid="{F9424957-C3FA-41B4-8AE4-97E8BC1C55DD}"/>
    <cellStyle name="Normal 34 2 5 3 3 2" xfId="31165" xr:uid="{0AA539B7-1AE4-4B8F-81CA-A32B1F69F540}"/>
    <cellStyle name="Normal 34 2 5 3 4" xfId="24831" xr:uid="{CD16F203-20EC-4CFB-B872-F61C91D69FF4}"/>
    <cellStyle name="Normal 34 2 5 4" xfId="14169" xr:uid="{5654502A-5AC5-4832-97E8-5A6A9E442D29}"/>
    <cellStyle name="Normal 34 2 5 4 2" xfId="33330" xr:uid="{D586956E-53D1-4D1E-AD20-1DB13886B196}"/>
    <cellStyle name="Normal 34 2 5 5" xfId="7833" xr:uid="{081526DC-F395-4445-B20B-758487DF73EA}"/>
    <cellStyle name="Normal 34 2 5 5 2" xfId="26996" xr:uid="{A85889BB-4AED-41BF-9270-EF8013698994}"/>
    <cellStyle name="Normal 34 2 5 6" xfId="20662" xr:uid="{12289D60-C776-40D4-9A7C-667525ABE3BA}"/>
    <cellStyle name="Normal 34 2 6" xfId="1482" xr:uid="{28A92F20-83D6-4845-A708-9C9646A9AC55}"/>
    <cellStyle name="Normal 34 2 6 2" xfId="3786" xr:uid="{C5983E65-AB55-4DE4-8542-4310D5823080}"/>
    <cellStyle name="Normal 34 2 6 2 2" xfId="16466" xr:uid="{F2013AAA-2BA9-4E82-B39F-90EB4A45C0C6}"/>
    <cellStyle name="Normal 34 2 6 2 2 2" xfId="35627" xr:uid="{2A0C3822-0CB1-429A-9CB7-5A0E68703BE8}"/>
    <cellStyle name="Normal 34 2 6 2 3" xfId="10130" xr:uid="{A27576CB-AA25-45B2-8BC3-DE5145EFA790}"/>
    <cellStyle name="Normal 34 2 6 2 3 2" xfId="29293" xr:uid="{F9FACC34-6D6F-4867-88CC-F9880E969922}"/>
    <cellStyle name="Normal 34 2 6 2 4" xfId="22959" xr:uid="{F943B6BC-4F52-4506-B685-6DCBA95BD246}"/>
    <cellStyle name="Normal 34 2 6 3" xfId="5909" xr:uid="{D2948C6A-92E0-4642-B929-5551B3584800}"/>
    <cellStyle name="Normal 34 2 6 3 2" xfId="18587" xr:uid="{A436D1C1-B434-419A-9A81-70E60BAE6D0D}"/>
    <cellStyle name="Normal 34 2 6 3 2 2" xfId="37748" xr:uid="{3B74EE11-B199-449B-B605-D8DC6A1842D1}"/>
    <cellStyle name="Normal 34 2 6 3 3" xfId="12251" xr:uid="{32809326-57A4-42C7-BF7A-2C604CDBE3A8}"/>
    <cellStyle name="Normal 34 2 6 3 3 2" xfId="31414" xr:uid="{EC92EED2-7498-4319-A68D-E699FC213391}"/>
    <cellStyle name="Normal 34 2 6 3 4" xfId="25080" xr:uid="{761F3D14-2E18-4932-BF69-C7511C1CE72F}"/>
    <cellStyle name="Normal 34 2 6 4" xfId="14405" xr:uid="{2F5D8F70-BDAE-448C-9E40-9FFA22574F6F}"/>
    <cellStyle name="Normal 34 2 6 4 2" xfId="33566" xr:uid="{E4A21817-1F08-4B05-B986-04550297D50C}"/>
    <cellStyle name="Normal 34 2 6 5" xfId="8069" xr:uid="{9BF83C5B-596E-4FAC-A68A-CD50EE271860}"/>
    <cellStyle name="Normal 34 2 6 5 2" xfId="27232" xr:uid="{C7F50622-FEF9-4C1F-8384-C624D6858F1F}"/>
    <cellStyle name="Normal 34 2 6 6" xfId="20898" xr:uid="{E9FA5E61-277B-42BC-BA62-2C33DDDCCF9D}"/>
    <cellStyle name="Normal 34 2 7" xfId="1995" xr:uid="{4E2749BC-7090-4AE8-8D61-C50522CC9BA2}"/>
    <cellStyle name="Normal 34 2 7 2" xfId="4094" xr:uid="{6F7E4095-1867-491F-9C7F-8D59D7EF7EDB}"/>
    <cellStyle name="Normal 34 2 7 2 2" xfId="16774" xr:uid="{FBC732E7-FF36-46AA-BBBF-4D3FF3C6D0DF}"/>
    <cellStyle name="Normal 34 2 7 2 2 2" xfId="35935" xr:uid="{9B0EBC7C-1F8F-4C2A-9CC0-54D13C5FA3B0}"/>
    <cellStyle name="Normal 34 2 7 2 3" xfId="10438" xr:uid="{7FA274CB-0F79-4722-804E-185E6D9DD6A3}"/>
    <cellStyle name="Normal 34 2 7 2 3 2" xfId="29601" xr:uid="{1E9BA64C-6485-45F7-935A-C0AA349F0834}"/>
    <cellStyle name="Normal 34 2 7 2 4" xfId="23267" xr:uid="{A1DD95DD-A3B7-4679-84D4-76C165101661}"/>
    <cellStyle name="Normal 34 2 7 3" xfId="6258" xr:uid="{26687A7A-02DB-4C81-9D94-99FD482F0246}"/>
    <cellStyle name="Normal 34 2 7 3 2" xfId="18936" xr:uid="{0C11182F-4871-445E-92D7-9EFFEC1FDE03}"/>
    <cellStyle name="Normal 34 2 7 3 2 2" xfId="38097" xr:uid="{7163BA62-D72E-4A43-821D-D05FABC67C49}"/>
    <cellStyle name="Normal 34 2 7 3 3" xfId="12600" xr:uid="{4EA1294D-E11B-4DA7-AB1A-E1CED51D4C9E}"/>
    <cellStyle name="Normal 34 2 7 3 3 2" xfId="31763" xr:uid="{273E7167-D99C-46D7-B8A3-B0AECE6613C9}"/>
    <cellStyle name="Normal 34 2 7 3 4" xfId="25429" xr:uid="{26B5A955-9D0D-4268-8052-56F072EC857D}"/>
    <cellStyle name="Normal 34 2 7 4" xfId="14713" xr:uid="{3A33CE6C-F043-43A6-8C30-A6B49B67D6E6}"/>
    <cellStyle name="Normal 34 2 7 4 2" xfId="33874" xr:uid="{63B1700C-2AC4-4F76-9142-C5702CC811C1}"/>
    <cellStyle name="Normal 34 2 7 5" xfId="8377" xr:uid="{D8D50BDA-1ACA-4AE6-AA94-18DD645925FB}"/>
    <cellStyle name="Normal 34 2 7 5 2" xfId="27540" xr:uid="{929B9604-3310-47DE-BBE0-CD58D6301A8B}"/>
    <cellStyle name="Normal 34 2 7 6" xfId="21206" xr:uid="{C3277A19-C437-430A-B847-950B7E7A7F24}"/>
    <cellStyle name="Normal 34 2 8" xfId="2305" xr:uid="{78B237EE-AA56-476C-B8FE-E7207FA456E0}"/>
    <cellStyle name="Normal 34 2 8 2" xfId="4402" xr:uid="{78B617C3-5F0D-4786-A24B-423A5EBD8817}"/>
    <cellStyle name="Normal 34 2 8 2 2" xfId="17082" xr:uid="{DC6E9AFD-D7BD-40A2-B3AD-D766575469B8}"/>
    <cellStyle name="Normal 34 2 8 2 2 2" xfId="36243" xr:uid="{CF4D5117-5CD4-4961-83C0-E7C6AF88114B}"/>
    <cellStyle name="Normal 34 2 8 2 3" xfId="10746" xr:uid="{10B9A2CB-CBF9-448C-ADA6-D749E358F790}"/>
    <cellStyle name="Normal 34 2 8 2 3 2" xfId="29909" xr:uid="{CB698E1C-4927-45BE-9A56-2F411B4727C7}"/>
    <cellStyle name="Normal 34 2 8 2 4" xfId="23575" xr:uid="{3FC183ED-192F-488D-A1D6-9FBF5BAC6BE8}"/>
    <cellStyle name="Normal 34 2 8 3" xfId="6566" xr:uid="{F53819FA-5662-4BD5-A34A-EF199DB7E4AA}"/>
    <cellStyle name="Normal 34 2 8 3 2" xfId="19244" xr:uid="{523BC01D-CC56-493B-9AC3-FC6C851BF482}"/>
    <cellStyle name="Normal 34 2 8 3 2 2" xfId="38405" xr:uid="{7A3F71B1-7C8A-41AA-97A3-1BAC6BCA10DA}"/>
    <cellStyle name="Normal 34 2 8 3 3" xfId="12908" xr:uid="{12888F0B-7C0F-4014-85C6-EE76710BB57F}"/>
    <cellStyle name="Normal 34 2 8 3 3 2" xfId="32071" xr:uid="{8540291D-0BCB-4AC4-81D1-6DDB586A1D3F}"/>
    <cellStyle name="Normal 34 2 8 3 4" xfId="25737" xr:uid="{94D6F217-8AAA-4887-9684-486094ED6E40}"/>
    <cellStyle name="Normal 34 2 8 4" xfId="15021" xr:uid="{A32E2F6A-92CD-46FB-A995-B161968E8A54}"/>
    <cellStyle name="Normal 34 2 8 4 2" xfId="34182" xr:uid="{A7859569-9A00-4EAE-8640-0DB04DEE0492}"/>
    <cellStyle name="Normal 34 2 8 5" xfId="8685" xr:uid="{5C3432B8-5BAB-402A-957D-702A71FEF0BC}"/>
    <cellStyle name="Normal 34 2 8 5 2" xfId="27848" xr:uid="{68EE5A9A-41EB-47D9-955E-F107A67CA244}"/>
    <cellStyle name="Normal 34 2 8 6" xfId="21514" xr:uid="{D28B9A69-3B07-47FE-8194-DEC3CE0EAD52}"/>
    <cellStyle name="Normal 34 2 9" xfId="2575" xr:uid="{50384F69-EECE-485E-AB68-60A6A51594DE}"/>
    <cellStyle name="Normal 34 2 9 2" xfId="4668" xr:uid="{AC5C98AF-E807-4540-B0A1-F64FF3384504}"/>
    <cellStyle name="Normal 34 2 9 2 2" xfId="17348" xr:uid="{23E79714-06EF-4DA1-B571-AF66C60A92C4}"/>
    <cellStyle name="Normal 34 2 9 2 2 2" xfId="36509" xr:uid="{566CCE03-381B-40AD-9BE8-4C3638614265}"/>
    <cellStyle name="Normal 34 2 9 2 3" xfId="11012" xr:uid="{2E4D1ED0-A46A-4718-AC2E-9D01C579E8ED}"/>
    <cellStyle name="Normal 34 2 9 2 3 2" xfId="30175" xr:uid="{768CB2AD-DF05-4783-9F45-03F913BFAA35}"/>
    <cellStyle name="Normal 34 2 9 2 4" xfId="23841" xr:uid="{D8729C58-AE0C-4F9E-AEA6-0497C58A4B78}"/>
    <cellStyle name="Normal 34 2 9 3" xfId="6832" xr:uid="{1DBD6A7D-B38C-4EB0-9589-9A6195518CCD}"/>
    <cellStyle name="Normal 34 2 9 3 2" xfId="19510" xr:uid="{37D1B49F-3BF3-4742-8F33-ECE3464B012A}"/>
    <cellStyle name="Normal 34 2 9 3 2 2" xfId="38671" xr:uid="{72AF018C-838D-41DD-BD65-0D5943B2564F}"/>
    <cellStyle name="Normal 34 2 9 3 3" xfId="13174" xr:uid="{05EC8291-FFE7-4FE1-99A7-D7E4E32E9D4E}"/>
    <cellStyle name="Normal 34 2 9 3 3 2" xfId="32337" xr:uid="{1E307048-3B87-4803-9435-18DE97E12557}"/>
    <cellStyle name="Normal 34 2 9 3 4" xfId="26003" xr:uid="{3CB263FF-B5EE-4F3A-BE4D-C9650BFB579A}"/>
    <cellStyle name="Normal 34 2 9 4" xfId="15287" xr:uid="{AF51C456-CC48-429B-929E-6E8C06A45A85}"/>
    <cellStyle name="Normal 34 2 9 4 2" xfId="34448" xr:uid="{59E69296-3560-4A64-8652-6120A033F0BA}"/>
    <cellStyle name="Normal 34 2 9 5" xfId="8951" xr:uid="{1232331B-31C0-42EC-B840-11E02AC325DF}"/>
    <cellStyle name="Normal 34 2 9 5 2" xfId="28114" xr:uid="{B7A9BD70-A587-4C64-ABD2-8624AEDFB030}"/>
    <cellStyle name="Normal 34 2 9 6" xfId="21780" xr:uid="{25159C62-18C0-4FA2-A497-8E01A2D61072}"/>
    <cellStyle name="Normal 34 3" xfId="660" xr:uid="{A1184920-E4F1-475F-8F9B-E1BE4C562BA8}"/>
    <cellStyle name="Normal 34 3 10" xfId="5224" xr:uid="{E846FD5F-DD4A-4716-A633-0A74204CC0AC}"/>
    <cellStyle name="Normal 34 3 10 2" xfId="17902" xr:uid="{B410675E-C100-4382-B126-07512E340E5D}"/>
    <cellStyle name="Normal 34 3 10 2 2" xfId="37063" xr:uid="{50E2B094-80C3-4302-9500-42EE50D5235E}"/>
    <cellStyle name="Normal 34 3 10 3" xfId="11566" xr:uid="{4B8560AF-799C-48D6-8B50-72F07566CB5A}"/>
    <cellStyle name="Normal 34 3 10 3 2" xfId="30729" xr:uid="{CE7BD5DE-AF70-4907-8B46-6824033D91E1}"/>
    <cellStyle name="Normal 34 3 10 4" xfId="24395" xr:uid="{A36E6F2C-0A48-4D0D-92A0-68084CC2325E}"/>
    <cellStyle name="Normal 34 3 11" xfId="13744" xr:uid="{6DA1F009-EFF4-458C-B7BB-EFD7FC54CA63}"/>
    <cellStyle name="Normal 34 3 11 2" xfId="32905" xr:uid="{B4551E03-6F34-4560-AB18-26E085C3B2F2}"/>
    <cellStyle name="Normal 34 3 12" xfId="7408" xr:uid="{73820186-84C6-41B7-823D-ACF65235B73E}"/>
    <cellStyle name="Normal 34 3 12 2" xfId="26571" xr:uid="{E5019729-D151-45DE-8522-5359C70F53EC}"/>
    <cellStyle name="Normal 34 3 13" xfId="20237" xr:uid="{ECCDF0C5-5C18-4889-87D8-121BF7A19E83}"/>
    <cellStyle name="Normal 34 3 2" xfId="978" xr:uid="{77122787-E5E8-4FBA-9AA7-DFA63BDED266}"/>
    <cellStyle name="Normal 34 3 2 2" xfId="3418" xr:uid="{58E7AEA1-003B-4C14-9EAF-F39E126346AC}"/>
    <cellStyle name="Normal 34 3 2 2 2" xfId="16098" xr:uid="{CA05C3C4-6081-48C9-BE5C-E5A4E2AC0D06}"/>
    <cellStyle name="Normal 34 3 2 2 2 2" xfId="35259" xr:uid="{751ABF0F-0830-4779-B383-43C47A51C4F7}"/>
    <cellStyle name="Normal 34 3 2 2 3" xfId="9762" xr:uid="{D6E05147-8BA9-4B9B-B64D-810BA008904D}"/>
    <cellStyle name="Normal 34 3 2 2 3 2" xfId="28925" xr:uid="{CB71012D-E0BE-4455-BDAD-ACA9612CF5DC}"/>
    <cellStyle name="Normal 34 3 2 2 4" xfId="22591" xr:uid="{E79747AE-91F3-4613-8775-13EBE9DC690A}"/>
    <cellStyle name="Normal 34 3 2 3" xfId="5521" xr:uid="{7C6B3493-8FF1-48F8-A3CD-55C18CEDDE36}"/>
    <cellStyle name="Normal 34 3 2 3 2" xfId="18199" xr:uid="{B2C3E488-2FA6-4A3F-AD7B-1E123ADB6DA5}"/>
    <cellStyle name="Normal 34 3 2 3 2 2" xfId="37360" xr:uid="{AD211F81-8530-4A7D-950E-F1D0E666FA85}"/>
    <cellStyle name="Normal 34 3 2 3 3" xfId="11863" xr:uid="{5A23DDB3-2999-42B0-97DB-351C8F52C176}"/>
    <cellStyle name="Normal 34 3 2 3 3 2" xfId="31026" xr:uid="{ACA332D9-5A9E-46DE-B2EF-BB3972745364}"/>
    <cellStyle name="Normal 34 3 2 3 4" xfId="24692" xr:uid="{252397CB-427B-4340-A7A7-742BDA274C54}"/>
    <cellStyle name="Normal 34 3 2 4" xfId="14037" xr:uid="{DD3D0F0E-4003-4B79-A444-24D9F4B548B5}"/>
    <cellStyle name="Normal 34 3 2 4 2" xfId="33198" xr:uid="{E19877E7-B66D-48C7-9635-AD10CDCFAF85}"/>
    <cellStyle name="Normal 34 3 2 5" xfId="7701" xr:uid="{23337708-69C0-46B7-BD73-D7AFE97F28CA}"/>
    <cellStyle name="Normal 34 3 2 5 2" xfId="26864" xr:uid="{30FC80DF-A4A3-40FF-828C-47FF42A9BE0F}"/>
    <cellStyle name="Normal 34 3 2 6" xfId="20530" xr:uid="{F74947B4-B70E-4B44-A501-546505EABCFE}"/>
    <cellStyle name="Normal 34 3 3" xfId="1296" xr:uid="{AD446BCB-3851-4E7C-B757-D58D0757D194}"/>
    <cellStyle name="Normal 34 3 3 2" xfId="3649" xr:uid="{127B1DEB-72DD-4287-A998-EDA7A000F614}"/>
    <cellStyle name="Normal 34 3 3 2 2" xfId="16329" xr:uid="{F17034B1-72B1-42F1-BF05-E7911FB69587}"/>
    <cellStyle name="Normal 34 3 3 2 2 2" xfId="35490" xr:uid="{88A8C27D-C709-4A50-97BD-95F8578815B8}"/>
    <cellStyle name="Normal 34 3 3 2 3" xfId="9993" xr:uid="{08ABEB67-6EE3-42BE-A4B7-A2732C6D3BEC}"/>
    <cellStyle name="Normal 34 3 3 2 3 2" xfId="29156" xr:uid="{5D26BE19-1322-47E5-8759-92A5C763986B}"/>
    <cellStyle name="Normal 34 3 3 2 4" xfId="22822" xr:uid="{E86A14C3-55E2-4058-A609-BA2CC68B2D4D}"/>
    <cellStyle name="Normal 34 3 3 3" xfId="5763" xr:uid="{6269114C-FF8F-41C6-9249-CAFFF600ABA2}"/>
    <cellStyle name="Normal 34 3 3 3 2" xfId="18441" xr:uid="{B4359964-0F8A-4898-AF0C-5E60D71BF8C6}"/>
    <cellStyle name="Normal 34 3 3 3 2 2" xfId="37602" xr:uid="{3BBAC77D-4406-46F0-ACEA-775766E7F1F6}"/>
    <cellStyle name="Normal 34 3 3 3 3" xfId="12105" xr:uid="{5B63A630-B335-41FA-A797-1FA582EB6D23}"/>
    <cellStyle name="Normal 34 3 3 3 3 2" xfId="31268" xr:uid="{F64DB58F-0F11-4284-A2F5-AE6B52B4199C}"/>
    <cellStyle name="Normal 34 3 3 3 4" xfId="24934" xr:uid="{59FA7FA8-73C2-4667-8641-86EE43513632}"/>
    <cellStyle name="Normal 34 3 3 4" xfId="14268" xr:uid="{1AB88367-6301-4C3D-BC4A-E6EDC0EE5EB2}"/>
    <cellStyle name="Normal 34 3 3 4 2" xfId="33429" xr:uid="{D3826356-3D5A-4021-A52F-8EAB128A9F31}"/>
    <cellStyle name="Normal 34 3 3 5" xfId="7932" xr:uid="{ECBF5624-BD60-437D-A5D4-E9587FDB93EC}"/>
    <cellStyle name="Normal 34 3 3 5 2" xfId="27095" xr:uid="{4A5CFFAA-E574-400E-AAB7-A8A6855B8FC8}"/>
    <cellStyle name="Normal 34 3 3 6" xfId="20761" xr:uid="{9B8B049B-2CE5-4670-8985-B5FB0C88F8EE}"/>
    <cellStyle name="Normal 34 3 4" xfId="1611" xr:uid="{7D591572-B3A0-41C8-A01E-E566AC9937DC}"/>
    <cellStyle name="Normal 34 3 4 2" xfId="3913" xr:uid="{91C47CE7-819C-4B7C-80F0-10934B22D17C}"/>
    <cellStyle name="Normal 34 3 4 2 2" xfId="16593" xr:uid="{E8198D66-BB3E-480D-B0C4-36721D47D2BB}"/>
    <cellStyle name="Normal 34 3 4 2 2 2" xfId="35754" xr:uid="{376F70DF-DBF6-448C-9142-B88E0FD059ED}"/>
    <cellStyle name="Normal 34 3 4 2 3" xfId="10257" xr:uid="{948CA3CA-EB23-45A6-9051-B10596498272}"/>
    <cellStyle name="Normal 34 3 4 2 3 2" xfId="29420" xr:uid="{9F056F14-D461-47B0-A760-475B539CCC22}"/>
    <cellStyle name="Normal 34 3 4 2 4" xfId="23086" xr:uid="{D44729DB-45D1-437D-96E1-AC0398C1F925}"/>
    <cellStyle name="Normal 34 3 4 3" xfId="6036" xr:uid="{F3F41907-D8CE-4AC7-B220-345792E556D5}"/>
    <cellStyle name="Normal 34 3 4 3 2" xfId="18714" xr:uid="{291F5766-0A21-4500-9013-7E57FDEC48CB}"/>
    <cellStyle name="Normal 34 3 4 3 2 2" xfId="37875" xr:uid="{B538A87B-E6FE-4430-A2FA-46FBE2C0B6B0}"/>
    <cellStyle name="Normal 34 3 4 3 3" xfId="12378" xr:uid="{0D5F28E8-214F-42B6-BBFC-6FBC66EE87CB}"/>
    <cellStyle name="Normal 34 3 4 3 3 2" xfId="31541" xr:uid="{476A6BCC-E147-410B-85C6-B4EBFDD991D9}"/>
    <cellStyle name="Normal 34 3 4 3 4" xfId="25207" xr:uid="{6D9F502E-C341-40D0-B160-203D034403A1}"/>
    <cellStyle name="Normal 34 3 4 4" xfId="14532" xr:uid="{9C3BD9DE-FB24-490F-8B3D-869CB65AE3FB}"/>
    <cellStyle name="Normal 34 3 4 4 2" xfId="33693" xr:uid="{F7367DEE-97A6-46FA-8E49-7FCA01DC5552}"/>
    <cellStyle name="Normal 34 3 4 5" xfId="8196" xr:uid="{D7FC4374-4D17-45EF-AB68-7712E1B9B1F5}"/>
    <cellStyle name="Normal 34 3 4 5 2" xfId="27359" xr:uid="{43A74AC3-8079-4866-9A9D-49E664B05ECA}"/>
    <cellStyle name="Normal 34 3 4 6" xfId="21025" xr:uid="{D7AD15E2-4169-4BAA-9DA3-2A51F20CA0B6}"/>
    <cellStyle name="Normal 34 3 5" xfId="2122" xr:uid="{90F489DE-8B42-4390-8879-24D90C0D12FE}"/>
    <cellStyle name="Normal 34 3 5 2" xfId="4221" xr:uid="{D5F7DDD2-F86D-4D4E-A1ED-0386B3A65D5F}"/>
    <cellStyle name="Normal 34 3 5 2 2" xfId="16901" xr:uid="{532542A0-0B6E-4095-B67C-830763DC8999}"/>
    <cellStyle name="Normal 34 3 5 2 2 2" xfId="36062" xr:uid="{4F914E60-9EE5-4E20-8CCC-2B37AE9C75F5}"/>
    <cellStyle name="Normal 34 3 5 2 3" xfId="10565" xr:uid="{0198F53A-5D22-4AFE-A39A-063AB2E498E0}"/>
    <cellStyle name="Normal 34 3 5 2 3 2" xfId="29728" xr:uid="{3C6F45BF-5BD1-4203-BFA1-2F08C0FDD5A0}"/>
    <cellStyle name="Normal 34 3 5 2 4" xfId="23394" xr:uid="{73AEC3E5-23E0-46BF-B592-237DFB290F2D}"/>
    <cellStyle name="Normal 34 3 5 3" xfId="6385" xr:uid="{F93D6190-3F43-44B2-8112-3BB99274DC7B}"/>
    <cellStyle name="Normal 34 3 5 3 2" xfId="19063" xr:uid="{6ECC9550-CE94-4643-8881-431F974C461D}"/>
    <cellStyle name="Normal 34 3 5 3 2 2" xfId="38224" xr:uid="{239D8C4A-565C-42E3-B453-D1FB29B7546B}"/>
    <cellStyle name="Normal 34 3 5 3 3" xfId="12727" xr:uid="{9780A509-CC2B-4ADC-93BA-F0198F063EDD}"/>
    <cellStyle name="Normal 34 3 5 3 3 2" xfId="31890" xr:uid="{88574AFF-C773-487D-B57D-E297AC8ED553}"/>
    <cellStyle name="Normal 34 3 5 3 4" xfId="25556" xr:uid="{5E7A9E5C-8905-44D9-918E-9DE65C3BBC5D}"/>
    <cellStyle name="Normal 34 3 5 4" xfId="14840" xr:uid="{0B238979-8ED8-48F6-9378-318E2DCBE2A5}"/>
    <cellStyle name="Normal 34 3 5 4 2" xfId="34001" xr:uid="{EECC5020-5199-43CA-88F3-234EF7D6AAC8}"/>
    <cellStyle name="Normal 34 3 5 5" xfId="8504" xr:uid="{29EFAA91-B23B-40EE-BBC6-322A60950784}"/>
    <cellStyle name="Normal 34 3 5 5 2" xfId="27667" xr:uid="{317B4E4F-9E69-413E-BDCC-8A29E32FC4DB}"/>
    <cellStyle name="Normal 34 3 5 6" xfId="21333" xr:uid="{9FA6F483-B3AF-4A30-8B18-79F06BAE1BF5}"/>
    <cellStyle name="Normal 34 3 6" xfId="2432" xr:uid="{1F723EE8-8FBE-4B66-AB7C-1D7D414251B7}"/>
    <cellStyle name="Normal 34 3 6 2" xfId="4529" xr:uid="{5F89608D-3BE7-4879-9D26-3755FD2DB753}"/>
    <cellStyle name="Normal 34 3 6 2 2" xfId="17209" xr:uid="{85AF2E7D-1665-4294-8CD3-808E1C65F0DF}"/>
    <cellStyle name="Normal 34 3 6 2 2 2" xfId="36370" xr:uid="{656C3A52-3E1E-4872-AFC5-F27E956665FD}"/>
    <cellStyle name="Normal 34 3 6 2 3" xfId="10873" xr:uid="{BF22A44A-0EBC-40C6-B0C6-BB540D922BD3}"/>
    <cellStyle name="Normal 34 3 6 2 3 2" xfId="30036" xr:uid="{0F5DFAFC-AA77-4618-9164-5951D23BC7F6}"/>
    <cellStyle name="Normal 34 3 6 2 4" xfId="23702" xr:uid="{8736C023-FE41-4353-A791-1D997FD54FA5}"/>
    <cellStyle name="Normal 34 3 6 3" xfId="6693" xr:uid="{A7261447-AFB3-4216-A08E-DAE896265384}"/>
    <cellStyle name="Normal 34 3 6 3 2" xfId="19371" xr:uid="{DEFD9522-D765-4503-814F-418E5DACF9F5}"/>
    <cellStyle name="Normal 34 3 6 3 2 2" xfId="38532" xr:uid="{C8DAEB07-A460-4C41-ABD0-4D7ABB1071B5}"/>
    <cellStyle name="Normal 34 3 6 3 3" xfId="13035" xr:uid="{D987645F-F359-4FA2-A559-7E367ECED368}"/>
    <cellStyle name="Normal 34 3 6 3 3 2" xfId="32198" xr:uid="{FA09CA7D-D2A8-4BA2-8249-EA5291A0A547}"/>
    <cellStyle name="Normal 34 3 6 3 4" xfId="25864" xr:uid="{54436E3E-3BE5-4E32-9806-0978334B0D93}"/>
    <cellStyle name="Normal 34 3 6 4" xfId="15148" xr:uid="{481D4242-A60A-45D3-B80F-BFEBD347ED0B}"/>
    <cellStyle name="Normal 34 3 6 4 2" xfId="34309" xr:uid="{6A29B95C-7EE2-4B98-B1B4-857E75BE3BC7}"/>
    <cellStyle name="Normal 34 3 6 5" xfId="8812" xr:uid="{73D9DED6-0F0A-47CC-B3B4-19B58A4B7BAC}"/>
    <cellStyle name="Normal 34 3 6 5 2" xfId="27975" xr:uid="{41B3F601-7C08-4E3E-BFF2-9ED9BD2F2FB5}"/>
    <cellStyle name="Normal 34 3 6 6" xfId="21641" xr:uid="{34D9C66F-95DC-4BA0-B7A4-03284F786000}"/>
    <cellStyle name="Normal 34 3 7" xfId="2674" xr:uid="{2622C570-B4E5-4E96-8180-7F4AFFE71C84}"/>
    <cellStyle name="Normal 34 3 7 2" xfId="4767" xr:uid="{488A8630-6A57-4C51-9CED-F1025E5A42FD}"/>
    <cellStyle name="Normal 34 3 7 2 2" xfId="17447" xr:uid="{0D6F6819-292E-4530-A31F-F56A9C798701}"/>
    <cellStyle name="Normal 34 3 7 2 2 2" xfId="36608" xr:uid="{43C6FEF0-28F1-4596-8D8B-0E1334136B92}"/>
    <cellStyle name="Normal 34 3 7 2 3" xfId="11111" xr:uid="{AB105852-E1E9-46D5-844D-C7BBF748B40C}"/>
    <cellStyle name="Normal 34 3 7 2 3 2" xfId="30274" xr:uid="{53CC67CF-B6EE-4007-8D42-DDF2C5E495B2}"/>
    <cellStyle name="Normal 34 3 7 2 4" xfId="23940" xr:uid="{8389929D-F83A-4F9A-808A-4A50C77FF42E}"/>
    <cellStyle name="Normal 34 3 7 3" xfId="6931" xr:uid="{4A6BF6A6-DB17-4A25-9816-CDC3E0AF713A}"/>
    <cellStyle name="Normal 34 3 7 3 2" xfId="19609" xr:uid="{4F11A45E-D29B-41C5-87CE-3DD684600AC6}"/>
    <cellStyle name="Normal 34 3 7 3 2 2" xfId="38770" xr:uid="{3EFB26F7-BD1A-419F-87F4-11B1F836B7BD}"/>
    <cellStyle name="Normal 34 3 7 3 3" xfId="13273" xr:uid="{1660F117-12A3-4751-BFFC-4705A9C531F1}"/>
    <cellStyle name="Normal 34 3 7 3 3 2" xfId="32436" xr:uid="{B89B0A39-603C-425F-B704-7B0BC38B74D2}"/>
    <cellStyle name="Normal 34 3 7 3 4" xfId="26102" xr:uid="{2F5B2175-96DF-4E68-8CD1-651396574F59}"/>
    <cellStyle name="Normal 34 3 7 4" xfId="15386" xr:uid="{56B6EF06-E3AB-4C6E-9455-1DD3C1A2929F}"/>
    <cellStyle name="Normal 34 3 7 4 2" xfId="34547" xr:uid="{83034F4E-88D4-4F98-96B5-CE26C4E6A883}"/>
    <cellStyle name="Normal 34 3 7 5" xfId="9050" xr:uid="{9BB92CCA-B5B9-43E0-B7C7-794908E94083}"/>
    <cellStyle name="Normal 34 3 7 5 2" xfId="28213" xr:uid="{A3D29480-DFFB-4004-AAD2-A12FD9BE70AA}"/>
    <cellStyle name="Normal 34 3 7 6" xfId="21879" xr:uid="{873558C4-D53F-40E2-B1E7-ABBA8CEE87EA}"/>
    <cellStyle name="Normal 34 3 8" xfId="2887" xr:uid="{6EF13CF3-FDA8-4BA7-8ED7-23895E770735}"/>
    <cellStyle name="Normal 34 3 8 2" xfId="4972" xr:uid="{A472890A-FB18-4286-9826-9F247EBE42CA}"/>
    <cellStyle name="Normal 34 3 8 2 2" xfId="17652" xr:uid="{A4BCE7B4-2F5C-4144-AC0F-909F86E071A0}"/>
    <cellStyle name="Normal 34 3 8 2 2 2" xfId="36813" xr:uid="{33639B4A-880D-4FDB-8D56-13D3EC10DA20}"/>
    <cellStyle name="Normal 34 3 8 2 3" xfId="11316" xr:uid="{699195C4-DCCC-4AAE-BB6B-1B0804D4FC51}"/>
    <cellStyle name="Normal 34 3 8 2 3 2" xfId="30479" xr:uid="{6FDA35AC-C4F0-48F8-88BF-2B869E2CA4BE}"/>
    <cellStyle name="Normal 34 3 8 2 4" xfId="24145" xr:uid="{8D4F7858-B91B-48B9-AA74-B8B18CDD6AAB}"/>
    <cellStyle name="Normal 34 3 8 3" xfId="7136" xr:uid="{B7E99AB8-9B62-486C-A0C3-F87CB09A5658}"/>
    <cellStyle name="Normal 34 3 8 3 2" xfId="19814" xr:uid="{F1990D10-C3B0-433A-BDEB-F655486D37A7}"/>
    <cellStyle name="Normal 34 3 8 3 2 2" xfId="38975" xr:uid="{570148D9-F386-48E3-9EBC-0D2F3C46ED2E}"/>
    <cellStyle name="Normal 34 3 8 3 3" xfId="13478" xr:uid="{25880AA0-C274-46E2-932A-69544FAA994F}"/>
    <cellStyle name="Normal 34 3 8 3 3 2" xfId="32641" xr:uid="{45754E8B-5B02-455D-8577-01325B088611}"/>
    <cellStyle name="Normal 34 3 8 3 4" xfId="26307" xr:uid="{9D8F0273-A033-4590-A27D-8AE8C55BDC08}"/>
    <cellStyle name="Normal 34 3 8 4" xfId="15591" xr:uid="{384B9064-609E-42F1-9989-C417896EA0B5}"/>
    <cellStyle name="Normal 34 3 8 4 2" xfId="34752" xr:uid="{8F21C321-559C-486B-88BA-CBED439082C5}"/>
    <cellStyle name="Normal 34 3 8 5" xfId="9255" xr:uid="{421A449E-5D22-427A-85C0-C1B0AF323FAF}"/>
    <cellStyle name="Normal 34 3 8 5 2" xfId="28418" xr:uid="{721840D5-2AF6-4438-AE69-201984E1B3F5}"/>
    <cellStyle name="Normal 34 3 8 6" xfId="22084" xr:uid="{19B974FF-1575-4061-9570-70CBE9A4068C}"/>
    <cellStyle name="Normal 34 3 9" xfId="3125" xr:uid="{6D2D8F60-8B4D-4E32-9602-99690058D053}"/>
    <cellStyle name="Normal 34 3 9 2" xfId="15805" xr:uid="{EF3B8E91-0430-438F-9A95-527841B293BE}"/>
    <cellStyle name="Normal 34 3 9 2 2" xfId="34966" xr:uid="{757ED7EB-15D6-4ECD-A302-37F88372C5CE}"/>
    <cellStyle name="Normal 34 3 9 3" xfId="9469" xr:uid="{58F09CCD-C7DC-4FB8-9E45-56E2AB8C3309}"/>
    <cellStyle name="Normal 34 3 9 3 2" xfId="28632" xr:uid="{0D6E6A9F-3444-471F-9417-4987E0E6F6B6}"/>
    <cellStyle name="Normal 34 3 9 4" xfId="22298" xr:uid="{D7DE5EF8-8B91-4557-8160-3F487B54AF9D}"/>
    <cellStyle name="Normal 34 4" xfId="889" xr:uid="{C04FF969-9632-4B6C-B213-4B3BE4E3974B}"/>
    <cellStyle name="Normal 34 4 10" xfId="13948" xr:uid="{66D791C9-DE2B-4BE9-9A74-A68D4AF32DF1}"/>
    <cellStyle name="Normal 34 4 10 2" xfId="33109" xr:uid="{E1D02542-BCFD-43C0-9AE9-D8B69022D455}"/>
    <cellStyle name="Normal 34 4 11" xfId="7612" xr:uid="{802C2308-9278-45B3-B8A9-42158CCA821C}"/>
    <cellStyle name="Normal 34 4 11 2" xfId="26775" xr:uid="{70D7E5CF-A0C8-4373-A547-4188E0381649}"/>
    <cellStyle name="Normal 34 4 12" xfId="20441" xr:uid="{1F9A5153-9050-45F5-A3C0-970AB1E81A06}"/>
    <cellStyle name="Normal 34 4 2" xfId="1207" xr:uid="{6B9D10A0-A5BA-4A0D-BC27-28FFE99EA952}"/>
    <cellStyle name="Normal 34 4 2 2" xfId="3580" xr:uid="{919E6CC2-C6C2-49D5-87A6-94FD2C9319E0}"/>
    <cellStyle name="Normal 34 4 2 2 2" xfId="16260" xr:uid="{255CC8F8-FB02-4CEE-A058-41E30DEE9570}"/>
    <cellStyle name="Normal 34 4 2 2 2 2" xfId="35421" xr:uid="{E0521E86-A2FA-4BD6-A37F-5A38B80E361E}"/>
    <cellStyle name="Normal 34 4 2 2 3" xfId="9924" xr:uid="{70909257-F395-4436-978B-47E3C45146FE}"/>
    <cellStyle name="Normal 34 4 2 2 3 2" xfId="29087" xr:uid="{BF69E1F0-6851-4848-B840-CF37660B6EE8}"/>
    <cellStyle name="Normal 34 4 2 2 4" xfId="22753" xr:uid="{C17BFAF3-61D3-44F4-ACB7-902F53BD21C5}"/>
    <cellStyle name="Normal 34 4 2 3" xfId="5692" xr:uid="{C4397B0F-3F5B-49F1-98D3-F766718E5D4D}"/>
    <cellStyle name="Normal 34 4 2 3 2" xfId="18370" xr:uid="{4836E5EC-E8DD-4597-AF0F-CD9680DF985D}"/>
    <cellStyle name="Normal 34 4 2 3 2 2" xfId="37531" xr:uid="{44791CDA-A632-4CB2-8571-D06EA1F2861F}"/>
    <cellStyle name="Normal 34 4 2 3 3" xfId="12034" xr:uid="{4A0FEFB0-5846-4A2E-9FF9-A8D04A940252}"/>
    <cellStyle name="Normal 34 4 2 3 3 2" xfId="31197" xr:uid="{C316FB92-677B-4A9D-BC74-FD6F1EECC77C}"/>
    <cellStyle name="Normal 34 4 2 3 4" xfId="24863" xr:uid="{A0C3211E-4CA8-42A4-AA6F-6890578D2563}"/>
    <cellStyle name="Normal 34 4 2 4" xfId="14199" xr:uid="{E7876EF8-1CD3-494D-A239-90A6C4F0D404}"/>
    <cellStyle name="Normal 34 4 2 4 2" xfId="33360" xr:uid="{0309B395-9499-442A-A72D-0C89C6ACC9F7}"/>
    <cellStyle name="Normal 34 4 2 5" xfId="7863" xr:uid="{741D065A-EA6D-41B4-9668-E1B2E9351EDE}"/>
    <cellStyle name="Normal 34 4 2 5 2" xfId="27026" xr:uid="{75412765-2B06-4A24-8CBB-DDB0C380DD5C}"/>
    <cellStyle name="Normal 34 4 2 6" xfId="20692" xr:uid="{DF12D3A6-D7C0-4F86-9544-35B74F416706}"/>
    <cellStyle name="Normal 34 4 3" xfId="1522" xr:uid="{57CDA2AB-DD8B-4FD2-B092-8EAF8249D3C5}"/>
    <cellStyle name="Normal 34 4 3 2" xfId="3824" xr:uid="{B7177279-568E-4055-9DD0-E1F0BCBDF78E}"/>
    <cellStyle name="Normal 34 4 3 2 2" xfId="16504" xr:uid="{C0C7A0E3-C294-4259-A598-E2ADDC9CD85B}"/>
    <cellStyle name="Normal 34 4 3 2 2 2" xfId="35665" xr:uid="{2FA898E0-9C76-43AE-81A0-1D336D2F3B4B}"/>
    <cellStyle name="Normal 34 4 3 2 3" xfId="10168" xr:uid="{A4F35B86-DF0B-4CBE-8A54-1C7095C2DA3C}"/>
    <cellStyle name="Normal 34 4 3 2 3 2" xfId="29331" xr:uid="{7F5A52AF-D34C-4551-AC8E-55BB8549151C}"/>
    <cellStyle name="Normal 34 4 3 2 4" xfId="22997" xr:uid="{E9F70553-F915-486F-8627-DB44EBDA37DA}"/>
    <cellStyle name="Normal 34 4 3 3" xfId="5947" xr:uid="{D91464D0-3C5B-4DD7-A478-EDE9841FB809}"/>
    <cellStyle name="Normal 34 4 3 3 2" xfId="18625" xr:uid="{B3B68791-A5FA-4EA7-940F-D2EC1A8431F7}"/>
    <cellStyle name="Normal 34 4 3 3 2 2" xfId="37786" xr:uid="{B8BDD8D4-9B73-4328-A661-5C5AD4F933A2}"/>
    <cellStyle name="Normal 34 4 3 3 3" xfId="12289" xr:uid="{9C1D8D96-E5A2-40B6-82D1-5849B3076758}"/>
    <cellStyle name="Normal 34 4 3 3 3 2" xfId="31452" xr:uid="{91DB2B93-9765-497C-9910-F4E4FA21C0AC}"/>
    <cellStyle name="Normal 34 4 3 3 4" xfId="25118" xr:uid="{FF83B310-B5B0-4315-BEA1-6DABE1E8B01C}"/>
    <cellStyle name="Normal 34 4 3 4" xfId="14443" xr:uid="{3E397C4E-2ED2-46B8-9860-72740F77345B}"/>
    <cellStyle name="Normal 34 4 3 4 2" xfId="33604" xr:uid="{792B4EF5-82F1-41EC-B862-282B5AC89D8E}"/>
    <cellStyle name="Normal 34 4 3 5" xfId="8107" xr:uid="{1917D172-4389-4A43-9D5D-21F12675C41C}"/>
    <cellStyle name="Normal 34 4 3 5 2" xfId="27270" xr:uid="{588359F2-D761-4E03-AF39-B57F5198CBD3}"/>
    <cellStyle name="Normal 34 4 3 6" xfId="20936" xr:uid="{8E130F7E-A075-464F-94AC-DC0CD1D76499}"/>
    <cellStyle name="Normal 34 4 4" xfId="2033" xr:uid="{5361FA16-C5C5-40BA-B8C4-679B762AF704}"/>
    <cellStyle name="Normal 34 4 4 2" xfId="4132" xr:uid="{9AD5DBAC-84A2-4FD0-BF06-47F400B99340}"/>
    <cellStyle name="Normal 34 4 4 2 2" xfId="16812" xr:uid="{F99B7FB8-4B37-46B8-B3B0-643405244E7E}"/>
    <cellStyle name="Normal 34 4 4 2 2 2" xfId="35973" xr:uid="{E71EEDAF-A135-443C-9DD7-AEACD0B23EA1}"/>
    <cellStyle name="Normal 34 4 4 2 3" xfId="10476" xr:uid="{EBED3A8E-BFCA-4770-9811-15019D5A5AFB}"/>
    <cellStyle name="Normal 34 4 4 2 3 2" xfId="29639" xr:uid="{12200509-E647-4C7E-BCEE-46F28EBA1C42}"/>
    <cellStyle name="Normal 34 4 4 2 4" xfId="23305" xr:uid="{4778E8D6-D1F6-4738-B87E-A650B676A1B8}"/>
    <cellStyle name="Normal 34 4 4 3" xfId="6296" xr:uid="{89D1E917-48D8-4557-AEBC-54DAE0A756F8}"/>
    <cellStyle name="Normal 34 4 4 3 2" xfId="18974" xr:uid="{E10E99C9-074F-4D06-97C2-8E3C4D0C4859}"/>
    <cellStyle name="Normal 34 4 4 3 2 2" xfId="38135" xr:uid="{4550B2A9-DAEC-41B6-A129-5643983B7AF4}"/>
    <cellStyle name="Normal 34 4 4 3 3" xfId="12638" xr:uid="{5870622F-30DE-4825-B2A9-11E27F174340}"/>
    <cellStyle name="Normal 34 4 4 3 3 2" xfId="31801" xr:uid="{9855762B-D5DC-4B8B-913F-841F568B26C6}"/>
    <cellStyle name="Normal 34 4 4 3 4" xfId="25467" xr:uid="{CB571A72-648A-48EC-9F2D-941229741D66}"/>
    <cellStyle name="Normal 34 4 4 4" xfId="14751" xr:uid="{593CCDA9-BA1F-4476-8446-C3D040876999}"/>
    <cellStyle name="Normal 34 4 4 4 2" xfId="33912" xr:uid="{93FCB227-A102-4F52-80CB-B5D3796EC6B2}"/>
    <cellStyle name="Normal 34 4 4 5" xfId="8415" xr:uid="{2D37F12B-F7C8-42B8-B5FD-FD158E5726CC}"/>
    <cellStyle name="Normal 34 4 4 5 2" xfId="27578" xr:uid="{6482CD2B-3F22-4547-8AE0-2A79A91288CF}"/>
    <cellStyle name="Normal 34 4 4 6" xfId="21244" xr:uid="{C46B8793-C609-4745-9ED6-18E3D373B7F7}"/>
    <cellStyle name="Normal 34 4 5" xfId="2343" xr:uid="{FE59C883-8CE1-428D-BEF3-C8010705BE8F}"/>
    <cellStyle name="Normal 34 4 5 2" xfId="4440" xr:uid="{CF6ADB2D-301C-4F90-974E-57CC2957AD30}"/>
    <cellStyle name="Normal 34 4 5 2 2" xfId="17120" xr:uid="{2FA62538-D4F6-4E92-AECC-9148353E7C39}"/>
    <cellStyle name="Normal 34 4 5 2 2 2" xfId="36281" xr:uid="{E52C8414-767A-4150-A4F1-575931F50D73}"/>
    <cellStyle name="Normal 34 4 5 2 3" xfId="10784" xr:uid="{F263DE1A-5E4C-4D5B-9414-B17C5B0A005C}"/>
    <cellStyle name="Normal 34 4 5 2 3 2" xfId="29947" xr:uid="{DDBFA5AA-8984-46B5-AC54-3922D9908484}"/>
    <cellStyle name="Normal 34 4 5 2 4" xfId="23613" xr:uid="{33FAFB87-28C6-4D74-A2DA-81FD0DF7AAE7}"/>
    <cellStyle name="Normal 34 4 5 3" xfId="6604" xr:uid="{E22D6A7D-B92F-4F1B-99A8-292AB333253F}"/>
    <cellStyle name="Normal 34 4 5 3 2" xfId="19282" xr:uid="{04BC7625-6436-4C6C-8B26-81899F68226C}"/>
    <cellStyle name="Normal 34 4 5 3 2 2" xfId="38443" xr:uid="{163A9D92-0E45-4B7D-B380-AA4B9398BE6C}"/>
    <cellStyle name="Normal 34 4 5 3 3" xfId="12946" xr:uid="{6785E78D-9BD5-439E-B4FC-676A887A0477}"/>
    <cellStyle name="Normal 34 4 5 3 3 2" xfId="32109" xr:uid="{05369201-EFB0-4B5F-A7F3-7644183E0D66}"/>
    <cellStyle name="Normal 34 4 5 3 4" xfId="25775" xr:uid="{94F2C81E-F325-428C-AA77-921E9EEBB9F9}"/>
    <cellStyle name="Normal 34 4 5 4" xfId="15059" xr:uid="{D7E45F41-76B1-4DA5-BAA4-689D4B6FD5E8}"/>
    <cellStyle name="Normal 34 4 5 4 2" xfId="34220" xr:uid="{DCE71F4D-4D50-4C90-9115-6BAD5F5190EA}"/>
    <cellStyle name="Normal 34 4 5 5" xfId="8723" xr:uid="{6E40269F-CC5D-4060-96AB-01620E78DF80}"/>
    <cellStyle name="Normal 34 4 5 5 2" xfId="27886" xr:uid="{FB38D721-BF70-463B-AAFC-C84F9E47AEB1}"/>
    <cellStyle name="Normal 34 4 5 6" xfId="21552" xr:uid="{09969A72-7F10-46A4-A4DF-7FB353078258}"/>
    <cellStyle name="Normal 34 4 6" xfId="2605" xr:uid="{32390DFA-13DC-49D2-94E0-88571646EED7}"/>
    <cellStyle name="Normal 34 4 6 2" xfId="4698" xr:uid="{1E1B3264-7FC4-460E-966F-C9133FADE067}"/>
    <cellStyle name="Normal 34 4 6 2 2" xfId="17378" xr:uid="{76FBE6F9-DD95-4AF1-AD2C-481B82479D9E}"/>
    <cellStyle name="Normal 34 4 6 2 2 2" xfId="36539" xr:uid="{B975B0EB-1289-43B1-865F-35BCEEAF8320}"/>
    <cellStyle name="Normal 34 4 6 2 3" xfId="11042" xr:uid="{D86E9A45-7567-4085-9FA4-468CA1F6BDAE}"/>
    <cellStyle name="Normal 34 4 6 2 3 2" xfId="30205" xr:uid="{325762A5-9BE2-45BC-94E3-7DE451936828}"/>
    <cellStyle name="Normal 34 4 6 2 4" xfId="23871" xr:uid="{8CA39B8F-C261-42D3-A846-8D44211485A6}"/>
    <cellStyle name="Normal 34 4 6 3" xfId="6862" xr:uid="{21F15702-8EB7-4ACE-870D-0245498FB30A}"/>
    <cellStyle name="Normal 34 4 6 3 2" xfId="19540" xr:uid="{D6732A9C-8B8A-4D0F-B9C7-7B8F996FAD81}"/>
    <cellStyle name="Normal 34 4 6 3 2 2" xfId="38701" xr:uid="{45C305F3-BE96-428C-9616-B79CFD5069D4}"/>
    <cellStyle name="Normal 34 4 6 3 3" xfId="13204" xr:uid="{9D85FE09-2702-4494-BC46-910F170A92B6}"/>
    <cellStyle name="Normal 34 4 6 3 3 2" xfId="32367" xr:uid="{20782E8D-860A-49FB-A841-06EB9F54DF47}"/>
    <cellStyle name="Normal 34 4 6 3 4" xfId="26033" xr:uid="{2576C1D7-4BEA-4142-9119-3D3C9BA95244}"/>
    <cellStyle name="Normal 34 4 6 4" xfId="15317" xr:uid="{EAE7BD30-12EA-4029-B0E8-656F00280B61}"/>
    <cellStyle name="Normal 34 4 6 4 2" xfId="34478" xr:uid="{CCDA5D31-1A74-4BB1-AD21-87BF52561D84}"/>
    <cellStyle name="Normal 34 4 6 5" xfId="8981" xr:uid="{7F2E24D0-C327-4E0B-9554-D3954B197131}"/>
    <cellStyle name="Normal 34 4 6 5 2" xfId="28144" xr:uid="{9BA2BA1A-2CA1-41CC-B9C9-4531E6B79A22}"/>
    <cellStyle name="Normal 34 4 6 6" xfId="21810" xr:uid="{3AD6EFEE-40BA-4804-A238-EA47636F8053}"/>
    <cellStyle name="Normal 34 4 7" xfId="2818" xr:uid="{24040546-3473-4623-9045-D6559F89EDBE}"/>
    <cellStyle name="Normal 34 4 7 2" xfId="4903" xr:uid="{AF29E6B8-5CCA-4830-B252-8DE61ACDCA18}"/>
    <cellStyle name="Normal 34 4 7 2 2" xfId="17583" xr:uid="{1684EA81-9D5B-4ECE-A642-78BC5AD08F5B}"/>
    <cellStyle name="Normal 34 4 7 2 2 2" xfId="36744" xr:uid="{3C8DF405-2FA6-4197-9FE3-AA48C4D0EA5E}"/>
    <cellStyle name="Normal 34 4 7 2 3" xfId="11247" xr:uid="{583D50CA-DDF8-4436-A9E0-AD8166015CAB}"/>
    <cellStyle name="Normal 34 4 7 2 3 2" xfId="30410" xr:uid="{2B2DCECF-859A-419C-8C25-25010ED50A58}"/>
    <cellStyle name="Normal 34 4 7 2 4" xfId="24076" xr:uid="{4BA75869-44F2-47DF-8174-50A01DAA1F12}"/>
    <cellStyle name="Normal 34 4 7 3" xfId="7067" xr:uid="{2F29ADBC-7C40-45A1-AE69-E9723C377153}"/>
    <cellStyle name="Normal 34 4 7 3 2" xfId="19745" xr:uid="{510073B6-13C0-4844-AF0F-4742F2861F4F}"/>
    <cellStyle name="Normal 34 4 7 3 2 2" xfId="38906" xr:uid="{C1635012-6908-4494-BE9A-BAE5980301F6}"/>
    <cellStyle name="Normal 34 4 7 3 3" xfId="13409" xr:uid="{768B4D86-7F96-4364-9492-1BC29FC04D2E}"/>
    <cellStyle name="Normal 34 4 7 3 3 2" xfId="32572" xr:uid="{6C022CDF-F599-43AC-AE02-670A2FFB96BC}"/>
    <cellStyle name="Normal 34 4 7 3 4" xfId="26238" xr:uid="{42FEDCA6-759D-4B3B-8671-3B3F32202C1C}"/>
    <cellStyle name="Normal 34 4 7 4" xfId="15522" xr:uid="{A335F800-AD33-4E3F-9BE0-DF727176C2C1}"/>
    <cellStyle name="Normal 34 4 7 4 2" xfId="34683" xr:uid="{2ABF406C-2D74-414F-AF9B-409954AD3D29}"/>
    <cellStyle name="Normal 34 4 7 5" xfId="9186" xr:uid="{33A7DBBB-A82B-4D6B-967D-DF1F1A184E1F}"/>
    <cellStyle name="Normal 34 4 7 5 2" xfId="28349" xr:uid="{1871CD2D-1080-4C40-960F-26395232FBAA}"/>
    <cellStyle name="Normal 34 4 7 6" xfId="22015" xr:uid="{A14E3363-4C30-4B4F-8AFB-29093265EBF1}"/>
    <cellStyle name="Normal 34 4 8" xfId="3329" xr:uid="{1A635BC8-C40F-4D12-91C6-2F8C1461765F}"/>
    <cellStyle name="Normal 34 4 8 2" xfId="16009" xr:uid="{85D09A6B-DAE4-4AF9-A78B-54A0B58C5B7E}"/>
    <cellStyle name="Normal 34 4 8 2 2" xfId="35170" xr:uid="{7BF33B6A-925B-4CEF-B0F6-167BCFE9BF0C}"/>
    <cellStyle name="Normal 34 4 8 3" xfId="9673" xr:uid="{0A073135-F755-4E1F-AC0A-0B17F4D14003}"/>
    <cellStyle name="Normal 34 4 8 3 2" xfId="28836" xr:uid="{0570D4A8-9BDD-4CF9-AC80-E93795AC8137}"/>
    <cellStyle name="Normal 34 4 8 4" xfId="22502" xr:uid="{D8E964EE-20CC-4455-901E-E157DAD61955}"/>
    <cellStyle name="Normal 34 4 9" xfId="5432" xr:uid="{8A22AC95-834A-4657-A15F-17F05052A11F}"/>
    <cellStyle name="Normal 34 4 9 2" xfId="18110" xr:uid="{1DF478DF-4728-4B7F-90C7-591F3EEE17E5}"/>
    <cellStyle name="Normal 34 4 9 2 2" xfId="37271" xr:uid="{BE0CB666-82F6-40F6-843F-04993080D1E6}"/>
    <cellStyle name="Normal 34 4 9 3" xfId="11774" xr:uid="{D2164464-87C5-4420-BDA3-1DE62FE7FAD0}"/>
    <cellStyle name="Normal 34 4 9 3 2" xfId="30937" xr:uid="{860CFA46-8DB2-4458-BB16-1AC0DD3C8771}"/>
    <cellStyle name="Normal 34 4 9 4" xfId="24603" xr:uid="{BA906EDD-BE6F-4343-BE28-66A66E31F3CE}"/>
    <cellStyle name="Normal 34 5" xfId="789" xr:uid="{90A89B86-235F-44A5-9FD0-0947AD0D1C96}"/>
    <cellStyle name="Normal 34 5 2" xfId="3237" xr:uid="{68F9B1D5-B23A-4663-8F55-DDBCA2A349C2}"/>
    <cellStyle name="Normal 34 5 2 2" xfId="15917" xr:uid="{239D7334-0DBF-4CAA-9749-F92368CB69AA}"/>
    <cellStyle name="Normal 34 5 2 2 2" xfId="35078" xr:uid="{54591556-717F-4CAB-9426-5C4FFDA7BDF0}"/>
    <cellStyle name="Normal 34 5 2 3" xfId="9581" xr:uid="{EA4BA846-A6EE-4FCC-BC4F-B043BB33897D}"/>
    <cellStyle name="Normal 34 5 2 3 2" xfId="28744" xr:uid="{707F3F92-50F6-498B-ACE3-7DD5D8755F83}"/>
    <cellStyle name="Normal 34 5 2 4" xfId="22410" xr:uid="{F40E5068-56F4-43E8-B69C-8244220D7720}"/>
    <cellStyle name="Normal 34 5 3" xfId="5337" xr:uid="{F5AB3D1D-EBF9-4F64-AB28-DF354B06B00E}"/>
    <cellStyle name="Normal 34 5 3 2" xfId="18015" xr:uid="{55DDFCD6-2FD7-4C9B-9CB7-8D452A5397FE}"/>
    <cellStyle name="Normal 34 5 3 2 2" xfId="37176" xr:uid="{9082243D-B28B-4EF5-9304-FA06406DF366}"/>
    <cellStyle name="Normal 34 5 3 3" xfId="11679" xr:uid="{7A7C53B3-BFF6-4241-8302-3AEA6395B10D}"/>
    <cellStyle name="Normal 34 5 3 3 2" xfId="30842" xr:uid="{5302B06F-E22B-436F-8CC9-75CA3F5D6E54}"/>
    <cellStyle name="Normal 34 5 3 4" xfId="24508" xr:uid="{7AB9AA07-A3CE-4E13-A293-EF7AD7D89723}"/>
    <cellStyle name="Normal 34 5 4" xfId="13856" xr:uid="{257508D5-D04B-465A-AC99-20983433CDFD}"/>
    <cellStyle name="Normal 34 5 4 2" xfId="33017" xr:uid="{DF7B0BAF-A04A-45A6-A101-041798FB74D6}"/>
    <cellStyle name="Normal 34 5 5" xfId="7520" xr:uid="{3250A223-F89E-4105-8CF7-6AF2DC37E1A0}"/>
    <cellStyle name="Normal 34 5 5 2" xfId="26683" xr:uid="{C0B00A75-2133-44D5-AD9D-4ADDE16C2AAF}"/>
    <cellStyle name="Normal 34 5 6" xfId="20349" xr:uid="{F64205F4-E760-4A74-BFC5-2A671F184F9D}"/>
    <cellStyle name="Normal 34 6" xfId="1113" xr:uid="{678FDAA9-6539-4AE4-B91F-F3E972F4B283}"/>
    <cellStyle name="Normal 34 6 2" xfId="3520" xr:uid="{C7EF252D-53AB-4F63-B4A9-180ACE86C89E}"/>
    <cellStyle name="Normal 34 6 2 2" xfId="16200" xr:uid="{4386E6BC-8886-4130-AA29-D6DAE0199F85}"/>
    <cellStyle name="Normal 34 6 2 2 2" xfId="35361" xr:uid="{A44B8415-752D-4BF6-860F-05CAB46F3023}"/>
    <cellStyle name="Normal 34 6 2 3" xfId="9864" xr:uid="{0F9352A3-9CDA-421B-BF5C-0E77A0A07F91}"/>
    <cellStyle name="Normal 34 6 2 3 2" xfId="29027" xr:uid="{5FE36087-62ED-4617-B126-D54A0AC686C3}"/>
    <cellStyle name="Normal 34 6 2 4" xfId="22693" xr:uid="{1D84D8C4-6F94-4D54-897A-303A35916AA7}"/>
    <cellStyle name="Normal 34 6 3" xfId="5623" xr:uid="{458AC52E-C56D-4DE2-B35B-9AD73F3CFD2F}"/>
    <cellStyle name="Normal 34 6 3 2" xfId="18301" xr:uid="{0FC2554D-5990-4018-9D8D-D6FD1491C47E}"/>
    <cellStyle name="Normal 34 6 3 2 2" xfId="37462" xr:uid="{06E06065-4EC1-4521-A4CA-B3AF34DBF5B9}"/>
    <cellStyle name="Normal 34 6 3 3" xfId="11965" xr:uid="{4029594D-6F61-49B3-B6B5-A87A31220FC5}"/>
    <cellStyle name="Normal 34 6 3 3 2" xfId="31128" xr:uid="{8C138CD1-5676-4EA6-A7D5-F5541C869761}"/>
    <cellStyle name="Normal 34 6 3 4" xfId="24794" xr:uid="{0BEA021F-698A-4C52-AB27-3253957E67DA}"/>
    <cellStyle name="Normal 34 6 4" xfId="14139" xr:uid="{5F90A58C-50F6-4A6E-9242-56809DBA0466}"/>
    <cellStyle name="Normal 34 6 4 2" xfId="33300" xr:uid="{D8816EEB-6746-4997-BED0-D9404B732978}"/>
    <cellStyle name="Normal 34 6 5" xfId="7803" xr:uid="{AEC2155E-B7A7-4ABE-8D7E-F08D6071234D}"/>
    <cellStyle name="Normal 34 6 5 2" xfId="26966" xr:uid="{228B3142-0D3E-46E1-BD08-56370DDA1C00}"/>
    <cellStyle name="Normal 34 6 6" xfId="20632" xr:uid="{0E345D7B-AF78-4FDA-9863-2C79C14DFE97}"/>
    <cellStyle name="Normal 34 7" xfId="1426" xr:uid="{72E0F0D8-ADF3-47B3-995E-ADC5E659FB96}"/>
    <cellStyle name="Normal 34 7 2" xfId="3732" xr:uid="{89A300E0-392E-400B-A731-1CA947B51928}"/>
    <cellStyle name="Normal 34 7 2 2" xfId="16412" xr:uid="{185BDDA0-0C1C-49A9-B4EC-A2B5C8907560}"/>
    <cellStyle name="Normal 34 7 2 2 2" xfId="35573" xr:uid="{90D1250E-9D7D-4F1C-A956-9A1F7ADF500E}"/>
    <cellStyle name="Normal 34 7 2 3" xfId="10076" xr:uid="{0AFE0957-93E8-4E84-87EA-2987455E8175}"/>
    <cellStyle name="Normal 34 7 2 3 2" xfId="29239" xr:uid="{65B54BD8-2E41-456F-9B6F-BAC43396F1D7}"/>
    <cellStyle name="Normal 34 7 2 4" xfId="22905" xr:uid="{80761311-6DF7-46E8-B0D3-9FF534CBB8AA}"/>
    <cellStyle name="Normal 34 7 3" xfId="5855" xr:uid="{55428619-8B07-4A68-AADA-8055D5C8F2B4}"/>
    <cellStyle name="Normal 34 7 3 2" xfId="18533" xr:uid="{FE5E01CB-81EF-431C-AFB0-D9786B0D8C3E}"/>
    <cellStyle name="Normal 34 7 3 2 2" xfId="37694" xr:uid="{EDFAA4D4-A32E-46EF-ACFC-30F3326D3029}"/>
    <cellStyle name="Normal 34 7 3 3" xfId="12197" xr:uid="{72331333-FFE4-4B55-9FD6-8051ADC99D3E}"/>
    <cellStyle name="Normal 34 7 3 3 2" xfId="31360" xr:uid="{FA015AD5-C3DC-4409-9732-B34CAD13AA5F}"/>
    <cellStyle name="Normal 34 7 3 4" xfId="25026" xr:uid="{2F473139-BF5C-470E-A918-DBF62B53089F}"/>
    <cellStyle name="Normal 34 7 4" xfId="14351" xr:uid="{509A3740-BBF4-4807-8356-CC680C92AF32}"/>
    <cellStyle name="Normal 34 7 4 2" xfId="33512" xr:uid="{3D531C75-036F-43D6-90AE-43A7CD5195AF}"/>
    <cellStyle name="Normal 34 7 5" xfId="8015" xr:uid="{0A394E14-49F1-4522-A53C-2D12AA7E68D1}"/>
    <cellStyle name="Normal 34 7 5 2" xfId="27178" xr:uid="{BAC00078-3D2C-4644-9EE7-36EF1B929320}"/>
    <cellStyle name="Normal 34 7 6" xfId="20844" xr:uid="{CDB9358A-FEE8-4B08-993B-0B26C5C6F909}"/>
    <cellStyle name="Normal 34 8" xfId="1941" xr:uid="{07382396-7A0B-4D1E-876D-7E8213138C79}"/>
    <cellStyle name="Normal 34 8 2" xfId="4040" xr:uid="{21D65D7B-3E32-4969-9EA5-1A6EA9E3B1A1}"/>
    <cellStyle name="Normal 34 8 2 2" xfId="16720" xr:uid="{48070496-3145-4F34-94CD-DD9AAED8B171}"/>
    <cellStyle name="Normal 34 8 2 2 2" xfId="35881" xr:uid="{FCC31435-5A24-4352-A9C8-BCC365E04F70}"/>
    <cellStyle name="Normal 34 8 2 3" xfId="10384" xr:uid="{24046DD9-F7BE-414E-AEB3-48AA98499E78}"/>
    <cellStyle name="Normal 34 8 2 3 2" xfId="29547" xr:uid="{F325064E-DD01-4198-A87D-9FFBBC0C50FB}"/>
    <cellStyle name="Normal 34 8 2 4" xfId="23213" xr:uid="{72FE49B0-698F-43C5-9CE6-72CF8C28083A}"/>
    <cellStyle name="Normal 34 8 3" xfId="6204" xr:uid="{9EDEA55F-3A84-4DE9-95A6-EDEE5F42301E}"/>
    <cellStyle name="Normal 34 8 3 2" xfId="18882" xr:uid="{DB0615C2-70DF-49CD-BCBF-7857CC2D60A3}"/>
    <cellStyle name="Normal 34 8 3 2 2" xfId="38043" xr:uid="{03554F07-0713-4B92-B187-4E3292D9E7E6}"/>
    <cellStyle name="Normal 34 8 3 3" xfId="12546" xr:uid="{8D84504A-9937-4048-AF6F-CA03FE0CC24E}"/>
    <cellStyle name="Normal 34 8 3 3 2" xfId="31709" xr:uid="{69707931-5E13-4DDA-BBCD-ED39202454F6}"/>
    <cellStyle name="Normal 34 8 3 4" xfId="25375" xr:uid="{E61D1F59-AC33-45A5-9EC5-6DBE514CC1E7}"/>
    <cellStyle name="Normal 34 8 4" xfId="14659" xr:uid="{B203F98F-FA41-4BA3-BA44-249BDA7EED4C}"/>
    <cellStyle name="Normal 34 8 4 2" xfId="33820" xr:uid="{BE6429C1-2594-451D-9E39-35F95567D54D}"/>
    <cellStyle name="Normal 34 8 5" xfId="8323" xr:uid="{304D522F-7BE3-4987-9A49-FFAF20362831}"/>
    <cellStyle name="Normal 34 8 5 2" xfId="27486" xr:uid="{D3AF2913-BAAC-4AE8-B0E6-88A58E0C3086}"/>
    <cellStyle name="Normal 34 8 6" xfId="21152" xr:uid="{7B717CF1-33DD-49D3-8A80-B5490E530E70}"/>
    <cellStyle name="Normal 34 9" xfId="2251" xr:uid="{A0EB7F0F-1960-47A5-B345-9F2A7C1012C6}"/>
    <cellStyle name="Normal 34 9 2" xfId="4348" xr:uid="{EF6E8662-F7D6-4FEC-9C73-8A3B81386D1F}"/>
    <cellStyle name="Normal 34 9 2 2" xfId="17028" xr:uid="{6F2B3863-4B66-47C3-9254-53B920C74EDC}"/>
    <cellStyle name="Normal 34 9 2 2 2" xfId="36189" xr:uid="{DBA4D29D-2BE5-4CCE-A41A-E0E1D5DF7695}"/>
    <cellStyle name="Normal 34 9 2 3" xfId="10692" xr:uid="{FE672FE5-8E40-4682-9436-82216154A729}"/>
    <cellStyle name="Normal 34 9 2 3 2" xfId="29855" xr:uid="{FA23CA43-AAE7-4A0A-BE61-D8634EF372FE}"/>
    <cellStyle name="Normal 34 9 2 4" xfId="23521" xr:uid="{00E729C5-854C-4FDE-A8D1-9ED510AFDF25}"/>
    <cellStyle name="Normal 34 9 3" xfId="6512" xr:uid="{98BBDAC2-9A1E-42C5-8DA2-02DB78D950E1}"/>
    <cellStyle name="Normal 34 9 3 2" xfId="19190" xr:uid="{81F6CF60-7BC4-4A9F-87D5-16B42B81E219}"/>
    <cellStyle name="Normal 34 9 3 2 2" xfId="38351" xr:uid="{2FB6E0D8-2F54-4CEB-929C-5610B00880E9}"/>
    <cellStyle name="Normal 34 9 3 3" xfId="12854" xr:uid="{34CD57DD-2E14-4B6B-AEEC-98472E23A8A7}"/>
    <cellStyle name="Normal 34 9 3 3 2" xfId="32017" xr:uid="{AE0EB239-DA6F-4209-8B75-8175C418EEE9}"/>
    <cellStyle name="Normal 34 9 3 4" xfId="25683" xr:uid="{DBF58EEA-793F-434F-9C65-58DAEED2395E}"/>
    <cellStyle name="Normal 34 9 4" xfId="14967" xr:uid="{80EA097F-8827-42AC-AF01-C915BD0B62C6}"/>
    <cellStyle name="Normal 34 9 4 2" xfId="34128" xr:uid="{F760840D-2A0F-4BCA-865D-82E4131C3FF7}"/>
    <cellStyle name="Normal 34 9 5" xfId="8631" xr:uid="{B731BA06-AE06-4184-9143-8FF138905BD1}"/>
    <cellStyle name="Normal 34 9 5 2" xfId="27794" xr:uid="{D5371A99-23DC-4F64-99F6-D438189EC64B}"/>
    <cellStyle name="Normal 34 9 6" xfId="21460" xr:uid="{00616D43-F4C1-474C-BFED-21570936C10E}"/>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2 2" xfId="36481" xr:uid="{15700244-A1CF-4945-8FAF-E703F52D9F5F}"/>
    <cellStyle name="Normal 35 10 2 3" xfId="10984" xr:uid="{B492E916-3F33-4765-8306-9A1EC00063B6}"/>
    <cellStyle name="Normal 35 10 2 3 2" xfId="30147" xr:uid="{75D40539-5B89-47FB-B5B5-51A6F1E2728E}"/>
    <cellStyle name="Normal 35 10 2 4" xfId="23813" xr:uid="{16D058ED-77C2-4B46-93E3-4E4446AC0975}"/>
    <cellStyle name="Normal 35 10 3" xfId="6804" xr:uid="{C13CDFEC-649E-4DD0-A2C0-35395DEAE6E8}"/>
    <cellStyle name="Normal 35 10 3 2" xfId="19482" xr:uid="{A904F8C0-E4B0-42A0-9752-4F16F3EED071}"/>
    <cellStyle name="Normal 35 10 3 2 2" xfId="38643" xr:uid="{0EC64A18-2A13-42BB-BD47-0AD2F5FABCCD}"/>
    <cellStyle name="Normal 35 10 3 3" xfId="13146" xr:uid="{CE9D2EDC-68E2-4D5D-BBED-65F87D1D8F57}"/>
    <cellStyle name="Normal 35 10 3 3 2" xfId="32309" xr:uid="{1EF1A86B-D361-4ABC-A500-FB56B4ABEA24}"/>
    <cellStyle name="Normal 35 10 3 4" xfId="25975" xr:uid="{26D7D203-4605-440C-B686-100C67C5CF70}"/>
    <cellStyle name="Normal 35 10 4" xfId="15259" xr:uid="{5561E703-CBE7-47C4-9B71-3A66FA1F51F4}"/>
    <cellStyle name="Normal 35 10 4 2" xfId="34420" xr:uid="{D9C37506-7517-413A-8BF9-299B6D716397}"/>
    <cellStyle name="Normal 35 10 5" xfId="8923" xr:uid="{607602F5-E9B1-4D26-9DFA-C28BA6786925}"/>
    <cellStyle name="Normal 35 10 5 2" xfId="28086" xr:uid="{6743A210-F004-492C-BB06-88F628F71843}"/>
    <cellStyle name="Normal 35 10 6" xfId="21752" xr:uid="{D6DA3D99-9A88-48E6-BEF8-A2A1DBB02F83}"/>
    <cellStyle name="Normal 35 11" xfId="2759" xr:uid="{6646E197-9D76-4074-B00E-2BE86B3388F1}"/>
    <cellStyle name="Normal 35 11 2" xfId="4845" xr:uid="{5C7771A0-FE26-400D-AD99-60C58481E0F6}"/>
    <cellStyle name="Normal 35 11 2 2" xfId="17525" xr:uid="{61B81255-F483-445F-AA63-6E852AF80EA8}"/>
    <cellStyle name="Normal 35 11 2 2 2" xfId="36686" xr:uid="{CC2E2EC8-52DE-4A3A-BEDB-65769E7B748F}"/>
    <cellStyle name="Normal 35 11 2 3" xfId="11189" xr:uid="{6C2D097E-6B03-4BDA-8AC3-E2DCA0D82BE2}"/>
    <cellStyle name="Normal 35 11 2 3 2" xfId="30352" xr:uid="{6ACD3C3C-0B03-4A16-8404-92614E70AB23}"/>
    <cellStyle name="Normal 35 11 2 4" xfId="24018" xr:uid="{0976C407-BDEE-47F1-8B75-230EBF3971A7}"/>
    <cellStyle name="Normal 35 11 3" xfId="7009" xr:uid="{2F152112-19DA-451B-A94A-A0738B920519}"/>
    <cellStyle name="Normal 35 11 3 2" xfId="19687" xr:uid="{52281BF8-C14E-4511-93F8-2901044328B6}"/>
    <cellStyle name="Normal 35 11 3 2 2" xfId="38848" xr:uid="{E2F5DC3C-9366-460D-8114-9D891D7895BD}"/>
    <cellStyle name="Normal 35 11 3 3" xfId="13351" xr:uid="{7CC600AE-435D-4737-ACD1-B9B0FFC278E4}"/>
    <cellStyle name="Normal 35 11 3 3 2" xfId="32514" xr:uid="{63CB15B4-AF93-4302-81D5-E20021F55C3D}"/>
    <cellStyle name="Normal 35 11 3 4" xfId="26180" xr:uid="{243562FE-8917-4BC3-A8A7-1F4567408372}"/>
    <cellStyle name="Normal 35 11 4" xfId="15464" xr:uid="{9455415D-5734-4427-BF07-9C2C5BF81EDF}"/>
    <cellStyle name="Normal 35 11 4 2" xfId="34625" xr:uid="{3F590157-9E4F-48F0-BE89-B572219FBD7C}"/>
    <cellStyle name="Normal 35 11 5" xfId="9128" xr:uid="{00BEFFEE-72CD-4DA7-85A8-131834589F73}"/>
    <cellStyle name="Normal 35 11 5 2" xfId="28291" xr:uid="{6B821589-1D1B-4C41-8934-AABABB26065E}"/>
    <cellStyle name="Normal 35 11 6" xfId="21957" xr:uid="{7FF71AB7-038A-42E7-B86B-3920043E0D40}"/>
    <cellStyle name="Normal 35 12" xfId="3004" xr:uid="{F8E19B97-44E8-4F24-B560-B0ABA18B9A49}"/>
    <cellStyle name="Normal 35 12 2" xfId="15684" xr:uid="{7A68D7B0-97A5-49C1-86D2-CDAE998674B8}"/>
    <cellStyle name="Normal 35 12 2 2" xfId="34845" xr:uid="{8E8830EC-2A95-439A-98FA-BF47860DDA4B}"/>
    <cellStyle name="Normal 35 12 3" xfId="9348" xr:uid="{7ED75912-731D-4B18-B424-3ACC0ADE3D4E}"/>
    <cellStyle name="Normal 35 12 3 2" xfId="28511" xr:uid="{7B95864A-62CC-4686-8EC4-BD16901BF3F7}"/>
    <cellStyle name="Normal 35 12 4" xfId="22177" xr:uid="{F834DC73-8BF5-4205-9F62-2164E8B8B1F6}"/>
    <cellStyle name="Normal 35 13" xfId="5085" xr:uid="{D5187CB8-5F08-48FA-A48D-38B53877682C}"/>
    <cellStyle name="Normal 35 13 2" xfId="17765" xr:uid="{766AE835-169B-46A6-8E09-90D531AC6D32}"/>
    <cellStyle name="Normal 35 13 2 2" xfId="36926" xr:uid="{1A11D615-834C-4FB3-A36C-31E5D30575F0}"/>
    <cellStyle name="Normal 35 13 3" xfId="11429" xr:uid="{A21DFD2C-EAFA-40F8-9C5D-91A5443A4AF7}"/>
    <cellStyle name="Normal 35 13 3 2" xfId="30592" xr:uid="{CB4BB8CF-ECE3-4B10-B761-8BCD8854DF70}"/>
    <cellStyle name="Normal 35 13 4" xfId="24258" xr:uid="{B51EBCE5-D160-4C10-BD74-59DBCD0762D9}"/>
    <cellStyle name="Normal 35 14" xfId="13623" xr:uid="{97EFAC5D-64FC-418D-971B-CFAE112FFAAE}"/>
    <cellStyle name="Normal 35 14 2" xfId="32784" xr:uid="{547CE34A-F633-4EAD-BB6E-7D1B5C6B83C6}"/>
    <cellStyle name="Normal 35 15" xfId="7287" xr:uid="{18B38C7B-7676-4866-981A-C48160DED597}"/>
    <cellStyle name="Normal 35 15 2" xfId="26450" xr:uid="{0F203BD2-2D75-4E08-B48A-FECAF387E77F}"/>
    <cellStyle name="Normal 35 16" xfId="20116" xr:uid="{8A94838B-537F-481A-8B20-FA2750C542BB}"/>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2 2" xfId="36716" xr:uid="{429F9B25-729F-480C-8D42-58015F44CCB4}"/>
    <cellStyle name="Normal 35 2 10 2 3" xfId="11219" xr:uid="{6FF8BD30-FEBD-4303-BEE2-2FBE0070605F}"/>
    <cellStyle name="Normal 35 2 10 2 3 2" xfId="30382" xr:uid="{1EDA0415-0031-4AB1-BE1F-EB13A7F1FBEB}"/>
    <cellStyle name="Normal 35 2 10 2 4" xfId="24048" xr:uid="{FD3EA43F-DA33-42FF-B8CF-5AB518B84294}"/>
    <cellStyle name="Normal 35 2 10 3" xfId="7039" xr:uid="{7C71B5C2-8BB1-4678-8BBF-80AE6A45B245}"/>
    <cellStyle name="Normal 35 2 10 3 2" xfId="19717" xr:uid="{22F99411-B167-4260-B6B1-DF11B3A27D60}"/>
    <cellStyle name="Normal 35 2 10 3 2 2" xfId="38878" xr:uid="{4B693384-A59C-4F1C-88BB-C3A447AF1335}"/>
    <cellStyle name="Normal 35 2 10 3 3" xfId="13381" xr:uid="{F8A147D9-A745-4667-9E92-84DC36CF986F}"/>
    <cellStyle name="Normal 35 2 10 3 3 2" xfId="32544" xr:uid="{A39E6E59-4E29-46B8-9E3F-0EB703EC24E4}"/>
    <cellStyle name="Normal 35 2 10 3 4" xfId="26210" xr:uid="{3FC274A7-D29A-40C1-B18A-FEA362C64BB6}"/>
    <cellStyle name="Normal 35 2 10 4" xfId="15494" xr:uid="{FF4B5C7A-BDAA-4B43-8A23-98E9AFC2F924}"/>
    <cellStyle name="Normal 35 2 10 4 2" xfId="34655" xr:uid="{9EF468FE-E197-4F90-B539-536EE04311A8}"/>
    <cellStyle name="Normal 35 2 10 5" xfId="9158" xr:uid="{603DAE27-0266-40FD-B0C7-53EABB358809}"/>
    <cellStyle name="Normal 35 2 10 5 2" xfId="28321" xr:uid="{634EDB3E-748F-4AED-90BC-199943ED1149}"/>
    <cellStyle name="Normal 35 2 10 6" xfId="21987" xr:uid="{A88BB208-28FE-4948-AC88-A04070FEA2CF}"/>
    <cellStyle name="Normal 35 2 11" xfId="3060" xr:uid="{1BCCBB26-7593-47FF-8795-BFEDA8200E3B}"/>
    <cellStyle name="Normal 35 2 11 2" xfId="15740" xr:uid="{72EF7736-F069-460E-9C77-32D55EC7A14B}"/>
    <cellStyle name="Normal 35 2 11 2 2" xfId="34901" xr:uid="{76ECBB82-3FDF-498D-8D83-49AF62F450EC}"/>
    <cellStyle name="Normal 35 2 11 3" xfId="9404" xr:uid="{85DFDBD7-4EE0-4F5B-B583-FC9EEF09DCB9}"/>
    <cellStyle name="Normal 35 2 11 3 2" xfId="28567" xr:uid="{C938AFAA-3FE4-4B7B-8C5F-8AC4377D0BB3}"/>
    <cellStyle name="Normal 35 2 11 4" xfId="22233" xr:uid="{E809A20A-1FE9-41AD-9F14-90AA29111B3B}"/>
    <cellStyle name="Normal 35 2 12" xfId="5157" xr:uid="{A8E73751-D1E5-454A-9BB1-93746B8D45DF}"/>
    <cellStyle name="Normal 35 2 12 2" xfId="17835" xr:uid="{B9B0DEA6-2682-437B-BCD3-523A0DBFB6A9}"/>
    <cellStyle name="Normal 35 2 12 2 2" xfId="36996" xr:uid="{F09F1A9B-872C-44A8-8B1D-9E8D839D3B41}"/>
    <cellStyle name="Normal 35 2 12 3" xfId="11499" xr:uid="{95A8278F-6EA8-4DDB-8E51-988E252453CB}"/>
    <cellStyle name="Normal 35 2 12 3 2" xfId="30662" xr:uid="{8EEEA0D7-8356-4AFB-93D2-F3D687842CA0}"/>
    <cellStyle name="Normal 35 2 12 4" xfId="24328" xr:uid="{F77C80AD-F3F7-4952-9364-6CD91E519901}"/>
    <cellStyle name="Normal 35 2 13" xfId="13679" xr:uid="{07BBD361-39C2-4AD1-B9A3-AB79172E34C5}"/>
    <cellStyle name="Normal 35 2 13 2" xfId="32840" xr:uid="{A2382085-5076-48E8-9213-830BE41FA34B}"/>
    <cellStyle name="Normal 35 2 14" xfId="7343" xr:uid="{F220698B-8229-49C6-9146-57FBAC02AB80}"/>
    <cellStyle name="Normal 35 2 14 2" xfId="26506" xr:uid="{923C630B-36A7-4993-A118-2E8343AA06A9}"/>
    <cellStyle name="Normal 35 2 15" xfId="20172" xr:uid="{13FA9A5B-A677-491B-93F9-0F050BA870F6}"/>
    <cellStyle name="Normal 35 2 2" xfId="723" xr:uid="{CC4F3176-AFF2-40D7-80D4-7DDE2B1A46D8}"/>
    <cellStyle name="Normal 35 2 2 10" xfId="5282" xr:uid="{2E37EF84-979A-4A8B-9A9B-F7C5E3ECD882}"/>
    <cellStyle name="Normal 35 2 2 10 2" xfId="17960" xr:uid="{35EC5A61-C23C-40C6-BD88-43093BC3772F}"/>
    <cellStyle name="Normal 35 2 2 10 2 2" xfId="37121" xr:uid="{E91D7D5C-E68E-4B60-BC8B-BEA7506B898B}"/>
    <cellStyle name="Normal 35 2 2 10 3" xfId="11624" xr:uid="{FCD7CD3C-31EB-4592-8186-B2C54F3D3589}"/>
    <cellStyle name="Normal 35 2 2 10 3 2" xfId="30787" xr:uid="{F62C974C-4D3A-4C70-B5E6-109EF300050E}"/>
    <cellStyle name="Normal 35 2 2 10 4" xfId="24453" xr:uid="{112FB2FD-B869-4BD3-859E-699F8EE2D025}"/>
    <cellStyle name="Normal 35 2 2 11" xfId="13801" xr:uid="{97149813-8206-4319-B479-41FF4C3B1C0A}"/>
    <cellStyle name="Normal 35 2 2 11 2" xfId="32962" xr:uid="{78D240C6-9469-46EF-A0F8-27F8246C05E1}"/>
    <cellStyle name="Normal 35 2 2 12" xfId="7465" xr:uid="{F751F0E8-E031-450A-A757-4268CCA2E09C}"/>
    <cellStyle name="Normal 35 2 2 12 2" xfId="26628" xr:uid="{FC048B8B-43D3-4D2A-84DD-C12603F9F3BA}"/>
    <cellStyle name="Normal 35 2 2 13" xfId="20294" xr:uid="{9D88A613-3814-410B-B1DE-405D6FDCB5C5}"/>
    <cellStyle name="Normal 35 2 2 2" xfId="1035" xr:uid="{F6920D30-6D34-4302-A6C4-E8E094E9198E}"/>
    <cellStyle name="Normal 35 2 2 2 2" xfId="3475" xr:uid="{914B7C17-8F07-46A8-9B80-5F96363863C8}"/>
    <cellStyle name="Normal 35 2 2 2 2 2" xfId="16155" xr:uid="{151592F2-3FF1-4589-889C-76AD038A03FA}"/>
    <cellStyle name="Normal 35 2 2 2 2 2 2" xfId="35316" xr:uid="{72982036-17CB-4259-BB55-D9C93EF1E050}"/>
    <cellStyle name="Normal 35 2 2 2 2 3" xfId="9819" xr:uid="{52CFBAB8-6FE1-41F2-AC73-3042BA5D631F}"/>
    <cellStyle name="Normal 35 2 2 2 2 3 2" xfId="28982" xr:uid="{CCBE11A0-3A40-4CA3-920C-EC3CA21C61B9}"/>
    <cellStyle name="Normal 35 2 2 2 2 4" xfId="22648" xr:uid="{0F46C880-A89A-4871-AFEE-3692303B57EA}"/>
    <cellStyle name="Normal 35 2 2 2 3" xfId="5578" xr:uid="{75E28279-450B-442E-8A07-1B2D48A64B75}"/>
    <cellStyle name="Normal 35 2 2 2 3 2" xfId="18256" xr:uid="{A38F0810-AC2B-4873-8E95-89C9F58F8F62}"/>
    <cellStyle name="Normal 35 2 2 2 3 2 2" xfId="37417" xr:uid="{C3001733-FB95-40AD-A0BB-FD9548A3B709}"/>
    <cellStyle name="Normal 35 2 2 2 3 3" xfId="11920" xr:uid="{D2F66518-7493-47B1-98CE-C6C6C6F2F395}"/>
    <cellStyle name="Normal 35 2 2 2 3 3 2" xfId="31083" xr:uid="{B7281527-5C26-4F13-88D0-F09258BD865A}"/>
    <cellStyle name="Normal 35 2 2 2 3 4" xfId="24749" xr:uid="{654A8352-B33C-4E10-9CF7-E12E1C2465C1}"/>
    <cellStyle name="Normal 35 2 2 2 4" xfId="14094" xr:uid="{8AB356AB-5153-42E9-A9A1-2A22CBBDB3E8}"/>
    <cellStyle name="Normal 35 2 2 2 4 2" xfId="33255" xr:uid="{1AF63698-9595-4E53-A41E-C0AFFD48307D}"/>
    <cellStyle name="Normal 35 2 2 2 5" xfId="7758" xr:uid="{FE8AA3A3-52FC-4ADA-A953-20C78D694558}"/>
    <cellStyle name="Normal 35 2 2 2 5 2" xfId="26921" xr:uid="{FDCC0B93-DBD3-4CFC-B686-1CA10F868E0D}"/>
    <cellStyle name="Normal 35 2 2 2 6" xfId="20587" xr:uid="{BD6DE6D9-15CD-4B2A-BA91-B56FF207748A}"/>
    <cellStyle name="Normal 35 2 2 3" xfId="1353" xr:uid="{C9D2A1D6-9392-409C-8882-F5CF204C958A}"/>
    <cellStyle name="Normal 35 2 2 3 2" xfId="3681" xr:uid="{C0BA39E1-93BC-4D4B-B18F-E7E4EA56E6E8}"/>
    <cellStyle name="Normal 35 2 2 3 2 2" xfId="16361" xr:uid="{9CB29726-4305-439C-8498-946779AEAC7F}"/>
    <cellStyle name="Normal 35 2 2 3 2 2 2" xfId="35522" xr:uid="{D15CB877-291A-491C-BAC4-CF6A3D96F6F7}"/>
    <cellStyle name="Normal 35 2 2 3 2 3" xfId="10025" xr:uid="{9B659DBD-C208-459B-B63A-B89AA8AD9C46}"/>
    <cellStyle name="Normal 35 2 2 3 2 3 2" xfId="29188" xr:uid="{E0081264-7ABD-4829-B403-90EE2120E6EE}"/>
    <cellStyle name="Normal 35 2 2 3 2 4" xfId="22854" xr:uid="{9E02895D-9324-4DA8-A11C-572BB17C0F6D}"/>
    <cellStyle name="Normal 35 2 2 3 3" xfId="5799" xr:uid="{6A1F3BED-7291-4900-AB5F-81BAE8F875F0}"/>
    <cellStyle name="Normal 35 2 2 3 3 2" xfId="18477" xr:uid="{94D2D1B8-4143-4AE7-96BF-E68B77B0C6FC}"/>
    <cellStyle name="Normal 35 2 2 3 3 2 2" xfId="37638" xr:uid="{BA739716-A511-4510-8C58-720E0D061D9A}"/>
    <cellStyle name="Normal 35 2 2 3 3 3" xfId="12141" xr:uid="{1AEEE1C7-CED8-484D-83F3-1CD64F756438}"/>
    <cellStyle name="Normal 35 2 2 3 3 3 2" xfId="31304" xr:uid="{89D0CB0F-030F-47FA-A352-6E08C9CDD6A5}"/>
    <cellStyle name="Normal 35 2 2 3 3 4" xfId="24970" xr:uid="{2F09CB5D-CFE9-462F-9937-4E2400D895A4}"/>
    <cellStyle name="Normal 35 2 2 3 4" xfId="14300" xr:uid="{AB078119-DDDE-45F7-B6BE-259895DAF361}"/>
    <cellStyle name="Normal 35 2 2 3 4 2" xfId="33461" xr:uid="{687B2FFB-D3B4-4C4E-B3AD-1323D5D238EC}"/>
    <cellStyle name="Normal 35 2 2 3 5" xfId="7964" xr:uid="{7BE1EB0C-D4E1-4B1C-B4F1-F6E94167CA34}"/>
    <cellStyle name="Normal 35 2 2 3 5 2" xfId="27127" xr:uid="{14841035-E277-4237-81FF-2ADDF9BF6F9A}"/>
    <cellStyle name="Normal 35 2 2 3 6" xfId="20793" xr:uid="{A4D48F2B-C45E-43C1-807E-C63471A9DA17}"/>
    <cellStyle name="Normal 35 2 2 4" xfId="1668" xr:uid="{CC52DB0B-431B-4FC3-892B-9B1375CD0B25}"/>
    <cellStyle name="Normal 35 2 2 4 2" xfId="3970" xr:uid="{5567D817-4460-4710-9531-3A53AA98D903}"/>
    <cellStyle name="Normal 35 2 2 4 2 2" xfId="16650" xr:uid="{8E3DA9DE-9908-4570-861B-E72CE062933D}"/>
    <cellStyle name="Normal 35 2 2 4 2 2 2" xfId="35811" xr:uid="{C2FDDFBE-E708-4205-849D-E9138748ECFE}"/>
    <cellStyle name="Normal 35 2 2 4 2 3" xfId="10314" xr:uid="{FA438A8E-2F0E-42B7-8FCB-0137A29684B4}"/>
    <cellStyle name="Normal 35 2 2 4 2 3 2" xfId="29477" xr:uid="{5D377BBF-02DC-4EFA-BB9A-65C5754E5491}"/>
    <cellStyle name="Normal 35 2 2 4 2 4" xfId="23143" xr:uid="{59E2A717-1F62-4595-BA90-B61D96AD785F}"/>
    <cellStyle name="Normal 35 2 2 4 3" xfId="6093" xr:uid="{EC2C590D-BE5B-4010-88CB-BD2290F33A15}"/>
    <cellStyle name="Normal 35 2 2 4 3 2" xfId="18771" xr:uid="{6CB74D7D-0781-42FF-A665-C3F33E0CF593}"/>
    <cellStyle name="Normal 35 2 2 4 3 2 2" xfId="37932" xr:uid="{E56039CE-FFAB-4497-B477-FFD662EB35D2}"/>
    <cellStyle name="Normal 35 2 2 4 3 3" xfId="12435" xr:uid="{4E44AA85-8650-4220-8015-4C173C0BC0E2}"/>
    <cellStyle name="Normal 35 2 2 4 3 3 2" xfId="31598" xr:uid="{5CEA24C7-B0B6-46A4-9ED2-0EA69E48E68F}"/>
    <cellStyle name="Normal 35 2 2 4 3 4" xfId="25264" xr:uid="{086C2F76-DC78-4456-A9FC-B0E051F3F450}"/>
    <cellStyle name="Normal 35 2 2 4 4" xfId="14589" xr:uid="{3C90C24C-7CAC-48E7-8AE7-5593B7D51029}"/>
    <cellStyle name="Normal 35 2 2 4 4 2" xfId="33750" xr:uid="{28E1EE94-0E09-4E92-918D-781FADDA4EC9}"/>
    <cellStyle name="Normal 35 2 2 4 5" xfId="8253" xr:uid="{10B1E354-F719-41BE-8C8A-B3C0A6F0D344}"/>
    <cellStyle name="Normal 35 2 2 4 5 2" xfId="27416" xr:uid="{4A98927B-17F7-41C0-9EA2-B290F01ECC5E}"/>
    <cellStyle name="Normal 35 2 2 4 6" xfId="21082" xr:uid="{FC3E43B8-99BC-48BC-ABE9-4A761B8FB2F5}"/>
    <cellStyle name="Normal 35 2 2 5" xfId="2179" xr:uid="{221F97D1-5EFF-49B0-A2D0-28C6DEC6DC32}"/>
    <cellStyle name="Normal 35 2 2 5 2" xfId="4278" xr:uid="{D5CD40BE-80F8-4D43-AA6D-D08F455FFD24}"/>
    <cellStyle name="Normal 35 2 2 5 2 2" xfId="16958" xr:uid="{E84D7E25-CE28-40F4-964D-FC85A1953C7B}"/>
    <cellStyle name="Normal 35 2 2 5 2 2 2" xfId="36119" xr:uid="{168DD617-2389-42C3-BE47-F205DE088134}"/>
    <cellStyle name="Normal 35 2 2 5 2 3" xfId="10622" xr:uid="{007AB8DE-BA2B-4B32-9E9E-C3A6CA3E14E4}"/>
    <cellStyle name="Normal 35 2 2 5 2 3 2" xfId="29785" xr:uid="{ABF32663-4436-4830-AAB9-A024F7393459}"/>
    <cellStyle name="Normal 35 2 2 5 2 4" xfId="23451" xr:uid="{2328E616-CEC0-4C27-8407-2261116BBF56}"/>
    <cellStyle name="Normal 35 2 2 5 3" xfId="6442" xr:uid="{7F057810-8C89-4607-802C-2D7F90C52220}"/>
    <cellStyle name="Normal 35 2 2 5 3 2" xfId="19120" xr:uid="{9DE0D13D-4133-4C95-BD4F-169006CC4D15}"/>
    <cellStyle name="Normal 35 2 2 5 3 2 2" xfId="38281" xr:uid="{115C2D58-CF49-4F4C-890E-007A6610F59A}"/>
    <cellStyle name="Normal 35 2 2 5 3 3" xfId="12784" xr:uid="{FFCEF6B5-A96C-4853-8081-94D1466DD781}"/>
    <cellStyle name="Normal 35 2 2 5 3 3 2" xfId="31947" xr:uid="{E8F2C3C0-D9A8-4799-BC84-5065E7764C22}"/>
    <cellStyle name="Normal 35 2 2 5 3 4" xfId="25613" xr:uid="{A25D5594-1DF1-4624-B32B-C618918C8DA0}"/>
    <cellStyle name="Normal 35 2 2 5 4" xfId="14897" xr:uid="{60FD3485-D8CE-4B13-AB0F-3CA26D418849}"/>
    <cellStyle name="Normal 35 2 2 5 4 2" xfId="34058" xr:uid="{0F0B7E7A-E326-4B98-8D21-51651EE9A19D}"/>
    <cellStyle name="Normal 35 2 2 5 5" xfId="8561" xr:uid="{6004ADDA-22F2-47C0-B5BF-431EA0797409}"/>
    <cellStyle name="Normal 35 2 2 5 5 2" xfId="27724" xr:uid="{435CBD51-C8A1-4306-A0DF-A98679704B07}"/>
    <cellStyle name="Normal 35 2 2 5 6" xfId="21390" xr:uid="{B2CE32F8-0952-48AB-A611-EA7693E9DD25}"/>
    <cellStyle name="Normal 35 2 2 6" xfId="2489" xr:uid="{AF38E9E3-69EF-40EC-AE11-7094C2155EE1}"/>
    <cellStyle name="Normal 35 2 2 6 2" xfId="4586" xr:uid="{390406A6-726C-4B12-AF57-2939772B0F05}"/>
    <cellStyle name="Normal 35 2 2 6 2 2" xfId="17266" xr:uid="{A677F347-B41A-4580-861C-9D13C7BBE441}"/>
    <cellStyle name="Normal 35 2 2 6 2 2 2" xfId="36427" xr:uid="{96D244DD-D9B8-49AF-BBEC-1575B0F3A471}"/>
    <cellStyle name="Normal 35 2 2 6 2 3" xfId="10930" xr:uid="{86380259-1D3E-41D4-8029-E16E439E8F0C}"/>
    <cellStyle name="Normal 35 2 2 6 2 3 2" xfId="30093" xr:uid="{211E25BC-4875-4D9E-ABFC-E3D45C38DD6D}"/>
    <cellStyle name="Normal 35 2 2 6 2 4" xfId="23759" xr:uid="{6B7CCA3B-01A7-4DDA-AA9F-7EEA86A11E24}"/>
    <cellStyle name="Normal 35 2 2 6 3" xfId="6750" xr:uid="{82AD961C-68A0-4248-B36A-C2FDD8C01751}"/>
    <cellStyle name="Normal 35 2 2 6 3 2" xfId="19428" xr:uid="{199E2E09-A123-4290-A953-815900E7D5D7}"/>
    <cellStyle name="Normal 35 2 2 6 3 2 2" xfId="38589" xr:uid="{70D3D0FD-14D3-4699-92C8-529862D0C434}"/>
    <cellStyle name="Normal 35 2 2 6 3 3" xfId="13092" xr:uid="{9C27F00A-577B-44E1-95F2-B7315FB4B261}"/>
    <cellStyle name="Normal 35 2 2 6 3 3 2" xfId="32255" xr:uid="{9F701C34-85B7-429E-A741-4E5E5410D4EE}"/>
    <cellStyle name="Normal 35 2 2 6 3 4" xfId="25921" xr:uid="{992CF108-C3B9-4D63-8F08-25E592D0FF07}"/>
    <cellStyle name="Normal 35 2 2 6 4" xfId="15205" xr:uid="{355A6DA4-F872-4AA4-AB61-0A700C503D3B}"/>
    <cellStyle name="Normal 35 2 2 6 4 2" xfId="34366" xr:uid="{882C0CFF-0F78-434D-BC8B-31C33FE0B777}"/>
    <cellStyle name="Normal 35 2 2 6 5" xfId="8869" xr:uid="{0A17708C-42B6-4D2A-A35C-82C7FB5ACDCF}"/>
    <cellStyle name="Normal 35 2 2 6 5 2" xfId="28032" xr:uid="{EA08BD58-7A3D-4269-8166-FB4B9C681950}"/>
    <cellStyle name="Normal 35 2 2 6 6" xfId="21698" xr:uid="{1C4B551B-CF11-4ABA-82A6-9B42284C01FC}"/>
    <cellStyle name="Normal 35 2 2 7" xfId="2706" xr:uid="{DAB6FD48-690D-4FCD-8695-EA34EDEA5069}"/>
    <cellStyle name="Normal 35 2 2 7 2" xfId="4799" xr:uid="{78BF387E-6183-4668-B876-45952800D4D5}"/>
    <cellStyle name="Normal 35 2 2 7 2 2" xfId="17479" xr:uid="{D4F16461-CC84-4546-99AB-18C2AAD4EEA0}"/>
    <cellStyle name="Normal 35 2 2 7 2 2 2" xfId="36640" xr:uid="{8A22EC99-8907-4C53-8191-5DE71888C92C}"/>
    <cellStyle name="Normal 35 2 2 7 2 3" xfId="11143" xr:uid="{A4EFA276-72D7-4884-9580-49A9CEACF1E8}"/>
    <cellStyle name="Normal 35 2 2 7 2 3 2" xfId="30306" xr:uid="{4F39EE32-AB8E-4609-8A2D-3ACD04BE6017}"/>
    <cellStyle name="Normal 35 2 2 7 2 4" xfId="23972" xr:uid="{AC4B5AF6-3F77-47A8-9262-2759D3C2DFF9}"/>
    <cellStyle name="Normal 35 2 2 7 3" xfId="6963" xr:uid="{A122B064-CF23-4F3E-B75B-94408DDB5120}"/>
    <cellStyle name="Normal 35 2 2 7 3 2" xfId="19641" xr:uid="{380F5BA9-5DFF-432F-B430-CC6F7A99F043}"/>
    <cellStyle name="Normal 35 2 2 7 3 2 2" xfId="38802" xr:uid="{D1578DA4-3865-4790-9AEC-D9A07370F6D5}"/>
    <cellStyle name="Normal 35 2 2 7 3 3" xfId="13305" xr:uid="{7B77B064-37A3-4286-9FBA-86001FFE4059}"/>
    <cellStyle name="Normal 35 2 2 7 3 3 2" xfId="32468" xr:uid="{40F2B703-B0AF-4484-A70D-E53FDBAC0AC4}"/>
    <cellStyle name="Normal 35 2 2 7 3 4" xfId="26134" xr:uid="{897D8213-72F8-4F01-9F5E-BB46D510BEF2}"/>
    <cellStyle name="Normal 35 2 2 7 4" xfId="15418" xr:uid="{3FA6D9EE-C624-4D2C-9FA1-18DD3F4A2F69}"/>
    <cellStyle name="Normal 35 2 2 7 4 2" xfId="34579" xr:uid="{F3A5084C-280C-4875-9929-6349B4AF26BB}"/>
    <cellStyle name="Normal 35 2 2 7 5" xfId="9082" xr:uid="{4D539404-3F63-4105-9F62-ACCBA3537BFE}"/>
    <cellStyle name="Normal 35 2 2 7 5 2" xfId="28245" xr:uid="{5AB9CD7C-8A08-4924-BD5E-54599701AFBA}"/>
    <cellStyle name="Normal 35 2 2 7 6" xfId="21911" xr:uid="{D48772BA-5625-49AD-8041-A5669BABD37E}"/>
    <cellStyle name="Normal 35 2 2 8" xfId="2919" xr:uid="{3DE349CD-2949-4D01-AA1E-F58A4F9585FD}"/>
    <cellStyle name="Normal 35 2 2 8 2" xfId="5004" xr:uid="{2609CBE1-E005-4F74-B6D5-29062B7C9E2B}"/>
    <cellStyle name="Normal 35 2 2 8 2 2" xfId="17684" xr:uid="{45669136-D400-4272-96CF-4FBEBEAA34D2}"/>
    <cellStyle name="Normal 35 2 2 8 2 2 2" xfId="36845" xr:uid="{9865F87F-008C-440B-BE0B-0D5FC2F63B75}"/>
    <cellStyle name="Normal 35 2 2 8 2 3" xfId="11348" xr:uid="{10CE94FE-17E7-49BB-8CDE-D48C0714DCEE}"/>
    <cellStyle name="Normal 35 2 2 8 2 3 2" xfId="30511" xr:uid="{5FAB8829-BB5B-4D2F-BA08-017946FC1D29}"/>
    <cellStyle name="Normal 35 2 2 8 2 4" xfId="24177" xr:uid="{A3327330-A206-4125-9B17-D7F452E042D0}"/>
    <cellStyle name="Normal 35 2 2 8 3" xfId="7168" xr:uid="{05623EDE-3FB6-4F71-B570-EA12BFC6C1C1}"/>
    <cellStyle name="Normal 35 2 2 8 3 2" xfId="19846" xr:uid="{38B47336-63BA-4960-B0A4-A71A95B9E4AC}"/>
    <cellStyle name="Normal 35 2 2 8 3 2 2" xfId="39007" xr:uid="{20362B00-C80D-4536-8CE2-04FB1B3810B6}"/>
    <cellStyle name="Normal 35 2 2 8 3 3" xfId="13510" xr:uid="{01B3B18D-5805-41CA-9841-0A3C8B0EC763}"/>
    <cellStyle name="Normal 35 2 2 8 3 3 2" xfId="32673" xr:uid="{5222FA0E-E0C8-4A34-926C-A43A7B8544F7}"/>
    <cellStyle name="Normal 35 2 2 8 3 4" xfId="26339" xr:uid="{D225BAD6-C7B2-4279-85E7-0D5D04BB06C1}"/>
    <cellStyle name="Normal 35 2 2 8 4" xfId="15623" xr:uid="{203A83AA-351E-4DCE-99B8-B039AD284EA1}"/>
    <cellStyle name="Normal 35 2 2 8 4 2" xfId="34784" xr:uid="{97D02BB0-A2B2-4A39-BEA4-C8DF0A9C84B5}"/>
    <cellStyle name="Normal 35 2 2 8 5" xfId="9287" xr:uid="{36EF0B24-64F2-4305-BE1E-E14B5CDC05DC}"/>
    <cellStyle name="Normal 35 2 2 8 5 2" xfId="28450" xr:uid="{A0DE918A-E0CE-4C08-AD79-6663710B9437}"/>
    <cellStyle name="Normal 35 2 2 8 6" xfId="22116" xr:uid="{C7A54483-E3B0-467F-9EC8-1198F7F6FBE1}"/>
    <cellStyle name="Normal 35 2 2 9" xfId="3182" xr:uid="{132BE4B6-633D-4D87-907B-BBB1EEF99FBD}"/>
    <cellStyle name="Normal 35 2 2 9 2" xfId="15862" xr:uid="{60B10285-78EA-4778-A119-E26805B2031E}"/>
    <cellStyle name="Normal 35 2 2 9 2 2" xfId="35023" xr:uid="{8454BC0C-4AF4-4AA7-B787-D43B68738B6D}"/>
    <cellStyle name="Normal 35 2 2 9 3" xfId="9526" xr:uid="{F4060A35-97FF-444E-99C3-0586E6BD8C95}"/>
    <cellStyle name="Normal 35 2 2 9 3 2" xfId="28689" xr:uid="{182109D4-D751-4C82-90AF-532D06FC9BD9}"/>
    <cellStyle name="Normal 35 2 2 9 4" xfId="22355" xr:uid="{88ED310C-BAC2-4989-BC97-8666206B8DD5}"/>
    <cellStyle name="Normal 35 2 3" xfId="923" xr:uid="{6E22CCC9-5799-42E1-961F-162A3DAD944E}"/>
    <cellStyle name="Normal 35 2 3 10" xfId="13982" xr:uid="{14D47092-DD00-4BF9-A31F-3A4B4D2B28C0}"/>
    <cellStyle name="Normal 35 2 3 10 2" xfId="33143" xr:uid="{D1DB600E-80DA-417B-BC8B-D86EEB778861}"/>
    <cellStyle name="Normal 35 2 3 11" xfId="7646" xr:uid="{29B8ED34-0EA2-4E51-A47B-F7B3BFD214FD}"/>
    <cellStyle name="Normal 35 2 3 11 2" xfId="26809" xr:uid="{A3F439C5-1115-4854-9944-39E37A122629}"/>
    <cellStyle name="Normal 35 2 3 12" xfId="20475" xr:uid="{8287FA64-1BDC-4275-928A-DEB0BB24D0D4}"/>
    <cellStyle name="Normal 35 2 3 2" xfId="1241" xr:uid="{94B60F3B-AEE8-4F9B-8B35-6A5D1FAEBDB3}"/>
    <cellStyle name="Normal 35 2 3 2 2" xfId="3614" xr:uid="{4BB7048D-A3F9-4B8F-A782-683526B61CCB}"/>
    <cellStyle name="Normal 35 2 3 2 2 2" xfId="16294" xr:uid="{8657C3D9-9ECE-4D5C-895D-32ACDDEFDCEC}"/>
    <cellStyle name="Normal 35 2 3 2 2 2 2" xfId="35455" xr:uid="{4AEF4E25-5EDB-4EA5-A2A8-4341ED160EF0}"/>
    <cellStyle name="Normal 35 2 3 2 2 3" xfId="9958" xr:uid="{5BD368A0-1109-4528-A85A-A957318BA5B4}"/>
    <cellStyle name="Normal 35 2 3 2 2 3 2" xfId="29121" xr:uid="{CE4A9BD3-B856-4264-99A6-498FA41C455F}"/>
    <cellStyle name="Normal 35 2 3 2 2 4" xfId="22787" xr:uid="{F1E1D69E-6D11-43EC-976E-1F6524F2B1FA}"/>
    <cellStyle name="Normal 35 2 3 2 3" xfId="5726" xr:uid="{B573DBFF-A899-4EE0-A3E0-6D36D2E7CFDD}"/>
    <cellStyle name="Normal 35 2 3 2 3 2" xfId="18404" xr:uid="{45BE26CA-FD76-465E-9C7B-56BE656182A5}"/>
    <cellStyle name="Normal 35 2 3 2 3 2 2" xfId="37565" xr:uid="{7CCD4627-E463-4039-9C8B-0960F3A11226}"/>
    <cellStyle name="Normal 35 2 3 2 3 3" xfId="12068" xr:uid="{FE555EA5-81ED-4B34-93DE-6EB2FD3599B0}"/>
    <cellStyle name="Normal 35 2 3 2 3 3 2" xfId="31231" xr:uid="{E35F8322-BD4F-4D16-8606-BCF6DF1DEA1F}"/>
    <cellStyle name="Normal 35 2 3 2 3 4" xfId="24897" xr:uid="{901D8E36-227D-4E06-892B-E415CF4528AF}"/>
    <cellStyle name="Normal 35 2 3 2 4" xfId="14233" xr:uid="{CAF4FA98-88CA-4988-826F-5EBB6BDBD97E}"/>
    <cellStyle name="Normal 35 2 3 2 4 2" xfId="33394" xr:uid="{09ADE253-2E95-4AD1-8802-690A4F090A9C}"/>
    <cellStyle name="Normal 35 2 3 2 5" xfId="7897" xr:uid="{53B0EF3A-5E61-4CA1-B482-5FE9F578DB47}"/>
    <cellStyle name="Normal 35 2 3 2 5 2" xfId="27060" xr:uid="{845B18A7-0421-4FFB-95F5-0D6F70C0E500}"/>
    <cellStyle name="Normal 35 2 3 2 6" xfId="20726" xr:uid="{05F9552C-ABC4-4A5E-B4CA-379F21E591E4}"/>
    <cellStyle name="Normal 35 2 3 3" xfId="1556" xr:uid="{759FD33A-A8DD-4DFB-BF0C-F65CBECA32CE}"/>
    <cellStyle name="Normal 35 2 3 3 2" xfId="3858" xr:uid="{AD35CFF6-3777-4B39-B3D9-0D3DB5A397A7}"/>
    <cellStyle name="Normal 35 2 3 3 2 2" xfId="16538" xr:uid="{2C684DF4-3AB1-40A1-A4B3-B8B74F2C4C36}"/>
    <cellStyle name="Normal 35 2 3 3 2 2 2" xfId="35699" xr:uid="{2E8B6C8E-22B4-42E9-AB9B-DD04B30160A8}"/>
    <cellStyle name="Normal 35 2 3 3 2 3" xfId="10202" xr:uid="{7751867B-2321-43CA-A362-30E68D85A1EB}"/>
    <cellStyle name="Normal 35 2 3 3 2 3 2" xfId="29365" xr:uid="{08165824-E71F-4B53-AB4B-99FA18CD6AE0}"/>
    <cellStyle name="Normal 35 2 3 3 2 4" xfId="23031" xr:uid="{8651C224-9175-41CB-879E-2FB0B9347540}"/>
    <cellStyle name="Normal 35 2 3 3 3" xfId="5981" xr:uid="{6F6AE0BC-29B8-4985-AE51-6BF75C1E691E}"/>
    <cellStyle name="Normal 35 2 3 3 3 2" xfId="18659" xr:uid="{A34E4284-7061-4C78-94CA-8EADE4417D90}"/>
    <cellStyle name="Normal 35 2 3 3 3 2 2" xfId="37820" xr:uid="{258372F7-8E06-4B94-B77D-97C00A3A2F4D}"/>
    <cellStyle name="Normal 35 2 3 3 3 3" xfId="12323" xr:uid="{CE0CB8CD-DF6D-4150-8208-A727FB10DCEB}"/>
    <cellStyle name="Normal 35 2 3 3 3 3 2" xfId="31486" xr:uid="{BA48AB18-11AB-405E-9B90-922BCAF989C0}"/>
    <cellStyle name="Normal 35 2 3 3 3 4" xfId="25152" xr:uid="{91883475-F3B8-4CF4-BC16-47B0E61094D0}"/>
    <cellStyle name="Normal 35 2 3 3 4" xfId="14477" xr:uid="{18A67BA4-F201-4B56-A32C-21156D1B4FE9}"/>
    <cellStyle name="Normal 35 2 3 3 4 2" xfId="33638" xr:uid="{42733BEE-169A-4717-B86B-AF5AE40A9282}"/>
    <cellStyle name="Normal 35 2 3 3 5" xfId="8141" xr:uid="{92D546B1-8519-4C32-B47D-23BD48797126}"/>
    <cellStyle name="Normal 35 2 3 3 5 2" xfId="27304" xr:uid="{5446E80D-A945-4C59-BF5F-6C27B8F8698F}"/>
    <cellStyle name="Normal 35 2 3 3 6" xfId="20970" xr:uid="{E69DE1B2-DAE9-49D5-9C6E-B76699AFAF8D}"/>
    <cellStyle name="Normal 35 2 3 4" xfId="2067" xr:uid="{B66E7DFA-659F-43A3-B195-2B5C61540157}"/>
    <cellStyle name="Normal 35 2 3 4 2" xfId="4166" xr:uid="{8EE6B75F-7833-40EE-A847-F6A626F2786B}"/>
    <cellStyle name="Normal 35 2 3 4 2 2" xfId="16846" xr:uid="{DE7A02CB-5035-419A-9585-40E46EC5614F}"/>
    <cellStyle name="Normal 35 2 3 4 2 2 2" xfId="36007" xr:uid="{81156C17-879E-4A60-9C89-6C7CA8380BF0}"/>
    <cellStyle name="Normal 35 2 3 4 2 3" xfId="10510" xr:uid="{54CBB33C-980A-4E39-B653-5CC158ADE77A}"/>
    <cellStyle name="Normal 35 2 3 4 2 3 2" xfId="29673" xr:uid="{46C4CA7F-3616-45E8-9EA5-711B64EB5AA3}"/>
    <cellStyle name="Normal 35 2 3 4 2 4" xfId="23339" xr:uid="{1977FE2A-040F-46B2-B310-EB59901E8FF9}"/>
    <cellStyle name="Normal 35 2 3 4 3" xfId="6330" xr:uid="{34D32DA3-7196-405E-AEB5-082B6F99ED8B}"/>
    <cellStyle name="Normal 35 2 3 4 3 2" xfId="19008" xr:uid="{8D3A2069-5847-47A8-86FD-D9C8EC36B11A}"/>
    <cellStyle name="Normal 35 2 3 4 3 2 2" xfId="38169" xr:uid="{EAB1405B-EE84-4EF8-9182-B73124735674}"/>
    <cellStyle name="Normal 35 2 3 4 3 3" xfId="12672" xr:uid="{9F1D0BF8-E5EB-448E-94F5-EA96E092EBB8}"/>
    <cellStyle name="Normal 35 2 3 4 3 3 2" xfId="31835" xr:uid="{85D87D4E-8913-4AAA-BC50-BED369215556}"/>
    <cellStyle name="Normal 35 2 3 4 3 4" xfId="25501" xr:uid="{005FA98F-9465-4101-8DAD-D1DE1D16ADE0}"/>
    <cellStyle name="Normal 35 2 3 4 4" xfId="14785" xr:uid="{470CD349-3595-48E2-BDC0-1E49393F790E}"/>
    <cellStyle name="Normal 35 2 3 4 4 2" xfId="33946" xr:uid="{8FB8B3C8-784A-4E22-B10F-CE3B2DC150CE}"/>
    <cellStyle name="Normal 35 2 3 4 5" xfId="8449" xr:uid="{4218BD6D-47B6-42CB-BA25-DF1C9171D988}"/>
    <cellStyle name="Normal 35 2 3 4 5 2" xfId="27612" xr:uid="{E3AF13D5-6BBB-48DC-A6B0-0137AEE5C8BB}"/>
    <cellStyle name="Normal 35 2 3 4 6" xfId="21278" xr:uid="{50CEC5F6-098C-4AA9-8EA3-941AB3A333C4}"/>
    <cellStyle name="Normal 35 2 3 5" xfId="2377" xr:uid="{37822D1C-DA1E-4E9A-8A23-4EDFA5244565}"/>
    <cellStyle name="Normal 35 2 3 5 2" xfId="4474" xr:uid="{4C97B71A-DD1E-417E-89E7-44159BB14DD9}"/>
    <cellStyle name="Normal 35 2 3 5 2 2" xfId="17154" xr:uid="{98BD65C2-8073-4126-A49E-817844C24D05}"/>
    <cellStyle name="Normal 35 2 3 5 2 2 2" xfId="36315" xr:uid="{1CCFA9FB-F7C0-4842-AD32-51C8819AA627}"/>
    <cellStyle name="Normal 35 2 3 5 2 3" xfId="10818" xr:uid="{1B3AFE7C-C121-4416-B2DE-16D561E76367}"/>
    <cellStyle name="Normal 35 2 3 5 2 3 2" xfId="29981" xr:uid="{162A14F1-F5F9-4927-B5F2-787FBD27D58C}"/>
    <cellStyle name="Normal 35 2 3 5 2 4" xfId="23647" xr:uid="{57FA2F7A-CE9B-4627-9783-2EA8ADC68F70}"/>
    <cellStyle name="Normal 35 2 3 5 3" xfId="6638" xr:uid="{CC4891F5-DC76-41F9-A225-0D82340E31E8}"/>
    <cellStyle name="Normal 35 2 3 5 3 2" xfId="19316" xr:uid="{A4B7BB64-4C35-4536-8B3A-6F566C2A5BC1}"/>
    <cellStyle name="Normal 35 2 3 5 3 2 2" xfId="38477" xr:uid="{0A76F874-65E7-4778-AE4A-6C11998F7FCC}"/>
    <cellStyle name="Normal 35 2 3 5 3 3" xfId="12980" xr:uid="{99EB3586-A943-410A-8C1A-9D704DADD864}"/>
    <cellStyle name="Normal 35 2 3 5 3 3 2" xfId="32143" xr:uid="{14D32947-9DAC-43D8-9CEF-AC5DD224C0EA}"/>
    <cellStyle name="Normal 35 2 3 5 3 4" xfId="25809" xr:uid="{D6F01672-EBBF-4269-809A-6B9C9C41B731}"/>
    <cellStyle name="Normal 35 2 3 5 4" xfId="15093" xr:uid="{48D059C8-3AA2-4BC1-9C53-ED620C6EA724}"/>
    <cellStyle name="Normal 35 2 3 5 4 2" xfId="34254" xr:uid="{CB63E9B3-FCD6-4240-BDD6-D402563022C9}"/>
    <cellStyle name="Normal 35 2 3 5 5" xfId="8757" xr:uid="{DB720194-AB42-4524-9C70-6E41B0482507}"/>
    <cellStyle name="Normal 35 2 3 5 5 2" xfId="27920" xr:uid="{1F6F4166-FB10-43CD-B414-A56D73214805}"/>
    <cellStyle name="Normal 35 2 3 5 6" xfId="21586" xr:uid="{89DD3E74-2E71-451A-A521-4C0D4AF6BA13}"/>
    <cellStyle name="Normal 35 2 3 6" xfId="2639" xr:uid="{3E8D276B-D93B-44C3-9B9A-DA2ACF613FAE}"/>
    <cellStyle name="Normal 35 2 3 6 2" xfId="4732" xr:uid="{9D67E01A-B5E6-4D24-A38E-0ED03142C9DD}"/>
    <cellStyle name="Normal 35 2 3 6 2 2" xfId="17412" xr:uid="{F0B5B981-2CB5-4216-A278-C9B552D341CA}"/>
    <cellStyle name="Normal 35 2 3 6 2 2 2" xfId="36573" xr:uid="{F7075FAD-C6B1-465D-891F-635FBC6D5339}"/>
    <cellStyle name="Normal 35 2 3 6 2 3" xfId="11076" xr:uid="{DD32EDB5-A9C5-4A21-A518-472F32463556}"/>
    <cellStyle name="Normal 35 2 3 6 2 3 2" xfId="30239" xr:uid="{936527E2-03D5-4904-A88A-A8D091E5119D}"/>
    <cellStyle name="Normal 35 2 3 6 2 4" xfId="23905" xr:uid="{B4625BAB-6836-4C28-A8FD-D242D0D33A58}"/>
    <cellStyle name="Normal 35 2 3 6 3" xfId="6896" xr:uid="{BC90EDFD-B2F1-4B21-86A8-2E4C182111D5}"/>
    <cellStyle name="Normal 35 2 3 6 3 2" xfId="19574" xr:uid="{A2D5F951-A346-404D-A8D0-1A8B22399DEE}"/>
    <cellStyle name="Normal 35 2 3 6 3 2 2" xfId="38735" xr:uid="{2626393C-7077-411F-92E8-F132346170B2}"/>
    <cellStyle name="Normal 35 2 3 6 3 3" xfId="13238" xr:uid="{32796911-B19B-457B-831F-FB766758550C}"/>
    <cellStyle name="Normal 35 2 3 6 3 3 2" xfId="32401" xr:uid="{48AA73A3-278A-4A30-90E8-E3BCBC6535E3}"/>
    <cellStyle name="Normal 35 2 3 6 3 4" xfId="26067" xr:uid="{061BD763-77DD-4418-90B5-35365B8C25EC}"/>
    <cellStyle name="Normal 35 2 3 6 4" xfId="15351" xr:uid="{AC4FE11F-74D4-472E-92F5-7C0A658E7610}"/>
    <cellStyle name="Normal 35 2 3 6 4 2" xfId="34512" xr:uid="{5BD7FDAD-574E-4EFD-9A30-D40FDDACD5A3}"/>
    <cellStyle name="Normal 35 2 3 6 5" xfId="9015" xr:uid="{62C469A1-BEF9-40BD-8E11-FC93921C3B7E}"/>
    <cellStyle name="Normal 35 2 3 6 5 2" xfId="28178" xr:uid="{F1DE6CDA-80D1-4A98-99B9-DEAD7D96E515}"/>
    <cellStyle name="Normal 35 2 3 6 6" xfId="21844" xr:uid="{8D6CB693-9242-4919-9398-1357DB8C69E5}"/>
    <cellStyle name="Normal 35 2 3 7" xfId="2852" xr:uid="{BB885DAD-E23A-4847-A070-46E147BABD88}"/>
    <cellStyle name="Normal 35 2 3 7 2" xfId="4937" xr:uid="{1132834B-8BBA-4FDF-80FC-D5AB10551286}"/>
    <cellStyle name="Normal 35 2 3 7 2 2" xfId="17617" xr:uid="{615B6EBE-51B8-41B8-8795-A56A7313167F}"/>
    <cellStyle name="Normal 35 2 3 7 2 2 2" xfId="36778" xr:uid="{21196D18-3CF2-41D1-9A98-149B2A390B20}"/>
    <cellStyle name="Normal 35 2 3 7 2 3" xfId="11281" xr:uid="{57A50F37-C913-4597-8E24-5C1FAE3E275F}"/>
    <cellStyle name="Normal 35 2 3 7 2 3 2" xfId="30444" xr:uid="{BDA46509-6CB7-4805-B9A7-816353AF814D}"/>
    <cellStyle name="Normal 35 2 3 7 2 4" xfId="24110" xr:uid="{039D0088-06A5-4DF1-A033-8718A9B7478C}"/>
    <cellStyle name="Normal 35 2 3 7 3" xfId="7101" xr:uid="{422BA82F-161F-4D48-BA5E-9F65E8C17AB7}"/>
    <cellStyle name="Normal 35 2 3 7 3 2" xfId="19779" xr:uid="{2D959EB3-5DE1-4936-917E-B22456341608}"/>
    <cellStyle name="Normal 35 2 3 7 3 2 2" xfId="38940" xr:uid="{4B101CAF-4E2B-4837-8B84-C01897B08A7D}"/>
    <cellStyle name="Normal 35 2 3 7 3 3" xfId="13443" xr:uid="{66444668-CEB3-4514-B2CC-D753AE1CB184}"/>
    <cellStyle name="Normal 35 2 3 7 3 3 2" xfId="32606" xr:uid="{E45CD98A-CCCF-43C3-A64B-3CD52B5AA2AB}"/>
    <cellStyle name="Normal 35 2 3 7 3 4" xfId="26272" xr:uid="{09434374-FF7E-40C6-9C30-60A46710CF16}"/>
    <cellStyle name="Normal 35 2 3 7 4" xfId="15556" xr:uid="{F9A8F221-8EBE-43AB-B9F4-510821BD93A6}"/>
    <cellStyle name="Normal 35 2 3 7 4 2" xfId="34717" xr:uid="{81DF8503-FE28-4A9E-9785-60162EE478D8}"/>
    <cellStyle name="Normal 35 2 3 7 5" xfId="9220" xr:uid="{2BDEAF3F-92C9-4AE4-85A0-38A4DCFC7889}"/>
    <cellStyle name="Normal 35 2 3 7 5 2" xfId="28383" xr:uid="{CBDA3003-CEEE-4BC9-9356-63263A57DEAB}"/>
    <cellStyle name="Normal 35 2 3 7 6" xfId="22049" xr:uid="{7C94657F-460D-4DC2-976F-3EC9FC17344B}"/>
    <cellStyle name="Normal 35 2 3 8" xfId="3363" xr:uid="{D2F5CE14-4AC7-4235-87E2-69632B3279CF}"/>
    <cellStyle name="Normal 35 2 3 8 2" xfId="16043" xr:uid="{7C677B49-E793-4B54-9D50-28CD5621973A}"/>
    <cellStyle name="Normal 35 2 3 8 2 2" xfId="35204" xr:uid="{4BE50287-7B0B-40A5-989F-1C2532E50744}"/>
    <cellStyle name="Normal 35 2 3 8 3" xfId="9707" xr:uid="{1BBC613A-F85F-44B8-89F8-2F256AE23B01}"/>
    <cellStyle name="Normal 35 2 3 8 3 2" xfId="28870" xr:uid="{F22CC689-7F5C-4F56-B6A7-0CF8C0B4249F}"/>
    <cellStyle name="Normal 35 2 3 8 4" xfId="22536" xr:uid="{1D3743C1-1E86-4632-82C6-1306B274953C}"/>
    <cellStyle name="Normal 35 2 3 9" xfId="5466" xr:uid="{79FC9EED-D0E0-4CEF-8138-54D5F36402B6}"/>
    <cellStyle name="Normal 35 2 3 9 2" xfId="18144" xr:uid="{7EA1CBB6-FB88-4300-B21E-A0D708085E72}"/>
    <cellStyle name="Normal 35 2 3 9 2 2" xfId="37305" xr:uid="{D5644AC8-3C2A-4597-8EE1-106983D979A8}"/>
    <cellStyle name="Normal 35 2 3 9 3" xfId="11808" xr:uid="{57985080-E1C0-42B4-9BE6-3CEB68CFE408}"/>
    <cellStyle name="Normal 35 2 3 9 3 2" xfId="30971" xr:uid="{F31C9E9C-D102-4769-953F-710A3C66D74D}"/>
    <cellStyle name="Normal 35 2 3 9 4" xfId="24637" xr:uid="{415BBF86-4401-4350-8717-83DE643EC049}"/>
    <cellStyle name="Normal 35 2 4" xfId="846" xr:uid="{555E3CFA-E811-4BBC-968F-557A58315580}"/>
    <cellStyle name="Normal 35 2 4 2" xfId="3294" xr:uid="{9910444D-F8C6-443D-A47E-344C205AB37C}"/>
    <cellStyle name="Normal 35 2 4 2 2" xfId="15974" xr:uid="{28ED0831-D905-4443-A63F-D7EBD5B24E61}"/>
    <cellStyle name="Normal 35 2 4 2 2 2" xfId="35135" xr:uid="{D86D0FF2-0B09-4D09-A738-0F83DEA993D1}"/>
    <cellStyle name="Normal 35 2 4 2 3" xfId="9638" xr:uid="{7DE4AA40-847F-4334-8FAC-E6BF3FB27A60}"/>
    <cellStyle name="Normal 35 2 4 2 3 2" xfId="28801" xr:uid="{B46CEA07-14D2-451B-B26F-43CBB2D49DCE}"/>
    <cellStyle name="Normal 35 2 4 2 4" xfId="22467" xr:uid="{A59A6575-F8A9-4985-80AC-E7B71E2D5203}"/>
    <cellStyle name="Normal 35 2 4 3" xfId="5394" xr:uid="{A911E1FE-177B-44BA-88B4-0728386E42BD}"/>
    <cellStyle name="Normal 35 2 4 3 2" xfId="18072" xr:uid="{40FD50BF-0A04-494B-BC02-D80CB38A62D4}"/>
    <cellStyle name="Normal 35 2 4 3 2 2" xfId="37233" xr:uid="{034A39A3-F4FB-4018-8E93-BB34556041FF}"/>
    <cellStyle name="Normal 35 2 4 3 3" xfId="11736" xr:uid="{1503B0A1-1A3E-4635-A625-7F23D9C5B605}"/>
    <cellStyle name="Normal 35 2 4 3 3 2" xfId="30899" xr:uid="{11FD8240-EF5F-4629-864A-8F92AA9C941D}"/>
    <cellStyle name="Normal 35 2 4 3 4" xfId="24565" xr:uid="{EBECA499-FADF-4ECE-A58B-2C1ECD6A0810}"/>
    <cellStyle name="Normal 35 2 4 4" xfId="13913" xr:uid="{889FC8BD-27BC-437E-9BF5-D6AA28D768AB}"/>
    <cellStyle name="Normal 35 2 4 4 2" xfId="33074" xr:uid="{64B9673F-C7F0-4891-97DF-59FC7B53EDCA}"/>
    <cellStyle name="Normal 35 2 4 5" xfId="7577" xr:uid="{C635FE07-C2DC-48DF-A513-EF5D410C6567}"/>
    <cellStyle name="Normal 35 2 4 5 2" xfId="26740" xr:uid="{EFED8928-00BA-496A-B39B-54EC90560203}"/>
    <cellStyle name="Normal 35 2 4 6" xfId="20406" xr:uid="{EEECCFFB-5ACF-4CAA-992B-FAA700265FD4}"/>
    <cellStyle name="Normal 35 2 5" xfId="1172" xr:uid="{F7B1D242-7AFF-453C-AA24-1D7052795E2B}"/>
    <cellStyle name="Normal 35 2 5 2" xfId="3552" xr:uid="{29D958FA-D3F3-40B3-B6D8-6D3DB63C34EB}"/>
    <cellStyle name="Normal 35 2 5 2 2" xfId="16232" xr:uid="{DD4F5263-100F-4942-B3E6-711C0F8C2AC4}"/>
    <cellStyle name="Normal 35 2 5 2 2 2" xfId="35393" xr:uid="{40F9AE28-4E40-465B-98B0-40E4CBD204A7}"/>
    <cellStyle name="Normal 35 2 5 2 3" xfId="9896" xr:uid="{4FBC72F7-53EC-496B-BFD0-ADA95F4EBE50}"/>
    <cellStyle name="Normal 35 2 5 2 3 2" xfId="29059" xr:uid="{988BB85B-10ED-4FAD-802A-E9E047E3161F}"/>
    <cellStyle name="Normal 35 2 5 2 4" xfId="22725" xr:uid="{8A79C02D-F392-444A-B828-96F252C08F57}"/>
    <cellStyle name="Normal 35 2 5 3" xfId="5663" xr:uid="{0142D3CE-5543-4A37-90F9-BBA5FF9D345C}"/>
    <cellStyle name="Normal 35 2 5 3 2" xfId="18341" xr:uid="{DAD510C5-EFF5-4135-9208-9DE155CCE8E3}"/>
    <cellStyle name="Normal 35 2 5 3 2 2" xfId="37502" xr:uid="{2D182801-B083-44A7-A402-660E6EE1A6AB}"/>
    <cellStyle name="Normal 35 2 5 3 3" xfId="12005" xr:uid="{CFB55877-11BB-46C0-BBE1-1784D232B468}"/>
    <cellStyle name="Normal 35 2 5 3 3 2" xfId="31168" xr:uid="{F684C335-CD15-43A6-B852-6F3885D3CFC1}"/>
    <cellStyle name="Normal 35 2 5 3 4" xfId="24834" xr:uid="{FB034E05-0B32-4272-BCBC-A6BE2EACDCB9}"/>
    <cellStyle name="Normal 35 2 5 4" xfId="14171" xr:uid="{28DFC7BF-1945-475B-9ADB-9B287F740B4A}"/>
    <cellStyle name="Normal 35 2 5 4 2" xfId="33332" xr:uid="{019A4763-3D9A-466E-9C08-097A85CE8E53}"/>
    <cellStyle name="Normal 35 2 5 5" xfId="7835" xr:uid="{2E3B5833-EF4F-4462-A93B-51C47771B0B3}"/>
    <cellStyle name="Normal 35 2 5 5 2" xfId="26998" xr:uid="{4CDD67A3-885C-4EED-8B41-7B24A744E68F}"/>
    <cellStyle name="Normal 35 2 5 6" xfId="20664" xr:uid="{78E235EB-0AA9-4153-98CE-F23A6C163DB0}"/>
    <cellStyle name="Normal 35 2 6" xfId="1485" xr:uid="{D4A04AB3-ADD6-4BB2-B5F4-4E78B0D6158C}"/>
    <cellStyle name="Normal 35 2 6 2" xfId="3789" xr:uid="{95BEE2E0-C985-4328-A227-783C66803C42}"/>
    <cellStyle name="Normal 35 2 6 2 2" xfId="16469" xr:uid="{0127A754-1F0C-4415-ABB2-45A05A8E8339}"/>
    <cellStyle name="Normal 35 2 6 2 2 2" xfId="35630" xr:uid="{29AD4FD5-CB37-48B7-A5E4-814867C36EBB}"/>
    <cellStyle name="Normal 35 2 6 2 3" xfId="10133" xr:uid="{275327EC-C27F-443C-A762-3F96D093CD6B}"/>
    <cellStyle name="Normal 35 2 6 2 3 2" xfId="29296" xr:uid="{B1FBC496-13EA-4C07-8863-B23D633B3DF9}"/>
    <cellStyle name="Normal 35 2 6 2 4" xfId="22962" xr:uid="{CBAE5AD0-EE7A-41F3-87AF-893AD153727D}"/>
    <cellStyle name="Normal 35 2 6 3" xfId="5912" xr:uid="{7D42D9D6-D95B-4D16-BBA8-55B4DEE64C97}"/>
    <cellStyle name="Normal 35 2 6 3 2" xfId="18590" xr:uid="{BA1FB7AB-302F-4585-9AC0-0FDDC0AB29D7}"/>
    <cellStyle name="Normal 35 2 6 3 2 2" xfId="37751" xr:uid="{D599E556-366F-4310-B8B6-69A88B4A74F9}"/>
    <cellStyle name="Normal 35 2 6 3 3" xfId="12254" xr:uid="{5E95D8F0-DCF3-4BF9-915A-45C875F14CA8}"/>
    <cellStyle name="Normal 35 2 6 3 3 2" xfId="31417" xr:uid="{4E1C9BD8-244C-4BE0-BAF2-D4817E494D30}"/>
    <cellStyle name="Normal 35 2 6 3 4" xfId="25083" xr:uid="{476922EB-F116-4AEF-ADEB-91482095C0A6}"/>
    <cellStyle name="Normal 35 2 6 4" xfId="14408" xr:uid="{2D8DB610-7256-4CDF-A0B1-BE9F24B930FF}"/>
    <cellStyle name="Normal 35 2 6 4 2" xfId="33569" xr:uid="{EE479499-4E61-4BB1-9A4A-243BC7A5470F}"/>
    <cellStyle name="Normal 35 2 6 5" xfId="8072" xr:uid="{F6060AD7-E83F-4C87-AECF-37235DE5EAF4}"/>
    <cellStyle name="Normal 35 2 6 5 2" xfId="27235" xr:uid="{351FC897-065F-43C8-B93F-9FE0E96F8753}"/>
    <cellStyle name="Normal 35 2 6 6" xfId="20901" xr:uid="{BF6C5428-DE55-4E93-A4D1-14CB91BDCCB9}"/>
    <cellStyle name="Normal 35 2 7" xfId="1998" xr:uid="{67DE0C85-788B-4FF4-A92D-CA0FA62A9497}"/>
    <cellStyle name="Normal 35 2 7 2" xfId="4097" xr:uid="{81B955FB-635C-46F3-BB86-BB684C81AA74}"/>
    <cellStyle name="Normal 35 2 7 2 2" xfId="16777" xr:uid="{6E7C43DB-FFAC-4FB4-97B0-2608BE5B48F8}"/>
    <cellStyle name="Normal 35 2 7 2 2 2" xfId="35938" xr:uid="{6FB04BD0-2671-4E11-A2E6-6A12B2EA0DED}"/>
    <cellStyle name="Normal 35 2 7 2 3" xfId="10441" xr:uid="{1AB8D2E4-52E1-44C3-8E42-01E7CD4F5F6B}"/>
    <cellStyle name="Normal 35 2 7 2 3 2" xfId="29604" xr:uid="{7763E243-2960-42B0-9D01-0454AAB3D2B0}"/>
    <cellStyle name="Normal 35 2 7 2 4" xfId="23270" xr:uid="{6DF873AF-76F7-48A5-B73A-972B09EC0DA4}"/>
    <cellStyle name="Normal 35 2 7 3" xfId="6261" xr:uid="{757A4891-2082-45CC-9E66-1B4791D43763}"/>
    <cellStyle name="Normal 35 2 7 3 2" xfId="18939" xr:uid="{F323C0C5-DB2D-4298-81CF-A21DB65ACD1A}"/>
    <cellStyle name="Normal 35 2 7 3 2 2" xfId="38100" xr:uid="{D2D1ADE5-CC4C-49EE-92E4-D2976E54B776}"/>
    <cellStyle name="Normal 35 2 7 3 3" xfId="12603" xr:uid="{732D0647-3276-4982-ACD3-78160356F39A}"/>
    <cellStyle name="Normal 35 2 7 3 3 2" xfId="31766" xr:uid="{E519A546-1590-4323-A6BD-3D47059FDE56}"/>
    <cellStyle name="Normal 35 2 7 3 4" xfId="25432" xr:uid="{7FFF20E7-8F68-4215-9A98-EB26225BDB4E}"/>
    <cellStyle name="Normal 35 2 7 4" xfId="14716" xr:uid="{5FF46F7B-6F17-4616-A936-C44EAC773C33}"/>
    <cellStyle name="Normal 35 2 7 4 2" xfId="33877" xr:uid="{56595246-8522-4EC7-B868-0E32F875A7E5}"/>
    <cellStyle name="Normal 35 2 7 5" xfId="8380" xr:uid="{6F7B1EEA-6D2A-451B-9948-A7FA0A99B14D}"/>
    <cellStyle name="Normal 35 2 7 5 2" xfId="27543" xr:uid="{443E564B-F561-46A7-A131-E3188DACA596}"/>
    <cellStyle name="Normal 35 2 7 6" xfId="21209" xr:uid="{065E3711-B3A5-468A-833F-D988CCD6C87F}"/>
    <cellStyle name="Normal 35 2 8" xfId="2308" xr:uid="{51469EF8-C79C-4972-B3C7-8E64A536EAE5}"/>
    <cellStyle name="Normal 35 2 8 2" xfId="4405" xr:uid="{B449254A-3BAD-4EEE-8EBD-B300E6774E9D}"/>
    <cellStyle name="Normal 35 2 8 2 2" xfId="17085" xr:uid="{EE30B285-2F1C-41AC-9118-E8E0FA4AFEC1}"/>
    <cellStyle name="Normal 35 2 8 2 2 2" xfId="36246" xr:uid="{DBF41FA2-F235-42C3-808C-CF74C916250E}"/>
    <cellStyle name="Normal 35 2 8 2 3" xfId="10749" xr:uid="{52DF0008-3477-42BE-819B-FF9AB337E77C}"/>
    <cellStyle name="Normal 35 2 8 2 3 2" xfId="29912" xr:uid="{ECE5A924-F842-4F5B-A757-3BD36EC6A541}"/>
    <cellStyle name="Normal 35 2 8 2 4" xfId="23578" xr:uid="{BDFEA65C-1ACF-4C8A-B82D-4F487CEF7178}"/>
    <cellStyle name="Normal 35 2 8 3" xfId="6569" xr:uid="{EB6733B2-D95D-47F5-AB68-0A2199154970}"/>
    <cellStyle name="Normal 35 2 8 3 2" xfId="19247" xr:uid="{1B771A46-F367-4BBB-B195-C91335FD4B6D}"/>
    <cellStyle name="Normal 35 2 8 3 2 2" xfId="38408" xr:uid="{0B95786A-BAA9-4C91-BD1B-DFC3040939F1}"/>
    <cellStyle name="Normal 35 2 8 3 3" xfId="12911" xr:uid="{1B10E0FB-F197-4BCA-926E-929F8D07BB4D}"/>
    <cellStyle name="Normal 35 2 8 3 3 2" xfId="32074" xr:uid="{DE1165C2-798F-4755-850F-0BAFFC483F87}"/>
    <cellStyle name="Normal 35 2 8 3 4" xfId="25740" xr:uid="{D42E4738-07FE-438B-A316-2FB4F339D0C3}"/>
    <cellStyle name="Normal 35 2 8 4" xfId="15024" xr:uid="{A544CAB7-70DC-4C95-AACA-B5896C3AD4BE}"/>
    <cellStyle name="Normal 35 2 8 4 2" xfId="34185" xr:uid="{7679B39D-4FE4-4A5A-A90C-78CB3713F2C0}"/>
    <cellStyle name="Normal 35 2 8 5" xfId="8688" xr:uid="{06093B92-53BF-4E1A-BF83-395015CABEF2}"/>
    <cellStyle name="Normal 35 2 8 5 2" xfId="27851" xr:uid="{C65D6C77-BEDA-44EA-AAC5-AB2BCF2F182D}"/>
    <cellStyle name="Normal 35 2 8 6" xfId="21517" xr:uid="{CD8FCE4B-7DE8-4478-BD76-524633F586BC}"/>
    <cellStyle name="Normal 35 2 9" xfId="2577" xr:uid="{22A63D11-470C-4E90-8AD1-13C281DF0316}"/>
    <cellStyle name="Normal 35 2 9 2" xfId="4670" xr:uid="{3BF1AA91-E051-401D-8CD7-945A33E1DA71}"/>
    <cellStyle name="Normal 35 2 9 2 2" xfId="17350" xr:uid="{0EBCD3E4-21F9-42AE-8658-3A38CC3A67EC}"/>
    <cellStyle name="Normal 35 2 9 2 2 2" xfId="36511" xr:uid="{E8DB582B-AA85-4BC3-A7F9-78D490298AA0}"/>
    <cellStyle name="Normal 35 2 9 2 3" xfId="11014" xr:uid="{904F1E3B-9182-4BDF-AD81-39FA647FBE84}"/>
    <cellStyle name="Normal 35 2 9 2 3 2" xfId="30177" xr:uid="{AD64DC5A-9A85-4A66-866D-5A01C8535184}"/>
    <cellStyle name="Normal 35 2 9 2 4" xfId="23843" xr:uid="{7DB30C69-8A9C-42E1-88FE-0EE4268155C7}"/>
    <cellStyle name="Normal 35 2 9 3" xfId="6834" xr:uid="{9398A38D-CF06-4151-8DD3-E34152F30C53}"/>
    <cellStyle name="Normal 35 2 9 3 2" xfId="19512" xr:uid="{07A9C94B-33A2-4D64-BAA9-F954B19220A2}"/>
    <cellStyle name="Normal 35 2 9 3 2 2" xfId="38673" xr:uid="{FFDA46EC-94A0-49AF-848D-0CAE7DA52B3B}"/>
    <cellStyle name="Normal 35 2 9 3 3" xfId="13176" xr:uid="{7B7D0F3D-293D-461B-B5D8-CD358BDC2EE6}"/>
    <cellStyle name="Normal 35 2 9 3 3 2" xfId="32339" xr:uid="{A8E1153D-227C-4BD4-968F-1312A7EF7FCD}"/>
    <cellStyle name="Normal 35 2 9 3 4" xfId="26005" xr:uid="{FEBDA5F6-3AFE-4323-B7F2-5233DFF17489}"/>
    <cellStyle name="Normal 35 2 9 4" xfId="15289" xr:uid="{B1AD2AE8-B6BB-469F-81F7-4D9689D46F3A}"/>
    <cellStyle name="Normal 35 2 9 4 2" xfId="34450" xr:uid="{54E72D5F-3E2C-4285-8554-69D6821E6B57}"/>
    <cellStyle name="Normal 35 2 9 5" xfId="8953" xr:uid="{7695C2E2-4AAA-49C5-A634-D159198BCC7A}"/>
    <cellStyle name="Normal 35 2 9 5 2" xfId="28116" xr:uid="{D8AF5782-2DB5-44C4-9E8C-2E67B425D4A1}"/>
    <cellStyle name="Normal 35 2 9 6" xfId="21782" xr:uid="{DE06B9C1-71E5-4DA6-AE3A-1FF7342E62EF}"/>
    <cellStyle name="Normal 35 3" xfId="663" xr:uid="{E9E2733C-1C0F-4CBF-8834-87F3705DB0E7}"/>
    <cellStyle name="Normal 35 3 10" xfId="5227" xr:uid="{7E6D62FF-B59F-46BC-B193-CA195C0E33BA}"/>
    <cellStyle name="Normal 35 3 10 2" xfId="17905" xr:uid="{6A6444AD-06A7-4183-AFA2-56BCBB527C75}"/>
    <cellStyle name="Normal 35 3 10 2 2" xfId="37066" xr:uid="{1646A9A1-AE95-4102-9D2E-927CF268C7F0}"/>
    <cellStyle name="Normal 35 3 10 3" xfId="11569" xr:uid="{CFAD5C1E-7899-4E43-B006-4047A8B9DAC1}"/>
    <cellStyle name="Normal 35 3 10 3 2" xfId="30732" xr:uid="{08BD9DCA-A218-4284-B7AF-C67308C6C4AB}"/>
    <cellStyle name="Normal 35 3 10 4" xfId="24398" xr:uid="{8A0F64A2-3CD2-4211-A5AE-E29012606F63}"/>
    <cellStyle name="Normal 35 3 11" xfId="13747" xr:uid="{C0EA1B49-D255-47D5-AE12-9A139A247315}"/>
    <cellStyle name="Normal 35 3 11 2" xfId="32908" xr:uid="{810587C2-9B8E-46C1-A65A-6DC7322083C9}"/>
    <cellStyle name="Normal 35 3 12" xfId="7411" xr:uid="{6E599B15-5CFF-4A77-9A56-B09780952952}"/>
    <cellStyle name="Normal 35 3 12 2" xfId="26574" xr:uid="{70885B1E-135D-4ABF-8147-CED09A85EE78}"/>
    <cellStyle name="Normal 35 3 13" xfId="20240" xr:uid="{3217E4FB-A4CA-4434-B9BA-B81C71C099D0}"/>
    <cellStyle name="Normal 35 3 2" xfId="981" xr:uid="{168602F1-E451-4EB5-B72C-0FCD0ECA09B6}"/>
    <cellStyle name="Normal 35 3 2 2" xfId="3421" xr:uid="{C2AC70FE-E7AF-4F5B-9EA7-B0F3B256778F}"/>
    <cellStyle name="Normal 35 3 2 2 2" xfId="16101" xr:uid="{CE7A4BBE-AD07-4F00-9B2E-9D62314CE117}"/>
    <cellStyle name="Normal 35 3 2 2 2 2" xfId="35262" xr:uid="{11C20AD0-50D6-4B18-AC69-E32F77569792}"/>
    <cellStyle name="Normal 35 3 2 2 3" xfId="9765" xr:uid="{BDD8C0DA-457A-4AB2-AC7E-FBFAFFE6E5D3}"/>
    <cellStyle name="Normal 35 3 2 2 3 2" xfId="28928" xr:uid="{B2C60F3F-22D1-4CA9-88F5-973FAD8E035B}"/>
    <cellStyle name="Normal 35 3 2 2 4" xfId="22594" xr:uid="{FF212595-E36C-4586-9D81-D5FCA3550E95}"/>
    <cellStyle name="Normal 35 3 2 3" xfId="5524" xr:uid="{E23B7DF5-FA8C-4FD6-A618-EA0BD00002A3}"/>
    <cellStyle name="Normal 35 3 2 3 2" xfId="18202" xr:uid="{E9C72AA6-AF06-4A47-A475-4981C19879AC}"/>
    <cellStyle name="Normal 35 3 2 3 2 2" xfId="37363" xr:uid="{EEAC8B7E-32C3-4E50-A24B-11B075BC1177}"/>
    <cellStyle name="Normal 35 3 2 3 3" xfId="11866" xr:uid="{981437FD-8413-46AA-BDB6-BEFD87B49B57}"/>
    <cellStyle name="Normal 35 3 2 3 3 2" xfId="31029" xr:uid="{56DCD0EB-A9B4-4F4A-B83A-2BED2885BC91}"/>
    <cellStyle name="Normal 35 3 2 3 4" xfId="24695" xr:uid="{D67B1A76-69B7-49AE-AEC2-C0514FC5B807}"/>
    <cellStyle name="Normal 35 3 2 4" xfId="14040" xr:uid="{41261309-9C3E-47D5-A12E-1DFC52DFC70A}"/>
    <cellStyle name="Normal 35 3 2 4 2" xfId="33201" xr:uid="{1105EC02-6B6E-4BB8-ABED-3F0153AAF00F}"/>
    <cellStyle name="Normal 35 3 2 5" xfId="7704" xr:uid="{9E1E24E4-FD3E-45E3-9B1E-3B01EA84163F}"/>
    <cellStyle name="Normal 35 3 2 5 2" xfId="26867" xr:uid="{B7829C23-4CD5-4C75-A99D-45A7E3E86C20}"/>
    <cellStyle name="Normal 35 3 2 6" xfId="20533" xr:uid="{DFF6BD23-CD91-47FA-8EDD-4554AF015C87}"/>
    <cellStyle name="Normal 35 3 3" xfId="1299" xr:uid="{B5300841-53CC-4354-8EE0-2AFE4E55616F}"/>
    <cellStyle name="Normal 35 3 3 2" xfId="3651" xr:uid="{6FDA7164-BB23-4172-8F00-74EDBD47C06D}"/>
    <cellStyle name="Normal 35 3 3 2 2" xfId="16331" xr:uid="{C375E368-BE66-469B-BC06-6A6A0E65A663}"/>
    <cellStyle name="Normal 35 3 3 2 2 2" xfId="35492" xr:uid="{AB650D03-37EE-4666-A36B-13D5D9C9CFAF}"/>
    <cellStyle name="Normal 35 3 3 2 3" xfId="9995" xr:uid="{711D1125-0AA4-4AA0-A024-BFBC95ABD11D}"/>
    <cellStyle name="Normal 35 3 3 2 3 2" xfId="29158" xr:uid="{C2F44740-8C53-438D-B34B-0F5ABEA23A57}"/>
    <cellStyle name="Normal 35 3 3 2 4" xfId="22824" xr:uid="{7A11EEA3-CF3D-4B8D-BAF3-483278C01A70}"/>
    <cellStyle name="Normal 35 3 3 3" xfId="5765" xr:uid="{8F8725B3-F02D-4142-9CE7-0003E888336C}"/>
    <cellStyle name="Normal 35 3 3 3 2" xfId="18443" xr:uid="{348EA66E-223E-4643-B679-8E22F83642E4}"/>
    <cellStyle name="Normal 35 3 3 3 2 2" xfId="37604" xr:uid="{A5D130E2-3A3F-4A6F-B84A-E7630141402C}"/>
    <cellStyle name="Normal 35 3 3 3 3" xfId="12107" xr:uid="{48C4BBD4-DFCE-4D4D-AD99-A156AA3A6CA8}"/>
    <cellStyle name="Normal 35 3 3 3 3 2" xfId="31270" xr:uid="{7D508707-153C-4CF8-BA5D-00B498B76F71}"/>
    <cellStyle name="Normal 35 3 3 3 4" xfId="24936" xr:uid="{3B24013A-6AB7-44FC-B56B-D3C291654740}"/>
    <cellStyle name="Normal 35 3 3 4" xfId="14270" xr:uid="{9D01C68C-7AF6-4D53-95D4-245AE31F7942}"/>
    <cellStyle name="Normal 35 3 3 4 2" xfId="33431" xr:uid="{C68807A2-0727-47AC-9A33-EC26C1D2C018}"/>
    <cellStyle name="Normal 35 3 3 5" xfId="7934" xr:uid="{A36F6C24-7EF2-4EA1-AECD-AD9846C8ED0B}"/>
    <cellStyle name="Normal 35 3 3 5 2" xfId="27097" xr:uid="{6F40908C-F9A5-4BB4-81FB-6B33EA9E957D}"/>
    <cellStyle name="Normal 35 3 3 6" xfId="20763" xr:uid="{22D14B2D-4DCB-4E8D-8D18-8B3F04852127}"/>
    <cellStyle name="Normal 35 3 4" xfId="1614" xr:uid="{E7AB065D-05A0-4089-BFEB-09A6905D9D5D}"/>
    <cellStyle name="Normal 35 3 4 2" xfId="3916" xr:uid="{0F3CFA94-6733-4EEB-AB8B-D2391C7F7177}"/>
    <cellStyle name="Normal 35 3 4 2 2" xfId="16596" xr:uid="{3CD12E67-83A9-4321-AD6C-00B675EAA8B8}"/>
    <cellStyle name="Normal 35 3 4 2 2 2" xfId="35757" xr:uid="{A6B73338-AFDD-4ABE-8E4B-52DEA04A0F32}"/>
    <cellStyle name="Normal 35 3 4 2 3" xfId="10260" xr:uid="{7D4D7BCF-8803-41BC-8EAA-0FB82E456076}"/>
    <cellStyle name="Normal 35 3 4 2 3 2" xfId="29423" xr:uid="{1F706766-7C48-4532-842F-3FDBFE9A7CA8}"/>
    <cellStyle name="Normal 35 3 4 2 4" xfId="23089" xr:uid="{CBE913A3-F67E-4242-8A7C-17CDA1C71A8F}"/>
    <cellStyle name="Normal 35 3 4 3" xfId="6039" xr:uid="{FB74802D-5006-4B11-AABE-9C9727892D33}"/>
    <cellStyle name="Normal 35 3 4 3 2" xfId="18717" xr:uid="{2D1450FB-4086-4751-A328-E5D4863E5866}"/>
    <cellStyle name="Normal 35 3 4 3 2 2" xfId="37878" xr:uid="{6D7BCBBF-08B0-463C-A1F7-BC1761B9E1EB}"/>
    <cellStyle name="Normal 35 3 4 3 3" xfId="12381" xr:uid="{15927A4E-5210-4812-87E3-9124BF09B395}"/>
    <cellStyle name="Normal 35 3 4 3 3 2" xfId="31544" xr:uid="{57BAEF3B-81D3-45E3-826C-C22B06D8D940}"/>
    <cellStyle name="Normal 35 3 4 3 4" xfId="25210" xr:uid="{9E08B414-04D4-4D77-A6B7-65B82D5FECA7}"/>
    <cellStyle name="Normal 35 3 4 4" xfId="14535" xr:uid="{F6F988B0-F641-4400-BDB0-C5CBE514379C}"/>
    <cellStyle name="Normal 35 3 4 4 2" xfId="33696" xr:uid="{5B9FE236-2AAD-4BE1-8835-6C66A4017260}"/>
    <cellStyle name="Normal 35 3 4 5" xfId="8199" xr:uid="{3CA2BD9A-C124-4C1B-B153-7718A0509206}"/>
    <cellStyle name="Normal 35 3 4 5 2" xfId="27362" xr:uid="{1517FF24-9346-46DE-8EA0-4CBD4A6183B2}"/>
    <cellStyle name="Normal 35 3 4 6" xfId="21028" xr:uid="{6C048A6D-5F95-4420-B23D-94F12ED7C920}"/>
    <cellStyle name="Normal 35 3 5" xfId="2125" xr:uid="{B2A98FB9-F4D7-4501-BCDA-2B76996B8B49}"/>
    <cellStyle name="Normal 35 3 5 2" xfId="4224" xr:uid="{A92AE60B-9EC8-4725-B3B1-E88CD6D61F11}"/>
    <cellStyle name="Normal 35 3 5 2 2" xfId="16904" xr:uid="{3A4DF3A2-C36C-4FA6-A578-31645F257799}"/>
    <cellStyle name="Normal 35 3 5 2 2 2" xfId="36065" xr:uid="{40067FA1-3E8B-4E57-9400-5DC61682640B}"/>
    <cellStyle name="Normal 35 3 5 2 3" xfId="10568" xr:uid="{CE0E5BFA-B86B-4FB6-8BED-1AAA36D6E4CC}"/>
    <cellStyle name="Normal 35 3 5 2 3 2" xfId="29731" xr:uid="{6E92742A-1C56-493D-9C95-565E2C6C8D84}"/>
    <cellStyle name="Normal 35 3 5 2 4" xfId="23397" xr:uid="{829A415D-3C28-49BB-BD6F-3A42061A734E}"/>
    <cellStyle name="Normal 35 3 5 3" xfId="6388" xr:uid="{A193CB12-65D9-4525-ABD8-BBC504EFF9FC}"/>
    <cellStyle name="Normal 35 3 5 3 2" xfId="19066" xr:uid="{C20334B7-1B06-4E57-A704-085A6F562618}"/>
    <cellStyle name="Normal 35 3 5 3 2 2" xfId="38227" xr:uid="{8943FCFD-09CE-4E33-B75B-290BDA0C6521}"/>
    <cellStyle name="Normal 35 3 5 3 3" xfId="12730" xr:uid="{ED997F9F-BC9A-40D2-8D21-BB72C4C6879D}"/>
    <cellStyle name="Normal 35 3 5 3 3 2" xfId="31893" xr:uid="{ABBB9764-FF96-4188-8993-C895F0078DFA}"/>
    <cellStyle name="Normal 35 3 5 3 4" xfId="25559" xr:uid="{7BB334CB-FDD9-42C3-B2D0-E134DBE6D36D}"/>
    <cellStyle name="Normal 35 3 5 4" xfId="14843" xr:uid="{22C0C0BA-3924-4D62-AE77-E9F879E5BA67}"/>
    <cellStyle name="Normal 35 3 5 4 2" xfId="34004" xr:uid="{9EAE86C0-162D-43D4-B1FD-08AC91067582}"/>
    <cellStyle name="Normal 35 3 5 5" xfId="8507" xr:uid="{6520BA24-53D6-4A5A-8476-5C7A40D48544}"/>
    <cellStyle name="Normal 35 3 5 5 2" xfId="27670" xr:uid="{70DFF0EF-13DA-4536-B11A-56BD9C51E5C3}"/>
    <cellStyle name="Normal 35 3 5 6" xfId="21336" xr:uid="{5E52CAFF-9382-451A-AE27-3DF01488A898}"/>
    <cellStyle name="Normal 35 3 6" xfId="2435" xr:uid="{8C637AA6-89B1-4538-BD2D-205AB4B77EE5}"/>
    <cellStyle name="Normal 35 3 6 2" xfId="4532" xr:uid="{6ED0C1D2-845A-4970-B42D-81A68904F7E3}"/>
    <cellStyle name="Normal 35 3 6 2 2" xfId="17212" xr:uid="{DFE0FDEF-76A6-4EE5-9E3A-E2983BE97C1C}"/>
    <cellStyle name="Normal 35 3 6 2 2 2" xfId="36373" xr:uid="{69870FE6-D2A5-4D3A-8648-365790917038}"/>
    <cellStyle name="Normal 35 3 6 2 3" xfId="10876" xr:uid="{06E1CC05-CF02-4044-B856-E60ABCB14553}"/>
    <cellStyle name="Normal 35 3 6 2 3 2" xfId="30039" xr:uid="{7163EE10-43BF-4AA9-B59D-1EC19ED21FF3}"/>
    <cellStyle name="Normal 35 3 6 2 4" xfId="23705" xr:uid="{F4FDAF46-A3CD-42E8-96F0-30F0B1B46464}"/>
    <cellStyle name="Normal 35 3 6 3" xfId="6696" xr:uid="{C3B573E9-7092-456C-A90E-944DFDFFC27F}"/>
    <cellStyle name="Normal 35 3 6 3 2" xfId="19374" xr:uid="{225F656D-8091-46AE-9312-D2D2B2BC332A}"/>
    <cellStyle name="Normal 35 3 6 3 2 2" xfId="38535" xr:uid="{C73A679B-6EDB-4473-BA22-327539D3F62D}"/>
    <cellStyle name="Normal 35 3 6 3 3" xfId="13038" xr:uid="{9B4F5109-10CA-4124-BE96-D3629FE3F6B2}"/>
    <cellStyle name="Normal 35 3 6 3 3 2" xfId="32201" xr:uid="{0EAB7DAC-B08E-4DE3-8A25-15F078002FCA}"/>
    <cellStyle name="Normal 35 3 6 3 4" xfId="25867" xr:uid="{432DB59D-D199-47D0-8EC5-CA5040F15855}"/>
    <cellStyle name="Normal 35 3 6 4" xfId="15151" xr:uid="{39E2BB5F-4620-4B2F-81E0-C06D54CBF176}"/>
    <cellStyle name="Normal 35 3 6 4 2" xfId="34312" xr:uid="{D8EF1F70-FCEC-4DA2-A345-0E5569A7089D}"/>
    <cellStyle name="Normal 35 3 6 5" xfId="8815" xr:uid="{B503E22C-396C-4B46-AFB7-98B9AA26C66D}"/>
    <cellStyle name="Normal 35 3 6 5 2" xfId="27978" xr:uid="{D0E69FCC-D087-4A6B-8123-B767F24617F3}"/>
    <cellStyle name="Normal 35 3 6 6" xfId="21644" xr:uid="{BD45DBFD-5D2B-4538-B040-A60F5B0BA2D0}"/>
    <cellStyle name="Normal 35 3 7" xfId="2676" xr:uid="{64583576-77F2-4D87-AAED-34475844E6B7}"/>
    <cellStyle name="Normal 35 3 7 2" xfId="4769" xr:uid="{AAFEC91D-A086-41E5-9D36-5A22941BD538}"/>
    <cellStyle name="Normal 35 3 7 2 2" xfId="17449" xr:uid="{529E07FB-48B8-477C-9423-DAADF93F24AE}"/>
    <cellStyle name="Normal 35 3 7 2 2 2" xfId="36610" xr:uid="{221CB02B-651C-43F2-9936-5D9D29A50D4D}"/>
    <cellStyle name="Normal 35 3 7 2 3" xfId="11113" xr:uid="{647C7B9C-F7FA-44BC-A616-6E4A92F79ECF}"/>
    <cellStyle name="Normal 35 3 7 2 3 2" xfId="30276" xr:uid="{F82DCAD3-564F-4B0E-B8A0-19FA4B234C3F}"/>
    <cellStyle name="Normal 35 3 7 2 4" xfId="23942" xr:uid="{BC627627-C50C-48A9-B6A7-D28B0F5D0BB0}"/>
    <cellStyle name="Normal 35 3 7 3" xfId="6933" xr:uid="{B7A4FBF7-DC60-4037-826E-BF9DC4B6F6C0}"/>
    <cellStyle name="Normal 35 3 7 3 2" xfId="19611" xr:uid="{8F6CA5A8-B624-4E10-A72E-D124E9EFF827}"/>
    <cellStyle name="Normal 35 3 7 3 2 2" xfId="38772" xr:uid="{C567248F-43C4-477E-92A1-D21CA2A9800E}"/>
    <cellStyle name="Normal 35 3 7 3 3" xfId="13275" xr:uid="{659259F9-EFB8-4A79-A4F4-3816BD287DEF}"/>
    <cellStyle name="Normal 35 3 7 3 3 2" xfId="32438" xr:uid="{E6534499-9AC9-4C0C-9AE2-E71D156C190C}"/>
    <cellStyle name="Normal 35 3 7 3 4" xfId="26104" xr:uid="{BA7DEE5D-25A8-4497-AD31-14E34550B8C4}"/>
    <cellStyle name="Normal 35 3 7 4" xfId="15388" xr:uid="{A5E05F18-2AF2-42CC-B82D-FA780CA47A3D}"/>
    <cellStyle name="Normal 35 3 7 4 2" xfId="34549" xr:uid="{38174113-88FF-422D-BD5F-454E23D30ED2}"/>
    <cellStyle name="Normal 35 3 7 5" xfId="9052" xr:uid="{7BB888A1-E117-487C-983F-4773D762E7E8}"/>
    <cellStyle name="Normal 35 3 7 5 2" xfId="28215" xr:uid="{01255F3C-248C-40B4-AE19-C390B90D07AC}"/>
    <cellStyle name="Normal 35 3 7 6" xfId="21881" xr:uid="{A71BA315-6599-4FFC-B751-11B311540470}"/>
    <cellStyle name="Normal 35 3 8" xfId="2889" xr:uid="{FC3930A4-919B-4FD5-A2E6-2113A6BA0188}"/>
    <cellStyle name="Normal 35 3 8 2" xfId="4974" xr:uid="{21BA74BB-559F-4DDA-80DE-6A17AE70C86B}"/>
    <cellStyle name="Normal 35 3 8 2 2" xfId="17654" xr:uid="{F320406B-8FB1-4CD9-ACDC-10E77713DE97}"/>
    <cellStyle name="Normal 35 3 8 2 2 2" xfId="36815" xr:uid="{8D0AFFB1-60C4-428A-9EDC-55ECFAEBBB9A}"/>
    <cellStyle name="Normal 35 3 8 2 3" xfId="11318" xr:uid="{D8A4397C-7579-40B5-BD5A-266079AB684C}"/>
    <cellStyle name="Normal 35 3 8 2 3 2" xfId="30481" xr:uid="{FE6417FA-BADE-4757-9576-5ADF6B4ADCC9}"/>
    <cellStyle name="Normal 35 3 8 2 4" xfId="24147" xr:uid="{EFC61C50-C0B1-42E5-9E6D-134E5D21E735}"/>
    <cellStyle name="Normal 35 3 8 3" xfId="7138" xr:uid="{9A6348D3-2D30-4B5F-BDFB-9D1AE6000180}"/>
    <cellStyle name="Normal 35 3 8 3 2" xfId="19816" xr:uid="{4ACF7174-552D-49E8-90C9-C81888CB8C0A}"/>
    <cellStyle name="Normal 35 3 8 3 2 2" xfId="38977" xr:uid="{F5FA68C6-29F0-4092-B890-8192D0660906}"/>
    <cellStyle name="Normal 35 3 8 3 3" xfId="13480" xr:uid="{10674454-B83B-4F74-B840-71B69D570BF0}"/>
    <cellStyle name="Normal 35 3 8 3 3 2" xfId="32643" xr:uid="{ED04416E-026D-4AE5-941A-C76DDBFB75D0}"/>
    <cellStyle name="Normal 35 3 8 3 4" xfId="26309" xr:uid="{0EB776DC-8D4B-45B1-8A5A-65D142546DD6}"/>
    <cellStyle name="Normal 35 3 8 4" xfId="15593" xr:uid="{DFC54854-798E-4EED-AB4D-C7B2F85DEA4E}"/>
    <cellStyle name="Normal 35 3 8 4 2" xfId="34754" xr:uid="{ECBF1D57-F99A-44AB-BAFE-70DD9CD61ABB}"/>
    <cellStyle name="Normal 35 3 8 5" xfId="9257" xr:uid="{E7B79F53-6885-4049-B89C-1A02EAF16314}"/>
    <cellStyle name="Normal 35 3 8 5 2" xfId="28420" xr:uid="{7AED4FAC-FDF6-4E2A-A5A9-511F6EE0F6D3}"/>
    <cellStyle name="Normal 35 3 8 6" xfId="22086" xr:uid="{9A805DD7-3120-4840-AA1B-B19DD62C7752}"/>
    <cellStyle name="Normal 35 3 9" xfId="3128" xr:uid="{93CBF731-0DC8-49B3-B8FE-5054C791E365}"/>
    <cellStyle name="Normal 35 3 9 2" xfId="15808" xr:uid="{CB0045BA-D3ED-4DE0-B0E4-F587F24AE371}"/>
    <cellStyle name="Normal 35 3 9 2 2" xfId="34969" xr:uid="{0D64A7D8-C010-4C2F-BBCB-0DD1988676F6}"/>
    <cellStyle name="Normal 35 3 9 3" xfId="9472" xr:uid="{D82685F2-5012-4782-BF08-079945E89CDA}"/>
    <cellStyle name="Normal 35 3 9 3 2" xfId="28635" xr:uid="{37A43FAC-86FE-400A-B9B2-467205D025C7}"/>
    <cellStyle name="Normal 35 3 9 4" xfId="22301" xr:uid="{28A7CCC4-4375-4630-AA26-054D586F7ABF}"/>
    <cellStyle name="Normal 35 4" xfId="891" xr:uid="{82E65682-8F53-4F6F-B60E-211C59961307}"/>
    <cellStyle name="Normal 35 4 10" xfId="13950" xr:uid="{ED83F2FF-942F-4B4F-BB78-8B9052086818}"/>
    <cellStyle name="Normal 35 4 10 2" xfId="33111" xr:uid="{67A3DD52-47CA-4D80-B4EA-DDE4C74CE4B6}"/>
    <cellStyle name="Normal 35 4 11" xfId="7614" xr:uid="{B3C903A9-A0CD-482E-80CF-DAEAE0181CF8}"/>
    <cellStyle name="Normal 35 4 11 2" xfId="26777" xr:uid="{67021D11-1DE9-4AC7-A5E4-C7DAB5A88748}"/>
    <cellStyle name="Normal 35 4 12" xfId="20443" xr:uid="{98F33EAC-81DB-4083-97FB-60DE4896D21D}"/>
    <cellStyle name="Normal 35 4 2" xfId="1209" xr:uid="{569C7115-60EF-4822-AAB5-E53C89DA0F43}"/>
    <cellStyle name="Normal 35 4 2 2" xfId="3582" xr:uid="{ACC4EEA4-7749-40DE-BFEC-D8D5D80600C3}"/>
    <cellStyle name="Normal 35 4 2 2 2" xfId="16262" xr:uid="{3F4F1AD0-FDD3-44FD-BD78-DFADC1073D33}"/>
    <cellStyle name="Normal 35 4 2 2 2 2" xfId="35423" xr:uid="{6BBFEBF4-31FF-4274-897D-CE2ABBC88BFD}"/>
    <cellStyle name="Normal 35 4 2 2 3" xfId="9926" xr:uid="{D8433925-9114-4729-B0EA-89C74581D55A}"/>
    <cellStyle name="Normal 35 4 2 2 3 2" xfId="29089" xr:uid="{41E3D3DE-1FB3-4011-B874-49612A0472ED}"/>
    <cellStyle name="Normal 35 4 2 2 4" xfId="22755" xr:uid="{48A647FC-68DA-478F-B0E6-2A2A6A0EBD8F}"/>
    <cellStyle name="Normal 35 4 2 3" xfId="5694" xr:uid="{8C9FBFFC-F196-48F1-A5CD-48A4EDF95984}"/>
    <cellStyle name="Normal 35 4 2 3 2" xfId="18372" xr:uid="{FB44499B-B27C-4E9F-B7F5-F418A2F803F4}"/>
    <cellStyle name="Normal 35 4 2 3 2 2" xfId="37533" xr:uid="{E4D9C776-6776-4A05-8D2B-EF298A809347}"/>
    <cellStyle name="Normal 35 4 2 3 3" xfId="12036" xr:uid="{9D101E86-34B4-4FC9-B513-619810BD8586}"/>
    <cellStyle name="Normal 35 4 2 3 3 2" xfId="31199" xr:uid="{46272BB1-3725-41BD-9269-0D4FDD462097}"/>
    <cellStyle name="Normal 35 4 2 3 4" xfId="24865" xr:uid="{C0A30D73-A25F-4AE2-BA54-4FEED5FCFF66}"/>
    <cellStyle name="Normal 35 4 2 4" xfId="14201" xr:uid="{54BDE98D-43C9-4D96-B910-7523DDB9166E}"/>
    <cellStyle name="Normal 35 4 2 4 2" xfId="33362" xr:uid="{96D4B601-9768-4877-97FD-9853B3192BB7}"/>
    <cellStyle name="Normal 35 4 2 5" xfId="7865" xr:uid="{7B8D73F3-4872-4BC1-8FF6-A8ECE8EC59DF}"/>
    <cellStyle name="Normal 35 4 2 5 2" xfId="27028" xr:uid="{D9B55C05-E636-4E3E-B0E9-613A081F5FCB}"/>
    <cellStyle name="Normal 35 4 2 6" xfId="20694" xr:uid="{DBA0B894-858A-46B8-A9B7-C2C7072556F4}"/>
    <cellStyle name="Normal 35 4 3" xfId="1524" xr:uid="{6691083D-DC58-48FB-AF58-A0C79BA79BBD}"/>
    <cellStyle name="Normal 35 4 3 2" xfId="3826" xr:uid="{3FC20759-0DAE-4025-894F-42778B333C63}"/>
    <cellStyle name="Normal 35 4 3 2 2" xfId="16506" xr:uid="{7229378B-215F-4A32-9D4C-DFC467AD5E49}"/>
    <cellStyle name="Normal 35 4 3 2 2 2" xfId="35667" xr:uid="{A7F276DD-6366-4AE1-B587-7133446BE143}"/>
    <cellStyle name="Normal 35 4 3 2 3" xfId="10170" xr:uid="{9A063B81-81A4-4C10-89C9-061E5EB8F5F0}"/>
    <cellStyle name="Normal 35 4 3 2 3 2" xfId="29333" xr:uid="{839479C1-C7E0-4E14-8872-6865EE843E95}"/>
    <cellStyle name="Normal 35 4 3 2 4" xfId="22999" xr:uid="{88EB690F-B69F-40D7-BF5C-8A8289B50F3C}"/>
    <cellStyle name="Normal 35 4 3 3" xfId="5949" xr:uid="{04085395-5E83-430E-B1E6-5E2D9147EEE6}"/>
    <cellStyle name="Normal 35 4 3 3 2" xfId="18627" xr:uid="{879F403F-A139-4D2F-91D0-06EAAE4BF77A}"/>
    <cellStyle name="Normal 35 4 3 3 2 2" xfId="37788" xr:uid="{E4C80981-B8FB-4499-8DD7-BAC4F489F0AB}"/>
    <cellStyle name="Normal 35 4 3 3 3" xfId="12291" xr:uid="{340DF958-2C7B-4F5C-AE8D-25011EE4DB14}"/>
    <cellStyle name="Normal 35 4 3 3 3 2" xfId="31454" xr:uid="{541D94D6-FBCF-48DC-9222-2B224C9BE040}"/>
    <cellStyle name="Normal 35 4 3 3 4" xfId="25120" xr:uid="{3B673BB3-5E09-47C0-8D73-AFC2B89E95C7}"/>
    <cellStyle name="Normal 35 4 3 4" xfId="14445" xr:uid="{29478F9D-B7D5-463D-A51D-9662696DE291}"/>
    <cellStyle name="Normal 35 4 3 4 2" xfId="33606" xr:uid="{84F74BF1-3FB6-4EBF-9D12-C99DC756F9D9}"/>
    <cellStyle name="Normal 35 4 3 5" xfId="8109" xr:uid="{0EA62F7B-7251-411C-B433-068272D4EA6C}"/>
    <cellStyle name="Normal 35 4 3 5 2" xfId="27272" xr:uid="{3B66119A-14B9-4C56-AD07-6492BF616784}"/>
    <cellStyle name="Normal 35 4 3 6" xfId="20938" xr:uid="{B91EB8FB-BAA5-4CE0-81A5-8A2C631138A2}"/>
    <cellStyle name="Normal 35 4 4" xfId="2035" xr:uid="{8FBEE0A3-E367-4ED0-9582-1C5E070F8218}"/>
    <cellStyle name="Normal 35 4 4 2" xfId="4134" xr:uid="{E066C351-A34A-4B03-BC91-4F2A558087AE}"/>
    <cellStyle name="Normal 35 4 4 2 2" xfId="16814" xr:uid="{77A25329-F045-423A-BFC8-C9ACF2F45F39}"/>
    <cellStyle name="Normal 35 4 4 2 2 2" xfId="35975" xr:uid="{F093F3DE-56DF-479E-9EB4-099C7DF4C7E7}"/>
    <cellStyle name="Normal 35 4 4 2 3" xfId="10478" xr:uid="{79586A05-2526-4D91-9FE4-7B3806D169A4}"/>
    <cellStyle name="Normal 35 4 4 2 3 2" xfId="29641" xr:uid="{7637D04A-07FE-4B05-A6E1-CD7D85A0447F}"/>
    <cellStyle name="Normal 35 4 4 2 4" xfId="23307" xr:uid="{70B00005-368C-42C0-B32A-94E8E588CBBA}"/>
    <cellStyle name="Normal 35 4 4 3" xfId="6298" xr:uid="{D5C34C21-0C12-4E9D-AE08-1AAA4C44507B}"/>
    <cellStyle name="Normal 35 4 4 3 2" xfId="18976" xr:uid="{A888421F-3948-4978-AD82-45939C781949}"/>
    <cellStyle name="Normal 35 4 4 3 2 2" xfId="38137" xr:uid="{727BB8B3-0183-474A-AF6B-73CC65E4677C}"/>
    <cellStyle name="Normal 35 4 4 3 3" xfId="12640" xr:uid="{2687B467-5834-4E37-B808-AC2AED510065}"/>
    <cellStyle name="Normal 35 4 4 3 3 2" xfId="31803" xr:uid="{348945A5-5392-4EB5-85F5-478B1E555881}"/>
    <cellStyle name="Normal 35 4 4 3 4" xfId="25469" xr:uid="{D73C4C8F-CB26-4C09-AFB6-018579E9CDF8}"/>
    <cellStyle name="Normal 35 4 4 4" xfId="14753" xr:uid="{544FE296-31EF-44FC-A6B8-3EBDF9FCE6CF}"/>
    <cellStyle name="Normal 35 4 4 4 2" xfId="33914" xr:uid="{74D03261-5B48-4CA7-8534-60BD6AD4A73B}"/>
    <cellStyle name="Normal 35 4 4 5" xfId="8417" xr:uid="{3ADD13E8-73D5-4742-BF22-AC2AC934D4A1}"/>
    <cellStyle name="Normal 35 4 4 5 2" xfId="27580" xr:uid="{23681CE8-7A52-449E-BEF9-A011640BE338}"/>
    <cellStyle name="Normal 35 4 4 6" xfId="21246" xr:uid="{0A0DA178-6490-4AD4-A7DC-F692ABBBA873}"/>
    <cellStyle name="Normal 35 4 5" xfId="2345" xr:uid="{398F2023-0B43-4940-A2D7-28C4127542F1}"/>
    <cellStyle name="Normal 35 4 5 2" xfId="4442" xr:uid="{3D6AA458-B457-4D18-B55C-361599A9A834}"/>
    <cellStyle name="Normal 35 4 5 2 2" xfId="17122" xr:uid="{3AB036E6-31D3-4198-926F-AEA8A539AD8A}"/>
    <cellStyle name="Normal 35 4 5 2 2 2" xfId="36283" xr:uid="{1333B0B3-BF5B-4533-80A8-78525B1A148F}"/>
    <cellStyle name="Normal 35 4 5 2 3" xfId="10786" xr:uid="{3957A89F-C944-41D0-9650-C4C53821F7A0}"/>
    <cellStyle name="Normal 35 4 5 2 3 2" xfId="29949" xr:uid="{B7983D4D-849A-4C25-AFF8-26210CCEC8E7}"/>
    <cellStyle name="Normal 35 4 5 2 4" xfId="23615" xr:uid="{A0BA5D12-9C31-4249-B62E-B16A5020ACE4}"/>
    <cellStyle name="Normal 35 4 5 3" xfId="6606" xr:uid="{BB933465-07A4-4D41-A041-E26ADE03BA02}"/>
    <cellStyle name="Normal 35 4 5 3 2" xfId="19284" xr:uid="{9276A66F-D087-4D93-8C16-E8C3D3B5357A}"/>
    <cellStyle name="Normal 35 4 5 3 2 2" xfId="38445" xr:uid="{6697830A-4B8A-4039-912C-E7B51D7A99D3}"/>
    <cellStyle name="Normal 35 4 5 3 3" xfId="12948" xr:uid="{4AE1EBF3-4B30-4CB0-8BCA-D5E9099B9C29}"/>
    <cellStyle name="Normal 35 4 5 3 3 2" xfId="32111" xr:uid="{7494F0BD-9B28-4960-967D-EE0BDCC764B7}"/>
    <cellStyle name="Normal 35 4 5 3 4" xfId="25777" xr:uid="{7D93F547-98D2-4815-93C8-813027BDCFD2}"/>
    <cellStyle name="Normal 35 4 5 4" xfId="15061" xr:uid="{B973235A-53A5-49F0-B393-8EADC32EFBBB}"/>
    <cellStyle name="Normal 35 4 5 4 2" xfId="34222" xr:uid="{B52108B5-C47E-464D-89D5-E9E90F9D8C5E}"/>
    <cellStyle name="Normal 35 4 5 5" xfId="8725" xr:uid="{56B55E48-7004-4A74-8631-2743187E33F2}"/>
    <cellStyle name="Normal 35 4 5 5 2" xfId="27888" xr:uid="{060C9328-3B6B-4DAE-8D0F-BF4DC5E89F7A}"/>
    <cellStyle name="Normal 35 4 5 6" xfId="21554" xr:uid="{4E9C05A7-CED6-42CC-B0E8-AA2144846942}"/>
    <cellStyle name="Normal 35 4 6" xfId="2607" xr:uid="{9281A32E-C268-4AE0-B15E-F2680096A1EF}"/>
    <cellStyle name="Normal 35 4 6 2" xfId="4700" xr:uid="{C59370A5-14DE-4A86-90BA-665B92391BCE}"/>
    <cellStyle name="Normal 35 4 6 2 2" xfId="17380" xr:uid="{26DADA65-CB09-4CA0-97C0-D80E1E7A0B44}"/>
    <cellStyle name="Normal 35 4 6 2 2 2" xfId="36541" xr:uid="{0D0059AC-AA2C-4AD6-970B-3356338F4E10}"/>
    <cellStyle name="Normal 35 4 6 2 3" xfId="11044" xr:uid="{4532E20D-BF6E-4441-A1FD-690829948C2B}"/>
    <cellStyle name="Normal 35 4 6 2 3 2" xfId="30207" xr:uid="{8C3D3F5A-4239-45CA-9EDB-93D3150A1870}"/>
    <cellStyle name="Normal 35 4 6 2 4" xfId="23873" xr:uid="{79899E45-BDBE-4095-B139-D6C33980E483}"/>
    <cellStyle name="Normal 35 4 6 3" xfId="6864" xr:uid="{D1A0FEC7-9020-4FEE-8B32-6598EBA7B3B0}"/>
    <cellStyle name="Normal 35 4 6 3 2" xfId="19542" xr:uid="{9BAA2A5F-1B4E-4F68-B980-DF5619675203}"/>
    <cellStyle name="Normal 35 4 6 3 2 2" xfId="38703" xr:uid="{A16EF469-D8CD-43C7-B6A5-5CEB35388322}"/>
    <cellStyle name="Normal 35 4 6 3 3" xfId="13206" xr:uid="{0BDC0847-DD0C-49DB-A87C-492DC36F357F}"/>
    <cellStyle name="Normal 35 4 6 3 3 2" xfId="32369" xr:uid="{5D821EA1-CC94-4F6D-BAAE-B649853437FB}"/>
    <cellStyle name="Normal 35 4 6 3 4" xfId="26035" xr:uid="{F549815D-EA96-43D9-BA1B-20A43955AEE3}"/>
    <cellStyle name="Normal 35 4 6 4" xfId="15319" xr:uid="{F19EF273-E33F-4270-AC86-A08E3A5C64E8}"/>
    <cellStyle name="Normal 35 4 6 4 2" xfId="34480" xr:uid="{34C41048-EB77-4D2E-9CC1-22DD0C4893CC}"/>
    <cellStyle name="Normal 35 4 6 5" xfId="8983" xr:uid="{A458256E-15CF-444D-BDDC-1C75858E7DC4}"/>
    <cellStyle name="Normal 35 4 6 5 2" xfId="28146" xr:uid="{C4A9141E-B74B-4862-BE8B-06A485908258}"/>
    <cellStyle name="Normal 35 4 6 6" xfId="21812" xr:uid="{D2AD5CFC-C91B-4ACC-A7AA-E15D76B874B8}"/>
    <cellStyle name="Normal 35 4 7" xfId="2820" xr:uid="{9C31D463-D984-4294-BC1B-571C2599F57C}"/>
    <cellStyle name="Normal 35 4 7 2" xfId="4905" xr:uid="{7AD2DA89-A9B9-47A7-90B9-C04D5CC0C854}"/>
    <cellStyle name="Normal 35 4 7 2 2" xfId="17585" xr:uid="{E499207F-5A99-4394-9DAC-23D72EE2CFE1}"/>
    <cellStyle name="Normal 35 4 7 2 2 2" xfId="36746" xr:uid="{158D2EFE-DAB5-4FD2-9B35-DA19675ED83C}"/>
    <cellStyle name="Normal 35 4 7 2 3" xfId="11249" xr:uid="{96FCE402-4868-401C-B11E-58517F50BC05}"/>
    <cellStyle name="Normal 35 4 7 2 3 2" xfId="30412" xr:uid="{0A838F79-B52D-4267-8675-52D4DF21E2A8}"/>
    <cellStyle name="Normal 35 4 7 2 4" xfId="24078" xr:uid="{B523CE17-E184-4B0A-B331-5246274C2D2B}"/>
    <cellStyle name="Normal 35 4 7 3" xfId="7069" xr:uid="{B82D3F09-8427-40AD-B190-574EF39F91C2}"/>
    <cellStyle name="Normal 35 4 7 3 2" xfId="19747" xr:uid="{0BFBB1FC-297A-4D9E-86DC-87F13B28F228}"/>
    <cellStyle name="Normal 35 4 7 3 2 2" xfId="38908" xr:uid="{0725C757-F0A4-4CE5-AC90-66B7236E62B0}"/>
    <cellStyle name="Normal 35 4 7 3 3" xfId="13411" xr:uid="{623680DD-911B-4132-ACE1-CB2455EE7F80}"/>
    <cellStyle name="Normal 35 4 7 3 3 2" xfId="32574" xr:uid="{2C5CFD6D-082B-4C25-A06D-063B716C3243}"/>
    <cellStyle name="Normal 35 4 7 3 4" xfId="26240" xr:uid="{26D11651-D7EA-4CD1-BDB3-47CC76CC62A0}"/>
    <cellStyle name="Normal 35 4 7 4" xfId="15524" xr:uid="{2D3E7BCF-F2EA-4C7A-818A-40D86997E8CF}"/>
    <cellStyle name="Normal 35 4 7 4 2" xfId="34685" xr:uid="{8F8D1EC8-1275-4060-8768-0BE67800D0C3}"/>
    <cellStyle name="Normal 35 4 7 5" xfId="9188" xr:uid="{4FC5AC07-5E7D-40E7-8C57-14504E10AF5C}"/>
    <cellStyle name="Normal 35 4 7 5 2" xfId="28351" xr:uid="{78B72AA6-9BD5-4B3D-8068-142DDC00787C}"/>
    <cellStyle name="Normal 35 4 7 6" xfId="22017" xr:uid="{6F107B51-2543-42B0-988F-984FE67A6CB7}"/>
    <cellStyle name="Normal 35 4 8" xfId="3331" xr:uid="{18AE9978-6263-4CDB-ACD9-D834F7D432FC}"/>
    <cellStyle name="Normal 35 4 8 2" xfId="16011" xr:uid="{ED99EF68-FFA1-4955-B88E-33F7B766925D}"/>
    <cellStyle name="Normal 35 4 8 2 2" xfId="35172" xr:uid="{6780909A-D3C0-47B6-A1C3-53DEEFEB3241}"/>
    <cellStyle name="Normal 35 4 8 3" xfId="9675" xr:uid="{3FEBEB28-D6FC-4B9A-BB51-CE08FDF1C7BE}"/>
    <cellStyle name="Normal 35 4 8 3 2" xfId="28838" xr:uid="{6EA07B23-566B-42E8-A073-42C5C3426044}"/>
    <cellStyle name="Normal 35 4 8 4" xfId="22504" xr:uid="{FD102BC6-407F-4D4A-A44D-B0AE1A84839C}"/>
    <cellStyle name="Normal 35 4 9" xfId="5434" xr:uid="{850720A0-BBE9-44FC-81A9-D3DE2B95156E}"/>
    <cellStyle name="Normal 35 4 9 2" xfId="18112" xr:uid="{A6ADFCF6-9F99-4F3C-9D5C-D90B669439F3}"/>
    <cellStyle name="Normal 35 4 9 2 2" xfId="37273" xr:uid="{53A77709-6B21-4A2C-8CAF-BBB970C87605}"/>
    <cellStyle name="Normal 35 4 9 3" xfId="11776" xr:uid="{A452C3D5-6E6C-438F-B857-5E9C658F3702}"/>
    <cellStyle name="Normal 35 4 9 3 2" xfId="30939" xr:uid="{609FFF68-0C2B-4225-A6BB-56A0C079C1F7}"/>
    <cellStyle name="Normal 35 4 9 4" xfId="24605" xr:uid="{65340087-2344-4C7F-9662-51FC8F54874E}"/>
    <cellStyle name="Normal 35 5" xfId="792" xr:uid="{809DC011-3F20-4B31-AA25-DDC0BED729D9}"/>
    <cellStyle name="Normal 35 5 2" xfId="3240" xr:uid="{274EB850-25BD-4D73-A0A8-868895594D09}"/>
    <cellStyle name="Normal 35 5 2 2" xfId="15920" xr:uid="{07F1F163-97B3-43E3-A897-3F20F5EE983C}"/>
    <cellStyle name="Normal 35 5 2 2 2" xfId="35081" xr:uid="{9CC73676-D8F6-4256-B0A6-2A65F3355D63}"/>
    <cellStyle name="Normal 35 5 2 3" xfId="9584" xr:uid="{EE540B3C-B8E9-4BF0-B7B4-AF26B5B9958D}"/>
    <cellStyle name="Normal 35 5 2 3 2" xfId="28747" xr:uid="{28834C68-B3FD-4F20-9C1B-9CD4EAF493CC}"/>
    <cellStyle name="Normal 35 5 2 4" xfId="22413" xr:uid="{56B42F88-A726-43EB-BB8D-5BB94ACC1E2D}"/>
    <cellStyle name="Normal 35 5 3" xfId="5340" xr:uid="{948E8FB6-7470-43A1-9E4E-3615854EC18C}"/>
    <cellStyle name="Normal 35 5 3 2" xfId="18018" xr:uid="{D04D158F-36F3-40A8-983F-7F26F8DC7E52}"/>
    <cellStyle name="Normal 35 5 3 2 2" xfId="37179" xr:uid="{7773B85B-1075-4FD5-8937-BAF636BF004B}"/>
    <cellStyle name="Normal 35 5 3 3" xfId="11682" xr:uid="{BF40FC3F-7194-4D45-AEE6-F79B36BDCC7E}"/>
    <cellStyle name="Normal 35 5 3 3 2" xfId="30845" xr:uid="{4B1AFD3A-C507-4E17-B05A-08A902226C94}"/>
    <cellStyle name="Normal 35 5 3 4" xfId="24511" xr:uid="{FF1C824C-B055-4501-AB31-203C886CD09C}"/>
    <cellStyle name="Normal 35 5 4" xfId="13859" xr:uid="{D03F0706-A600-41DA-8FD9-CC5EBF1396CC}"/>
    <cellStyle name="Normal 35 5 4 2" xfId="33020" xr:uid="{31EF6E00-2865-43C8-9239-4B0CA71E7FBB}"/>
    <cellStyle name="Normal 35 5 5" xfId="7523" xr:uid="{DB74BF3A-972C-4030-A0E1-EBA63C272D14}"/>
    <cellStyle name="Normal 35 5 5 2" xfId="26686" xr:uid="{73860307-678D-4614-8251-89862DAB940C}"/>
    <cellStyle name="Normal 35 5 6" xfId="20352" xr:uid="{E87FF395-167B-4EAD-A17B-4311BA68A43F}"/>
    <cellStyle name="Normal 35 6" xfId="1116" xr:uid="{834E92D1-68BF-465A-BA7D-5FD8655934F2}"/>
    <cellStyle name="Normal 35 6 2" xfId="3522" xr:uid="{8C252050-CCA5-4CFE-9B01-58AD865E0C87}"/>
    <cellStyle name="Normal 35 6 2 2" xfId="16202" xr:uid="{8F5BB4D1-C184-44E4-B637-574D00E9B38D}"/>
    <cellStyle name="Normal 35 6 2 2 2" xfId="35363" xr:uid="{D331B121-8691-47B5-9204-0AD9A8CB9BAC}"/>
    <cellStyle name="Normal 35 6 2 3" xfId="9866" xr:uid="{08B2DA66-23ED-4328-889A-C2B3C76831CF}"/>
    <cellStyle name="Normal 35 6 2 3 2" xfId="29029" xr:uid="{0B1112B4-7621-43FD-956E-83B0884AFDA0}"/>
    <cellStyle name="Normal 35 6 2 4" xfId="22695" xr:uid="{48C10ACD-23B2-40F5-B51A-F8755E023A3D}"/>
    <cellStyle name="Normal 35 6 3" xfId="5626" xr:uid="{3C439E81-DB81-47DF-AAEF-7D9C414808A3}"/>
    <cellStyle name="Normal 35 6 3 2" xfId="18304" xr:uid="{8B16A414-BE49-4EB7-ABB2-0D6580C7F59A}"/>
    <cellStyle name="Normal 35 6 3 2 2" xfId="37465" xr:uid="{003CD192-A52C-4B70-A4D8-F440667543EB}"/>
    <cellStyle name="Normal 35 6 3 3" xfId="11968" xr:uid="{358AF62F-3BB5-4070-81D3-AAE5B755CDBF}"/>
    <cellStyle name="Normal 35 6 3 3 2" xfId="31131" xr:uid="{E6F50C4C-835D-444A-934A-55197BE7B6CF}"/>
    <cellStyle name="Normal 35 6 3 4" xfId="24797" xr:uid="{01EA6908-69FD-48AB-8A35-62F1175ED806}"/>
    <cellStyle name="Normal 35 6 4" xfId="14141" xr:uid="{38CD7A8A-7C4B-4B13-9FB7-5EAA2B5EC0D1}"/>
    <cellStyle name="Normal 35 6 4 2" xfId="33302" xr:uid="{4B4A0631-E465-4929-A04D-079B707BB7DD}"/>
    <cellStyle name="Normal 35 6 5" xfId="7805" xr:uid="{3C2BBED9-97E3-4BE6-8B7A-C78B2BAE9D4D}"/>
    <cellStyle name="Normal 35 6 5 2" xfId="26968" xr:uid="{9FA8B0C2-7123-4073-82CF-61C837E7B1E6}"/>
    <cellStyle name="Normal 35 6 6" xfId="20634" xr:uid="{7BDAAED2-4DDD-4D69-96ED-A1B33C041172}"/>
    <cellStyle name="Normal 35 7" xfId="1429" xr:uid="{9868A0F1-2AE2-4600-BBEA-00CA14C4E423}"/>
    <cellStyle name="Normal 35 7 2" xfId="3735" xr:uid="{D45ABCA0-2334-453F-B24C-FB185DBA0EF8}"/>
    <cellStyle name="Normal 35 7 2 2" xfId="16415" xr:uid="{BBF958CD-FDD2-47B3-9FDD-EB373A069D4F}"/>
    <cellStyle name="Normal 35 7 2 2 2" xfId="35576" xr:uid="{C1B5EA33-D6BA-47F5-9632-148A48FA2E4D}"/>
    <cellStyle name="Normal 35 7 2 3" xfId="10079" xr:uid="{EE3867DC-5545-494A-ACE0-5766B5729CC3}"/>
    <cellStyle name="Normal 35 7 2 3 2" xfId="29242" xr:uid="{CE1C2C8A-26EA-483D-842E-D0175B27ED5A}"/>
    <cellStyle name="Normal 35 7 2 4" xfId="22908" xr:uid="{1CE0A9C7-DB9D-4266-920A-245B813345C4}"/>
    <cellStyle name="Normal 35 7 3" xfId="5858" xr:uid="{37E30CF3-92D7-45C2-BBFA-5C6AD1C1375B}"/>
    <cellStyle name="Normal 35 7 3 2" xfId="18536" xr:uid="{425CDBF4-99C2-45A8-9AA9-EF71B9BAC180}"/>
    <cellStyle name="Normal 35 7 3 2 2" xfId="37697" xr:uid="{BD316A2A-0FD7-4E4E-987B-D3BDB44E41E3}"/>
    <cellStyle name="Normal 35 7 3 3" xfId="12200" xr:uid="{BC9FD809-7D7B-4457-9497-8EC349B039FF}"/>
    <cellStyle name="Normal 35 7 3 3 2" xfId="31363" xr:uid="{9B3D0F43-3FF3-49DD-A1C4-9E365DC3B863}"/>
    <cellStyle name="Normal 35 7 3 4" xfId="25029" xr:uid="{669B9179-33CF-42C0-89ED-1AF79F4C8F1A}"/>
    <cellStyle name="Normal 35 7 4" xfId="14354" xr:uid="{DFBD94A7-C4A7-4496-9BE1-CB7B8450A636}"/>
    <cellStyle name="Normal 35 7 4 2" xfId="33515" xr:uid="{2366C27A-DA6A-4134-BEF3-1C677E7D99E0}"/>
    <cellStyle name="Normal 35 7 5" xfId="8018" xr:uid="{A8FE0AD8-E34E-458F-A49E-516CBC23B30E}"/>
    <cellStyle name="Normal 35 7 5 2" xfId="27181" xr:uid="{EB908D9F-456A-4062-BF93-B57125FCC21C}"/>
    <cellStyle name="Normal 35 7 6" xfId="20847" xr:uid="{8049B4A9-081A-46AA-A2A9-6C78FF7733EF}"/>
    <cellStyle name="Normal 35 8" xfId="1944" xr:uid="{7A39700D-C954-4DAC-8971-F71633D28E0A}"/>
    <cellStyle name="Normal 35 8 2" xfId="4043" xr:uid="{7A72B12F-EB0E-4EB2-8480-9A96F55FA304}"/>
    <cellStyle name="Normal 35 8 2 2" xfId="16723" xr:uid="{E65BCC87-52D2-4ECE-90DA-CCD05A55815A}"/>
    <cellStyle name="Normal 35 8 2 2 2" xfId="35884" xr:uid="{AE4FC420-006B-4A95-8A07-B8A849032E1A}"/>
    <cellStyle name="Normal 35 8 2 3" xfId="10387" xr:uid="{5D115C9A-97DC-4E91-A04E-DE6B5C3007BF}"/>
    <cellStyle name="Normal 35 8 2 3 2" xfId="29550" xr:uid="{4363B4A5-AABC-4AA7-92BD-A87F975FEABE}"/>
    <cellStyle name="Normal 35 8 2 4" xfId="23216" xr:uid="{22536C68-E8DF-4EB7-97EC-035653DE8E8F}"/>
    <cellStyle name="Normal 35 8 3" xfId="6207" xr:uid="{A679B0D3-E4E6-4DBE-A4DE-58A39CE0B72B}"/>
    <cellStyle name="Normal 35 8 3 2" xfId="18885" xr:uid="{A5E83783-42B8-480B-94C1-D91D4049A5EF}"/>
    <cellStyle name="Normal 35 8 3 2 2" xfId="38046" xr:uid="{840FC333-179B-4362-BDB3-E57F726A72AB}"/>
    <cellStyle name="Normal 35 8 3 3" xfId="12549" xr:uid="{630F4AE8-90D0-44D6-8AF4-C2B5BCDD9996}"/>
    <cellStyle name="Normal 35 8 3 3 2" xfId="31712" xr:uid="{91FA67BB-AC18-4CE9-BEBF-69B174D99182}"/>
    <cellStyle name="Normal 35 8 3 4" xfId="25378" xr:uid="{9EB5CE24-7217-4F88-A1A2-7BAE73497257}"/>
    <cellStyle name="Normal 35 8 4" xfId="14662" xr:uid="{5145E5CA-724D-4ACC-AA70-F9B84687CC70}"/>
    <cellStyle name="Normal 35 8 4 2" xfId="33823" xr:uid="{B6B6D8D2-9993-42D8-9C37-1F04DE8F1183}"/>
    <cellStyle name="Normal 35 8 5" xfId="8326" xr:uid="{8DC3AAD4-4B71-4BFB-ADBF-AAFA4B5E6FE3}"/>
    <cellStyle name="Normal 35 8 5 2" xfId="27489" xr:uid="{96E19B50-0874-49BC-BE90-8239D5374420}"/>
    <cellStyle name="Normal 35 8 6" xfId="21155" xr:uid="{F56A79AB-8EAE-4FF7-8BDB-7F58FFC82199}"/>
    <cellStyle name="Normal 35 9" xfId="2254" xr:uid="{A5910D12-C4F1-4BD8-AB14-238C5D368721}"/>
    <cellStyle name="Normal 35 9 2" xfId="4351" xr:uid="{171D2AEE-A437-4FD0-82F3-13ACD5092B2F}"/>
    <cellStyle name="Normal 35 9 2 2" xfId="17031" xr:uid="{F9B58841-D8B5-4C74-870B-C356F5995C17}"/>
    <cellStyle name="Normal 35 9 2 2 2" xfId="36192" xr:uid="{41B4501C-D05E-48EF-A3ED-CCC2AC62404E}"/>
    <cellStyle name="Normal 35 9 2 3" xfId="10695" xr:uid="{5BAB5066-CF9E-4D4D-82B8-8FBB48570328}"/>
    <cellStyle name="Normal 35 9 2 3 2" xfId="29858" xr:uid="{AEF13A19-B40D-45E8-B25C-043021A6B072}"/>
    <cellStyle name="Normal 35 9 2 4" xfId="23524" xr:uid="{2F47FF83-7420-4BE4-B9E2-B51FCCC45930}"/>
    <cellStyle name="Normal 35 9 3" xfId="6515" xr:uid="{FCD6AC3E-7D29-4AE4-BF64-11F406BF970C}"/>
    <cellStyle name="Normal 35 9 3 2" xfId="19193" xr:uid="{0B7B51D2-1C81-472C-AA1F-AF8218DFF981}"/>
    <cellStyle name="Normal 35 9 3 2 2" xfId="38354" xr:uid="{705B572C-4E55-42C1-911C-080828A3E0B2}"/>
    <cellStyle name="Normal 35 9 3 3" xfId="12857" xr:uid="{9F0EB5F1-3C63-4D9C-B375-E3E3EC0B68CA}"/>
    <cellStyle name="Normal 35 9 3 3 2" xfId="32020" xr:uid="{222E27F1-5539-475C-A00C-16CE0F4341DE}"/>
    <cellStyle name="Normal 35 9 3 4" xfId="25686" xr:uid="{DFFCC5C5-1B62-4BAF-A46E-6CDCC9C0C388}"/>
    <cellStyle name="Normal 35 9 4" xfId="14970" xr:uid="{532670E9-D518-46FC-9CE2-74CE46324F28}"/>
    <cellStyle name="Normal 35 9 4 2" xfId="34131" xr:uid="{D36E0A0B-36BF-42E5-A503-A64EC36A7969}"/>
    <cellStyle name="Normal 35 9 5" xfId="8634" xr:uid="{641DE8E2-DADE-4E9C-BEC5-91A6CC3DF807}"/>
    <cellStyle name="Normal 35 9 5 2" xfId="27797" xr:uid="{C4759A74-2F71-40F1-8199-E72AC345A3BF}"/>
    <cellStyle name="Normal 35 9 6" xfId="21463" xr:uid="{C0193EF3-961C-4EFF-BC8A-717F0CB8AD2E}"/>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2 2" xfId="36483" xr:uid="{72FEBD5E-E218-4F91-868C-E3C9C274C6C0}"/>
    <cellStyle name="Normal 36 10 2 3" xfId="10986" xr:uid="{BC2A59F5-1B05-437D-A41E-60B45EAD58F3}"/>
    <cellStyle name="Normal 36 10 2 3 2" xfId="30149" xr:uid="{22A925C2-1C68-401A-AF28-B2121962777F}"/>
    <cellStyle name="Normal 36 10 2 4" xfId="23815" xr:uid="{73854BA0-6F39-4DCB-B991-AD2D601E2379}"/>
    <cellStyle name="Normal 36 10 3" xfId="6806" xr:uid="{0E8FC925-5FE1-460E-9E37-D57649FCB9D5}"/>
    <cellStyle name="Normal 36 10 3 2" xfId="19484" xr:uid="{6A3FD204-F197-438F-BDF8-5E50BBD42960}"/>
    <cellStyle name="Normal 36 10 3 2 2" xfId="38645" xr:uid="{F8864EEA-BCB6-451B-9535-ECF693F87C9F}"/>
    <cellStyle name="Normal 36 10 3 3" xfId="13148" xr:uid="{6C83F87A-874A-44E5-AD76-4503D831B6A3}"/>
    <cellStyle name="Normal 36 10 3 3 2" xfId="32311" xr:uid="{371D2566-2A38-49FE-BD7A-60BCF8501B14}"/>
    <cellStyle name="Normal 36 10 3 4" xfId="25977" xr:uid="{6FBF8C1A-C863-4F35-8E0C-89B42921D8C7}"/>
    <cellStyle name="Normal 36 10 4" xfId="15261" xr:uid="{C5A8D785-C3BD-4FF9-BA03-37DFFC29E2C1}"/>
    <cellStyle name="Normal 36 10 4 2" xfId="34422" xr:uid="{7BF500B3-91B6-4FF8-8B9D-89A1A2A5EF2F}"/>
    <cellStyle name="Normal 36 10 5" xfId="8925" xr:uid="{9185DD49-843F-41DA-991D-44DE70D23DEE}"/>
    <cellStyle name="Normal 36 10 5 2" xfId="28088" xr:uid="{C444880E-4558-4204-B72B-9F1C0B56BFB5}"/>
    <cellStyle name="Normal 36 10 6" xfId="21754" xr:uid="{998F70BF-22AE-46D9-A588-D8D7C863DDB8}"/>
    <cellStyle name="Normal 36 11" xfId="2761" xr:uid="{128D14DA-0359-4CB7-935E-C46086355F75}"/>
    <cellStyle name="Normal 36 11 2" xfId="4847" xr:uid="{D46E30A5-5CC0-4CB9-9CB1-C7AF765B12B2}"/>
    <cellStyle name="Normal 36 11 2 2" xfId="17527" xr:uid="{E4A05B71-A67F-434D-8C6D-5CE5FBD5809F}"/>
    <cellStyle name="Normal 36 11 2 2 2" xfId="36688" xr:uid="{B229FE99-D77B-4EE5-821A-8CF033D26FEA}"/>
    <cellStyle name="Normal 36 11 2 3" xfId="11191" xr:uid="{438AC8E8-7C27-41C5-87BE-58ACC67B6754}"/>
    <cellStyle name="Normal 36 11 2 3 2" xfId="30354" xr:uid="{B7DFE0BF-0CD8-4622-B596-C904FD4C8D75}"/>
    <cellStyle name="Normal 36 11 2 4" xfId="24020" xr:uid="{6B5D195A-BB06-4ED6-98D6-21F190D82B57}"/>
    <cellStyle name="Normal 36 11 3" xfId="7011" xr:uid="{1073F6C8-55F0-4F7A-B216-4E5346B40540}"/>
    <cellStyle name="Normal 36 11 3 2" xfId="19689" xr:uid="{0780F139-5CAE-44E7-8AC2-1ABD6306AB8B}"/>
    <cellStyle name="Normal 36 11 3 2 2" xfId="38850" xr:uid="{BAC6C3BA-40CC-4C28-9B8D-36C4D6633A15}"/>
    <cellStyle name="Normal 36 11 3 3" xfId="13353" xr:uid="{36E9673A-028C-4009-993B-3DE08CD53277}"/>
    <cellStyle name="Normal 36 11 3 3 2" xfId="32516" xr:uid="{106959F4-7106-4531-B5A4-2CA8A34A5D5A}"/>
    <cellStyle name="Normal 36 11 3 4" xfId="26182" xr:uid="{645A1B14-CA62-468B-9A34-9C59F1866BB5}"/>
    <cellStyle name="Normal 36 11 4" xfId="15466" xr:uid="{A6B6FE86-A996-4BAE-9002-41E9B8E30C8C}"/>
    <cellStyle name="Normal 36 11 4 2" xfId="34627" xr:uid="{AA38F49F-B26C-480C-9C70-EB35D1EAD69B}"/>
    <cellStyle name="Normal 36 11 5" xfId="9130" xr:uid="{F02DAB13-5635-4EB2-B2C5-4CE107E522BF}"/>
    <cellStyle name="Normal 36 11 5 2" xfId="28293" xr:uid="{2132F82B-E6A1-4BB7-87DD-EAF1C2CFC05E}"/>
    <cellStyle name="Normal 36 11 6" xfId="21959" xr:uid="{E42733DF-8905-4CB5-BD69-20AAEC96ED19}"/>
    <cellStyle name="Normal 36 12" xfId="3007" xr:uid="{3A15B0EB-CFB2-4F89-A814-4694DA719525}"/>
    <cellStyle name="Normal 36 12 2" xfId="15687" xr:uid="{7423902B-E27F-4526-B0F5-E50489D63D5B}"/>
    <cellStyle name="Normal 36 12 2 2" xfId="34848" xr:uid="{52BE498E-99AD-43F6-B88A-4920C15E18EF}"/>
    <cellStyle name="Normal 36 12 3" xfId="9351" xr:uid="{B7A8635B-5611-4255-BDB1-D736C696C897}"/>
    <cellStyle name="Normal 36 12 3 2" xfId="28514" xr:uid="{A2A0E4AC-2E3A-4139-B53D-13B083B99A3C}"/>
    <cellStyle name="Normal 36 12 4" xfId="22180" xr:uid="{8E0E3C38-D67B-41BF-BAD3-1DB108BFCD29}"/>
    <cellStyle name="Normal 36 13" xfId="5088" xr:uid="{CB8F3152-A7CA-4379-8860-F2339EDE27AC}"/>
    <cellStyle name="Normal 36 13 2" xfId="17768" xr:uid="{66B3B39D-2C2F-40BC-95F9-A8FF1AC25901}"/>
    <cellStyle name="Normal 36 13 2 2" xfId="36929" xr:uid="{FC0B4017-234A-4FEA-BF9E-4233EF1404A9}"/>
    <cellStyle name="Normal 36 13 3" xfId="11432" xr:uid="{88B70B81-5542-4481-9502-25B4FC419D77}"/>
    <cellStyle name="Normal 36 13 3 2" xfId="30595" xr:uid="{75BB851D-3497-47CC-9AD9-10B4728C63A1}"/>
    <cellStyle name="Normal 36 13 4" xfId="24261" xr:uid="{BF3B2F0D-08FE-4A13-A4EC-1C5520F56D58}"/>
    <cellStyle name="Normal 36 14" xfId="13626" xr:uid="{55AD511A-0A74-4524-81DD-DD828DC637B4}"/>
    <cellStyle name="Normal 36 14 2" xfId="32787" xr:uid="{6A40174B-A924-42DD-817B-B95460D3E928}"/>
    <cellStyle name="Normal 36 15" xfId="7290" xr:uid="{D4EE6B91-FBF1-466C-8399-2130E577CEFA}"/>
    <cellStyle name="Normal 36 15 2" xfId="26453" xr:uid="{78BEF6D7-CB5C-48C0-B529-22DF59314CDD}"/>
    <cellStyle name="Normal 36 16" xfId="20119" xr:uid="{62C04B70-F1FB-4C37-A67F-DB5F0ED80277}"/>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2 2" xfId="36718" xr:uid="{D753F079-3E7B-4C62-889B-D8330A9EDB29}"/>
    <cellStyle name="Normal 36 2 10 2 3" xfId="11221" xr:uid="{297C75DD-875B-49B5-982C-8034FF9705DD}"/>
    <cellStyle name="Normal 36 2 10 2 3 2" xfId="30384" xr:uid="{9271A155-32F9-4B15-8FA2-B3FDC8097BA0}"/>
    <cellStyle name="Normal 36 2 10 2 4" xfId="24050" xr:uid="{A1F17C7C-9454-455A-B166-A75D86421556}"/>
    <cellStyle name="Normal 36 2 10 3" xfId="7041" xr:uid="{B4F4BFB4-0233-46EF-BF08-790FA5C52D78}"/>
    <cellStyle name="Normal 36 2 10 3 2" xfId="19719" xr:uid="{BD762BEB-C77F-4175-84DA-72D6155D2BD3}"/>
    <cellStyle name="Normal 36 2 10 3 2 2" xfId="38880" xr:uid="{30926A10-12D0-4742-B6DD-00835D7D0987}"/>
    <cellStyle name="Normal 36 2 10 3 3" xfId="13383" xr:uid="{5F4C4174-3E19-4A81-97D9-F40506350CB1}"/>
    <cellStyle name="Normal 36 2 10 3 3 2" xfId="32546" xr:uid="{E5D795CC-6B2B-4D8D-B036-2CCEF0C22003}"/>
    <cellStyle name="Normal 36 2 10 3 4" xfId="26212" xr:uid="{7F891D58-25B0-4AA0-ADF3-A6C348D2D6A0}"/>
    <cellStyle name="Normal 36 2 10 4" xfId="15496" xr:uid="{11B4CD19-EE2B-4E04-BD8B-7E53CFE6E919}"/>
    <cellStyle name="Normal 36 2 10 4 2" xfId="34657" xr:uid="{23C6DD14-64DD-4065-B005-B0A479CDF990}"/>
    <cellStyle name="Normal 36 2 10 5" xfId="9160" xr:uid="{054CC610-EB93-417E-9ABB-9C04F941EAB2}"/>
    <cellStyle name="Normal 36 2 10 5 2" xfId="28323" xr:uid="{C980D6D6-C58F-4E39-BD2C-2DB42D34D028}"/>
    <cellStyle name="Normal 36 2 10 6" xfId="21989" xr:uid="{3555B617-B4A2-43C5-B756-234B0E52311B}"/>
    <cellStyle name="Normal 36 2 11" xfId="3063" xr:uid="{E6E140AA-4C0E-4E69-B724-54119E99B94D}"/>
    <cellStyle name="Normal 36 2 11 2" xfId="15743" xr:uid="{0F842562-413E-4DB6-AD5E-A8E006256636}"/>
    <cellStyle name="Normal 36 2 11 2 2" xfId="34904" xr:uid="{1C8BB772-F2EC-4800-8A56-3BDC7D837ABF}"/>
    <cellStyle name="Normal 36 2 11 3" xfId="9407" xr:uid="{AABFE229-BEC9-416B-BDE0-04B8CF60948F}"/>
    <cellStyle name="Normal 36 2 11 3 2" xfId="28570" xr:uid="{DFB69175-6993-4186-98D6-7D7900D73A4C}"/>
    <cellStyle name="Normal 36 2 11 4" xfId="22236" xr:uid="{D691A695-193F-477D-98FE-8A2323C7E63B}"/>
    <cellStyle name="Normal 36 2 12" xfId="5160" xr:uid="{A6ED1E57-7661-41D0-98BB-13DB6BA6ED8D}"/>
    <cellStyle name="Normal 36 2 12 2" xfId="17838" xr:uid="{637C8ECA-6F30-4173-AC7B-78E63796774D}"/>
    <cellStyle name="Normal 36 2 12 2 2" xfId="36999" xr:uid="{2D324965-C53D-41F8-BC13-965364B9086B}"/>
    <cellStyle name="Normal 36 2 12 3" xfId="11502" xr:uid="{4D5FD8B1-E0D8-4D17-AA67-C0598D064373}"/>
    <cellStyle name="Normal 36 2 12 3 2" xfId="30665" xr:uid="{2CCE1E95-94FD-4DE0-9CC5-5D2328273567}"/>
    <cellStyle name="Normal 36 2 12 4" xfId="24331" xr:uid="{20703980-0635-4E70-893C-7C1BA24C36DE}"/>
    <cellStyle name="Normal 36 2 13" xfId="13682" xr:uid="{1D51539E-9E24-455B-9220-82891864DA70}"/>
    <cellStyle name="Normal 36 2 13 2" xfId="32843" xr:uid="{26345497-3E9A-4E18-AD7A-96902604C8D1}"/>
    <cellStyle name="Normal 36 2 14" xfId="7346" xr:uid="{72980404-4E8B-4685-9A52-CDE6BB0D0C17}"/>
    <cellStyle name="Normal 36 2 14 2" xfId="26509" xr:uid="{CEA4824B-0EA6-4C81-BC90-D95228ECE69D}"/>
    <cellStyle name="Normal 36 2 15" xfId="20175" xr:uid="{AF234FEE-BD57-492A-A64A-D5B19A7654D1}"/>
    <cellStyle name="Normal 36 2 2" xfId="726" xr:uid="{D74DC126-E168-46B6-8B07-764F9E0D85AC}"/>
    <cellStyle name="Normal 36 2 2 10" xfId="5285" xr:uid="{03F5E94F-34FB-4CAD-B723-8B8A06A6910B}"/>
    <cellStyle name="Normal 36 2 2 10 2" xfId="17963" xr:uid="{D4A9111B-7904-46BE-8D4D-CC90678B451C}"/>
    <cellStyle name="Normal 36 2 2 10 2 2" xfId="37124" xr:uid="{22D0E696-C109-4D51-B955-F562144BF50E}"/>
    <cellStyle name="Normal 36 2 2 10 3" xfId="11627" xr:uid="{5DFD17AB-9D0D-4E89-98A9-BFBB49F5CE6F}"/>
    <cellStyle name="Normal 36 2 2 10 3 2" xfId="30790" xr:uid="{946E8B07-AB97-47B6-AC57-90388FD2FE4D}"/>
    <cellStyle name="Normal 36 2 2 10 4" xfId="24456" xr:uid="{4C029A35-2D7B-4DC8-9E6C-984626D54C22}"/>
    <cellStyle name="Normal 36 2 2 11" xfId="13804" xr:uid="{96BA748A-409E-414D-886B-35B7AB589E49}"/>
    <cellStyle name="Normal 36 2 2 11 2" xfId="32965" xr:uid="{485B5E4C-E095-49CC-9277-E25CF2D39F7C}"/>
    <cellStyle name="Normal 36 2 2 12" xfId="7468" xr:uid="{7FA032F2-729C-454E-B033-49B1EF39F0F1}"/>
    <cellStyle name="Normal 36 2 2 12 2" xfId="26631" xr:uid="{50B68E98-E6F0-451F-AC90-5406A7FA2614}"/>
    <cellStyle name="Normal 36 2 2 13" xfId="20297" xr:uid="{8AFC43D3-371F-479F-BC93-FDB333CACF41}"/>
    <cellStyle name="Normal 36 2 2 2" xfId="1038" xr:uid="{1F543E49-327B-4B5A-96BE-33B179ABD7F4}"/>
    <cellStyle name="Normal 36 2 2 2 2" xfId="3478" xr:uid="{C9AB0183-8A61-45A1-91F7-66C62451D78C}"/>
    <cellStyle name="Normal 36 2 2 2 2 2" xfId="16158" xr:uid="{710C82D6-BBF3-434C-A602-F03599A79141}"/>
    <cellStyle name="Normal 36 2 2 2 2 2 2" xfId="35319" xr:uid="{07BE7542-82B9-4D8D-810E-3700E94ED1AE}"/>
    <cellStyle name="Normal 36 2 2 2 2 3" xfId="9822" xr:uid="{241DA5C9-FE4B-43A0-B750-C149A3847A72}"/>
    <cellStyle name="Normal 36 2 2 2 2 3 2" xfId="28985" xr:uid="{42D8DAC2-A1AC-4959-A0FD-75CD01F953EC}"/>
    <cellStyle name="Normal 36 2 2 2 2 4" xfId="22651" xr:uid="{28535FF5-5406-4A28-91B6-D8A87A93A308}"/>
    <cellStyle name="Normal 36 2 2 2 3" xfId="5581" xr:uid="{ED90EE18-00E1-4FF6-93DE-FD057EFA51F1}"/>
    <cellStyle name="Normal 36 2 2 2 3 2" xfId="18259" xr:uid="{06B59083-BD37-46B6-BF65-6F98251E876A}"/>
    <cellStyle name="Normal 36 2 2 2 3 2 2" xfId="37420" xr:uid="{3FC768F4-7D05-4EF2-9C90-04B11A900794}"/>
    <cellStyle name="Normal 36 2 2 2 3 3" xfId="11923" xr:uid="{613D1C18-C9BD-419D-BB7D-987F1B8657C5}"/>
    <cellStyle name="Normal 36 2 2 2 3 3 2" xfId="31086" xr:uid="{4B4E8584-8F9C-49D8-935A-7DB5ECF4D8FF}"/>
    <cellStyle name="Normal 36 2 2 2 3 4" xfId="24752" xr:uid="{38AAD545-0C46-448F-B744-04709C7EF42F}"/>
    <cellStyle name="Normal 36 2 2 2 4" xfId="14097" xr:uid="{1D6DED42-53C7-4F76-A13F-AA914302A48C}"/>
    <cellStyle name="Normal 36 2 2 2 4 2" xfId="33258" xr:uid="{25D306DD-4594-4591-A4BE-CB465E0510BF}"/>
    <cellStyle name="Normal 36 2 2 2 5" xfId="7761" xr:uid="{48BD2ED1-CFE0-428A-B528-DF12A370A4A5}"/>
    <cellStyle name="Normal 36 2 2 2 5 2" xfId="26924" xr:uid="{2C8E9017-9E2C-4E6A-A94C-0133F67BB234}"/>
    <cellStyle name="Normal 36 2 2 2 6" xfId="20590" xr:uid="{279EFC0E-502A-4F14-B3C5-5DCB8EF52914}"/>
    <cellStyle name="Normal 36 2 2 3" xfId="1356" xr:uid="{8CC83ECA-F606-4F3B-A1A0-0C07D0AD5A69}"/>
    <cellStyle name="Normal 36 2 2 3 2" xfId="3683" xr:uid="{D27037FC-AE58-47B2-9A2E-E98FDB6A5383}"/>
    <cellStyle name="Normal 36 2 2 3 2 2" xfId="16363" xr:uid="{C6E076CB-BBAE-4231-967D-77C4250768FD}"/>
    <cellStyle name="Normal 36 2 2 3 2 2 2" xfId="35524" xr:uid="{4D069E70-EDC2-40C6-966E-544F334945A2}"/>
    <cellStyle name="Normal 36 2 2 3 2 3" xfId="10027" xr:uid="{C773F42A-9491-462C-A7C8-E4CB94D7CD43}"/>
    <cellStyle name="Normal 36 2 2 3 2 3 2" xfId="29190" xr:uid="{78B3E676-4311-47E8-B5B5-A86FDCEE4DED}"/>
    <cellStyle name="Normal 36 2 2 3 2 4" xfId="22856" xr:uid="{BC9314BF-5B8B-44F6-8694-22ECE1AD811B}"/>
    <cellStyle name="Normal 36 2 2 3 3" xfId="5801" xr:uid="{9639E188-B5F4-4264-849A-21468DDE9190}"/>
    <cellStyle name="Normal 36 2 2 3 3 2" xfId="18479" xr:uid="{1C67C490-05BE-4A5C-A046-97FC5A3671E4}"/>
    <cellStyle name="Normal 36 2 2 3 3 2 2" xfId="37640" xr:uid="{253A20BE-7177-48C7-84D3-7E601FDBA778}"/>
    <cellStyle name="Normal 36 2 2 3 3 3" xfId="12143" xr:uid="{FD51D4D5-CC78-467D-8A9C-746449C04B14}"/>
    <cellStyle name="Normal 36 2 2 3 3 3 2" xfId="31306" xr:uid="{5B65577A-A7DE-4EDB-9910-B36F79769593}"/>
    <cellStyle name="Normal 36 2 2 3 3 4" xfId="24972" xr:uid="{69BF7772-1180-45CD-9718-475EA411961F}"/>
    <cellStyle name="Normal 36 2 2 3 4" xfId="14302" xr:uid="{556F8E56-4182-4132-ABC7-BD08EA2D6CA0}"/>
    <cellStyle name="Normal 36 2 2 3 4 2" xfId="33463" xr:uid="{B2A31C50-F6D2-45CF-9C41-D7F963980265}"/>
    <cellStyle name="Normal 36 2 2 3 5" xfId="7966" xr:uid="{9277C979-AF74-4818-9049-D8F532DDBA68}"/>
    <cellStyle name="Normal 36 2 2 3 5 2" xfId="27129" xr:uid="{EF04C87B-0C2A-4835-A8ED-297690FAB2FF}"/>
    <cellStyle name="Normal 36 2 2 3 6" xfId="20795" xr:uid="{F17D42A6-2C47-4D2C-BF67-5D818E9761F9}"/>
    <cellStyle name="Normal 36 2 2 4" xfId="1671" xr:uid="{48E66630-6241-42C0-BF57-612D88D09202}"/>
    <cellStyle name="Normal 36 2 2 4 2" xfId="3973" xr:uid="{FBC8662C-303A-44B2-8DDD-D26252AAA364}"/>
    <cellStyle name="Normal 36 2 2 4 2 2" xfId="16653" xr:uid="{DBC0442F-AC7A-40A7-8B05-0F44F7C3489E}"/>
    <cellStyle name="Normal 36 2 2 4 2 2 2" xfId="35814" xr:uid="{57B25A88-2D90-4A7E-967A-638A37E2BB84}"/>
    <cellStyle name="Normal 36 2 2 4 2 3" xfId="10317" xr:uid="{652ACFFA-3A89-499D-B6AC-3A755B199020}"/>
    <cellStyle name="Normal 36 2 2 4 2 3 2" xfId="29480" xr:uid="{E1A6CDCC-2E1B-418C-B947-FB2196F151B5}"/>
    <cellStyle name="Normal 36 2 2 4 2 4" xfId="23146" xr:uid="{D1D65E0A-1972-4768-BF7A-6E7A01148F82}"/>
    <cellStyle name="Normal 36 2 2 4 3" xfId="6096" xr:uid="{C7D79815-1EB5-4A47-92DC-31977133F2EF}"/>
    <cellStyle name="Normal 36 2 2 4 3 2" xfId="18774" xr:uid="{7D04C24B-8E0F-4EB2-9971-6FD3A3E18076}"/>
    <cellStyle name="Normal 36 2 2 4 3 2 2" xfId="37935" xr:uid="{AB15F976-01FB-42B2-939C-2EBAEC0670A2}"/>
    <cellStyle name="Normal 36 2 2 4 3 3" xfId="12438" xr:uid="{004EA181-EA77-458E-91BC-68A6025C67D6}"/>
    <cellStyle name="Normal 36 2 2 4 3 3 2" xfId="31601" xr:uid="{F6E08851-1FD8-400F-B9EF-D0B57D9EFE72}"/>
    <cellStyle name="Normal 36 2 2 4 3 4" xfId="25267" xr:uid="{AEC8E7F9-E1DA-4CFE-8FF3-673497B99C01}"/>
    <cellStyle name="Normal 36 2 2 4 4" xfId="14592" xr:uid="{E7E0F201-0A99-48FB-B21C-22F19D2A8BF9}"/>
    <cellStyle name="Normal 36 2 2 4 4 2" xfId="33753" xr:uid="{BBA3C94B-6E2A-4E0A-ABD0-AA64174A5DBF}"/>
    <cellStyle name="Normal 36 2 2 4 5" xfId="8256" xr:uid="{16977A93-0294-4C04-A3B1-A054455D4AD1}"/>
    <cellStyle name="Normal 36 2 2 4 5 2" xfId="27419" xr:uid="{F1E9BA4B-4FD3-46FD-B013-AF52C2BC9C4B}"/>
    <cellStyle name="Normal 36 2 2 4 6" xfId="21085" xr:uid="{A70C809D-7A16-4BA0-98DC-3267F3D4FDED}"/>
    <cellStyle name="Normal 36 2 2 5" xfId="2182" xr:uid="{EBE397D2-16C6-4680-976D-41B3A487F8C6}"/>
    <cellStyle name="Normal 36 2 2 5 2" xfId="4281" xr:uid="{64E90F80-993B-4D73-B1DE-9C6D8E42C3DE}"/>
    <cellStyle name="Normal 36 2 2 5 2 2" xfId="16961" xr:uid="{E469C70E-87CA-436A-8173-9665B84ABDDF}"/>
    <cellStyle name="Normal 36 2 2 5 2 2 2" xfId="36122" xr:uid="{842760BD-7643-4856-9398-ABA0B2037551}"/>
    <cellStyle name="Normal 36 2 2 5 2 3" xfId="10625" xr:uid="{9D9A3ACF-3DC9-436E-A3EC-8EE0467708BE}"/>
    <cellStyle name="Normal 36 2 2 5 2 3 2" xfId="29788" xr:uid="{A953DD1F-30E6-41EC-B5F4-3DF0EE84EAE6}"/>
    <cellStyle name="Normal 36 2 2 5 2 4" xfId="23454" xr:uid="{1C5CD0D3-98F0-476B-96C6-05AF51649003}"/>
    <cellStyle name="Normal 36 2 2 5 3" xfId="6445" xr:uid="{50C63B9F-C9C2-4979-AA79-B250067C2DD7}"/>
    <cellStyle name="Normal 36 2 2 5 3 2" xfId="19123" xr:uid="{B96370BC-1517-4500-B459-A0A6932B6B4C}"/>
    <cellStyle name="Normal 36 2 2 5 3 2 2" xfId="38284" xr:uid="{E311BB7C-C510-415F-B4C2-478CBC4446B9}"/>
    <cellStyle name="Normal 36 2 2 5 3 3" xfId="12787" xr:uid="{034E5A3B-5F90-4E47-AF66-E33162BA3BA4}"/>
    <cellStyle name="Normal 36 2 2 5 3 3 2" xfId="31950" xr:uid="{D931CCAB-BC7D-4841-93AE-EF377C36F30B}"/>
    <cellStyle name="Normal 36 2 2 5 3 4" xfId="25616" xr:uid="{7EE8BBCD-AF3D-4DB4-B349-600256DCBA1C}"/>
    <cellStyle name="Normal 36 2 2 5 4" xfId="14900" xr:uid="{076BC187-479A-4A20-889B-AEFBB68F704E}"/>
    <cellStyle name="Normal 36 2 2 5 4 2" xfId="34061" xr:uid="{7ED8C68C-59E2-4942-A6C4-130103D5AEF1}"/>
    <cellStyle name="Normal 36 2 2 5 5" xfId="8564" xr:uid="{58B28E2A-056D-407B-93C2-E908C0DF946B}"/>
    <cellStyle name="Normal 36 2 2 5 5 2" xfId="27727" xr:uid="{C18FA306-E470-481A-B6C5-C61E0BF10F06}"/>
    <cellStyle name="Normal 36 2 2 5 6" xfId="21393" xr:uid="{680E3833-4323-48D8-83A6-6EA24A2DFC46}"/>
    <cellStyle name="Normal 36 2 2 6" xfId="2492" xr:uid="{AC809778-C972-4ADE-91F1-CC13F6D21163}"/>
    <cellStyle name="Normal 36 2 2 6 2" xfId="4589" xr:uid="{10D58E4F-0AF9-497E-AC94-488464E95D4D}"/>
    <cellStyle name="Normal 36 2 2 6 2 2" xfId="17269" xr:uid="{4F831982-7CC5-4B01-BBCC-77A1987CDF59}"/>
    <cellStyle name="Normal 36 2 2 6 2 2 2" xfId="36430" xr:uid="{C2B6C7BE-C75C-4A08-9BED-C1CC5D20D8CE}"/>
    <cellStyle name="Normal 36 2 2 6 2 3" xfId="10933" xr:uid="{26024F21-09B6-4387-AEE5-FF1AD61D8142}"/>
    <cellStyle name="Normal 36 2 2 6 2 3 2" xfId="30096" xr:uid="{D10535AE-963B-4CDE-8B8D-AEE9A8EAB881}"/>
    <cellStyle name="Normal 36 2 2 6 2 4" xfId="23762" xr:uid="{1F468067-7942-458A-B4FD-C8F4E33E4490}"/>
    <cellStyle name="Normal 36 2 2 6 3" xfId="6753" xr:uid="{EC5AAE99-191E-4C2D-AD3C-9CED8587351E}"/>
    <cellStyle name="Normal 36 2 2 6 3 2" xfId="19431" xr:uid="{871A0381-D21A-4736-96E4-8E0887CBEC09}"/>
    <cellStyle name="Normal 36 2 2 6 3 2 2" xfId="38592" xr:uid="{0A7DBA64-3747-453C-B0A3-F3C02DFAA889}"/>
    <cellStyle name="Normal 36 2 2 6 3 3" xfId="13095" xr:uid="{2F93F564-9F91-4FDF-9A78-3DD6654E786C}"/>
    <cellStyle name="Normal 36 2 2 6 3 3 2" xfId="32258" xr:uid="{36A8F003-06BF-457B-BABA-538DEF6353BD}"/>
    <cellStyle name="Normal 36 2 2 6 3 4" xfId="25924" xr:uid="{EF40368B-10D3-40D4-8F35-9D0650A752BA}"/>
    <cellStyle name="Normal 36 2 2 6 4" xfId="15208" xr:uid="{BE879F4F-D17D-4D06-B45E-045FE3EB792A}"/>
    <cellStyle name="Normal 36 2 2 6 4 2" xfId="34369" xr:uid="{60D6D84E-7C63-4C0E-8E4D-F70180CEFB38}"/>
    <cellStyle name="Normal 36 2 2 6 5" xfId="8872" xr:uid="{9396D375-A0C8-4494-B80B-1053015FC181}"/>
    <cellStyle name="Normal 36 2 2 6 5 2" xfId="28035" xr:uid="{9F5A9CA3-E9F4-41B5-A1B7-6A8E506504E5}"/>
    <cellStyle name="Normal 36 2 2 6 6" xfId="21701" xr:uid="{F64E4220-4B96-45B4-BB64-832BC00E36CF}"/>
    <cellStyle name="Normal 36 2 2 7" xfId="2708" xr:uid="{666B654B-DDA4-4DF3-89DA-8F6B235F1D15}"/>
    <cellStyle name="Normal 36 2 2 7 2" xfId="4801" xr:uid="{92CBB60A-8A61-43A8-AF78-CD8CDB9BAA09}"/>
    <cellStyle name="Normal 36 2 2 7 2 2" xfId="17481" xr:uid="{898763C1-A298-41CE-B677-44A6F976C3D1}"/>
    <cellStyle name="Normal 36 2 2 7 2 2 2" xfId="36642" xr:uid="{7485D8EB-A8C6-4230-A1A8-77F91336A72C}"/>
    <cellStyle name="Normal 36 2 2 7 2 3" xfId="11145" xr:uid="{393F9D80-0C03-442F-9284-43FF3D45C5B4}"/>
    <cellStyle name="Normal 36 2 2 7 2 3 2" xfId="30308" xr:uid="{64AD20BB-4B14-4B64-8B8D-60F7BDDC3FA5}"/>
    <cellStyle name="Normal 36 2 2 7 2 4" xfId="23974" xr:uid="{2CDF59C4-5523-4C09-A522-D9CC0EF5A428}"/>
    <cellStyle name="Normal 36 2 2 7 3" xfId="6965" xr:uid="{F0520111-F908-4A87-8B5F-B3F67F0084E5}"/>
    <cellStyle name="Normal 36 2 2 7 3 2" xfId="19643" xr:uid="{ED8B2D84-5995-4FA1-AB0B-D04DE9E5AE73}"/>
    <cellStyle name="Normal 36 2 2 7 3 2 2" xfId="38804" xr:uid="{9C7709BF-A3BD-4781-9521-46CFDBD19792}"/>
    <cellStyle name="Normal 36 2 2 7 3 3" xfId="13307" xr:uid="{EB3A17A0-9907-418C-B752-E71A04309039}"/>
    <cellStyle name="Normal 36 2 2 7 3 3 2" xfId="32470" xr:uid="{70E70CCC-2606-435A-B5AF-712483B9BC22}"/>
    <cellStyle name="Normal 36 2 2 7 3 4" xfId="26136" xr:uid="{97904B3C-1776-41D8-B0F6-ABFED6954575}"/>
    <cellStyle name="Normal 36 2 2 7 4" xfId="15420" xr:uid="{75D26830-ABCC-4DE0-92E1-B1C776156561}"/>
    <cellStyle name="Normal 36 2 2 7 4 2" xfId="34581" xr:uid="{9A60E8AC-08E0-41E5-9325-B301B5E3A764}"/>
    <cellStyle name="Normal 36 2 2 7 5" xfId="9084" xr:uid="{4D73A660-8050-4272-8A74-57CE2010A51A}"/>
    <cellStyle name="Normal 36 2 2 7 5 2" xfId="28247" xr:uid="{40B6FEF3-A09C-48FC-BBCC-B79AF5D42F3C}"/>
    <cellStyle name="Normal 36 2 2 7 6" xfId="21913" xr:uid="{57809BE9-BD44-4E1A-82D1-6C944BE51C59}"/>
    <cellStyle name="Normal 36 2 2 8" xfId="2921" xr:uid="{0BE0F65A-CB9B-4E47-BFAD-B4F98AACAD8B}"/>
    <cellStyle name="Normal 36 2 2 8 2" xfId="5006" xr:uid="{BE2FCDAF-A09B-4149-A3C4-A698AF3ADF07}"/>
    <cellStyle name="Normal 36 2 2 8 2 2" xfId="17686" xr:uid="{4C3E11AB-2AEF-4641-BB84-2A9C6D3EFA6F}"/>
    <cellStyle name="Normal 36 2 2 8 2 2 2" xfId="36847" xr:uid="{FD4AE992-F8D8-43DE-B35D-7F03F0F3660B}"/>
    <cellStyle name="Normal 36 2 2 8 2 3" xfId="11350" xr:uid="{9B5D119C-F529-4CA0-AC8B-DF497408BD66}"/>
    <cellStyle name="Normal 36 2 2 8 2 3 2" xfId="30513" xr:uid="{048775D0-6D77-4FD9-8B1D-0D1A91BCA96F}"/>
    <cellStyle name="Normal 36 2 2 8 2 4" xfId="24179" xr:uid="{8A8BE3C7-BBF8-4057-9DED-B258E51CC1F6}"/>
    <cellStyle name="Normal 36 2 2 8 3" xfId="7170" xr:uid="{623BFC53-8470-43CE-B90D-76E2EE83AE00}"/>
    <cellStyle name="Normal 36 2 2 8 3 2" xfId="19848" xr:uid="{B56C2B6B-89F1-413F-9C57-CD8EE4EA9EA6}"/>
    <cellStyle name="Normal 36 2 2 8 3 2 2" xfId="39009" xr:uid="{F3171413-FD85-4CF4-B4C3-F0531A890EA9}"/>
    <cellStyle name="Normal 36 2 2 8 3 3" xfId="13512" xr:uid="{E64F94F7-C57A-4124-B001-3638BB22095B}"/>
    <cellStyle name="Normal 36 2 2 8 3 3 2" xfId="32675" xr:uid="{7C04768F-C2B8-4A86-9815-6A90B9E2ABDC}"/>
    <cellStyle name="Normal 36 2 2 8 3 4" xfId="26341" xr:uid="{C6826D18-5A63-412F-AC2A-B828344473B7}"/>
    <cellStyle name="Normal 36 2 2 8 4" xfId="15625" xr:uid="{BF806E4B-5442-4C6D-9C09-A3CF9916FCDE}"/>
    <cellStyle name="Normal 36 2 2 8 4 2" xfId="34786" xr:uid="{C26BDA4D-2268-4A5B-BA5A-D14B17197FE5}"/>
    <cellStyle name="Normal 36 2 2 8 5" xfId="9289" xr:uid="{C8BB9971-D893-4B09-B120-261B3F21C926}"/>
    <cellStyle name="Normal 36 2 2 8 5 2" xfId="28452" xr:uid="{F3EC5D31-203B-43D0-9345-9436C33A7556}"/>
    <cellStyle name="Normal 36 2 2 8 6" xfId="22118" xr:uid="{1E14CD2A-DBA4-4F70-8B07-8AA6018EAF24}"/>
    <cellStyle name="Normal 36 2 2 9" xfId="3185" xr:uid="{5C734E7A-1C8C-42F5-891E-4814073866C5}"/>
    <cellStyle name="Normal 36 2 2 9 2" xfId="15865" xr:uid="{40C1BFD6-1476-49EC-8CFF-98C1B929D214}"/>
    <cellStyle name="Normal 36 2 2 9 2 2" xfId="35026" xr:uid="{C7AD2F52-70EC-4F47-A65A-474F420D5A51}"/>
    <cellStyle name="Normal 36 2 2 9 3" xfId="9529" xr:uid="{0D432E35-9F56-4B9C-8299-1E14A1B34C27}"/>
    <cellStyle name="Normal 36 2 2 9 3 2" xfId="28692" xr:uid="{258A2D3E-2CC8-44B1-99C9-EF75D884F5D4}"/>
    <cellStyle name="Normal 36 2 2 9 4" xfId="22358" xr:uid="{0E43FD4B-9A47-4E29-9C5A-E063B7801587}"/>
    <cellStyle name="Normal 36 2 3" xfId="925" xr:uid="{AFEFFE84-9AFB-47F8-B0BC-580E7ABA2377}"/>
    <cellStyle name="Normal 36 2 3 10" xfId="13984" xr:uid="{64DB0BB1-015B-4196-8B7F-B69B8093E29C}"/>
    <cellStyle name="Normal 36 2 3 10 2" xfId="33145" xr:uid="{F4CC0C3A-1FBB-41E7-A7B5-32E3DEC650F0}"/>
    <cellStyle name="Normal 36 2 3 11" xfId="7648" xr:uid="{08BD068A-0A9E-4E8A-9702-BF98413C1C37}"/>
    <cellStyle name="Normal 36 2 3 11 2" xfId="26811" xr:uid="{897C4CA1-4EA7-460A-9A5C-94E350A31D66}"/>
    <cellStyle name="Normal 36 2 3 12" xfId="20477" xr:uid="{A1EE6E3D-B83E-4E01-A01F-81696DCAF039}"/>
    <cellStyle name="Normal 36 2 3 2" xfId="1243" xr:uid="{BED9E4DE-F1F5-4843-9913-B51270FF5485}"/>
    <cellStyle name="Normal 36 2 3 2 2" xfId="3616" xr:uid="{477567A8-47C6-4F8D-A013-663157A6BBBB}"/>
    <cellStyle name="Normal 36 2 3 2 2 2" xfId="16296" xr:uid="{A093293B-F60D-46F8-85B7-BCA74325B609}"/>
    <cellStyle name="Normal 36 2 3 2 2 2 2" xfId="35457" xr:uid="{AEA9130D-74D1-4EAD-BCBD-EFEE37A27AF9}"/>
    <cellStyle name="Normal 36 2 3 2 2 3" xfId="9960" xr:uid="{2EB2F9BB-99C7-4C83-908C-828248E73003}"/>
    <cellStyle name="Normal 36 2 3 2 2 3 2" xfId="29123" xr:uid="{88873D13-3D83-489E-9E83-799A3DFDCA91}"/>
    <cellStyle name="Normal 36 2 3 2 2 4" xfId="22789" xr:uid="{E809C5C6-B903-4A2F-AB3D-C83CD1D1325A}"/>
    <cellStyle name="Normal 36 2 3 2 3" xfId="5728" xr:uid="{3128567F-656E-414A-8396-B903C7252BC7}"/>
    <cellStyle name="Normal 36 2 3 2 3 2" xfId="18406" xr:uid="{A51CFCF8-D48D-48BF-906E-4DAC49B4D19E}"/>
    <cellStyle name="Normal 36 2 3 2 3 2 2" xfId="37567" xr:uid="{E975DD83-6DC6-4248-8601-B8F9FCA2C7CC}"/>
    <cellStyle name="Normal 36 2 3 2 3 3" xfId="12070" xr:uid="{5E105E39-5442-4545-9A15-E10841AA30EC}"/>
    <cellStyle name="Normal 36 2 3 2 3 3 2" xfId="31233" xr:uid="{BA4DECFE-5A59-45D3-A8D0-3AE26A4667CB}"/>
    <cellStyle name="Normal 36 2 3 2 3 4" xfId="24899" xr:uid="{5F795806-DBDB-4390-B3E0-9713216BD6D4}"/>
    <cellStyle name="Normal 36 2 3 2 4" xfId="14235" xr:uid="{8FD1B1AF-6782-44D0-8512-3E4B062695CB}"/>
    <cellStyle name="Normal 36 2 3 2 4 2" xfId="33396" xr:uid="{5748D3EB-AF37-4099-8632-4EFFC06C60C2}"/>
    <cellStyle name="Normal 36 2 3 2 5" xfId="7899" xr:uid="{18020816-DF5F-496D-9548-B668A02E381B}"/>
    <cellStyle name="Normal 36 2 3 2 5 2" xfId="27062" xr:uid="{83BFEFFA-2349-4C91-B91E-5A00EF14BC85}"/>
    <cellStyle name="Normal 36 2 3 2 6" xfId="20728" xr:uid="{E081995A-5590-4B3E-83CE-A9369AF94869}"/>
    <cellStyle name="Normal 36 2 3 3" xfId="1558" xr:uid="{E903EB61-8DBA-4B96-9729-1209F2077D9A}"/>
    <cellStyle name="Normal 36 2 3 3 2" xfId="3860" xr:uid="{5D6D4E7F-458D-4205-9578-3FB961159A0B}"/>
    <cellStyle name="Normal 36 2 3 3 2 2" xfId="16540" xr:uid="{ED2C46D9-C5D5-4371-A8FA-B9523593CA8D}"/>
    <cellStyle name="Normal 36 2 3 3 2 2 2" xfId="35701" xr:uid="{C3884C6E-0BEC-4567-B2C3-995B96EF083E}"/>
    <cellStyle name="Normal 36 2 3 3 2 3" xfId="10204" xr:uid="{32E2D025-0FC4-4231-8DA0-7AB039B06768}"/>
    <cellStyle name="Normal 36 2 3 3 2 3 2" xfId="29367" xr:uid="{0DA7EA64-A313-4E6A-825D-D48106E55EC3}"/>
    <cellStyle name="Normal 36 2 3 3 2 4" xfId="23033" xr:uid="{ADFD87DD-2FC5-4EF5-9237-4F7774DBA6B8}"/>
    <cellStyle name="Normal 36 2 3 3 3" xfId="5983" xr:uid="{0052E64D-4522-492B-A353-3348C34D41FA}"/>
    <cellStyle name="Normal 36 2 3 3 3 2" xfId="18661" xr:uid="{69763FB1-C678-47DC-B035-FE8957F4E898}"/>
    <cellStyle name="Normal 36 2 3 3 3 2 2" xfId="37822" xr:uid="{2A075D6D-7C5C-4FDF-8ABD-22D9FF2C62A5}"/>
    <cellStyle name="Normal 36 2 3 3 3 3" xfId="12325" xr:uid="{C08EF85C-BE59-4E1D-9D97-D0231ED865E0}"/>
    <cellStyle name="Normal 36 2 3 3 3 3 2" xfId="31488" xr:uid="{1B31F872-72E2-44AB-999B-3BAF533A5A12}"/>
    <cellStyle name="Normal 36 2 3 3 3 4" xfId="25154" xr:uid="{22B5DAEF-2D9A-4D88-A504-212166D63D8F}"/>
    <cellStyle name="Normal 36 2 3 3 4" xfId="14479" xr:uid="{F2CD1793-4889-46C6-9C92-BFEE6A9C9299}"/>
    <cellStyle name="Normal 36 2 3 3 4 2" xfId="33640" xr:uid="{AB16C01A-B8DD-4AFF-BC86-2438ADDA1947}"/>
    <cellStyle name="Normal 36 2 3 3 5" xfId="8143" xr:uid="{FF37088E-D3D1-4B18-9EBA-CD0922A0260F}"/>
    <cellStyle name="Normal 36 2 3 3 5 2" xfId="27306" xr:uid="{59F78612-EB06-492D-AA83-7A9258763C35}"/>
    <cellStyle name="Normal 36 2 3 3 6" xfId="20972" xr:uid="{FAC0A522-99ED-4B3B-9041-3A8A459FD8B1}"/>
    <cellStyle name="Normal 36 2 3 4" xfId="2069" xr:uid="{4C2EBECF-D498-4BD2-879A-2A8B2C122C18}"/>
    <cellStyle name="Normal 36 2 3 4 2" xfId="4168" xr:uid="{446048BF-A84B-4653-9A85-F2DDF229C4ED}"/>
    <cellStyle name="Normal 36 2 3 4 2 2" xfId="16848" xr:uid="{73E785B9-EAE4-4681-B043-A21024379D65}"/>
    <cellStyle name="Normal 36 2 3 4 2 2 2" xfId="36009" xr:uid="{5BF4C717-DF1B-4812-B64C-4533B45FC7A9}"/>
    <cellStyle name="Normal 36 2 3 4 2 3" xfId="10512" xr:uid="{5FA395BE-654F-46BE-AE93-C11BD8EE0E51}"/>
    <cellStyle name="Normal 36 2 3 4 2 3 2" xfId="29675" xr:uid="{4C138643-834A-429F-9C3E-A2D263F09F65}"/>
    <cellStyle name="Normal 36 2 3 4 2 4" xfId="23341" xr:uid="{9D67D4C4-F462-4867-8D24-1FD99B77F3C2}"/>
    <cellStyle name="Normal 36 2 3 4 3" xfId="6332" xr:uid="{87B418CF-BAC5-4606-A33D-EDEF124610DC}"/>
    <cellStyle name="Normal 36 2 3 4 3 2" xfId="19010" xr:uid="{F6890EED-EAC9-4ECF-AE88-DE116CD8BFA5}"/>
    <cellStyle name="Normal 36 2 3 4 3 2 2" xfId="38171" xr:uid="{C77DBE4C-B270-405B-BA20-31A90C7B56C2}"/>
    <cellStyle name="Normal 36 2 3 4 3 3" xfId="12674" xr:uid="{51A879D0-0521-4529-8EFD-BE276F986407}"/>
    <cellStyle name="Normal 36 2 3 4 3 3 2" xfId="31837" xr:uid="{81D8EA47-A61C-413F-8980-8436A31A776A}"/>
    <cellStyle name="Normal 36 2 3 4 3 4" xfId="25503" xr:uid="{97EBF086-7783-45E9-A83A-EBAE71F68074}"/>
    <cellStyle name="Normal 36 2 3 4 4" xfId="14787" xr:uid="{DDC500E3-8FC2-4723-886F-CBD3FAF1F750}"/>
    <cellStyle name="Normal 36 2 3 4 4 2" xfId="33948" xr:uid="{C30FCE32-B5C1-46AD-84EA-9AB5C3904C92}"/>
    <cellStyle name="Normal 36 2 3 4 5" xfId="8451" xr:uid="{0803D8B7-A567-4D57-9D84-1F7CDEB4DAC2}"/>
    <cellStyle name="Normal 36 2 3 4 5 2" xfId="27614" xr:uid="{829B7692-7492-4235-8C0D-CC92A37D5BF9}"/>
    <cellStyle name="Normal 36 2 3 4 6" xfId="21280" xr:uid="{6FEA5BD2-3355-4871-8F46-9D1294BA1219}"/>
    <cellStyle name="Normal 36 2 3 5" xfId="2379" xr:uid="{BAFE53E4-F2FF-4DBE-B728-544B0BE61DA5}"/>
    <cellStyle name="Normal 36 2 3 5 2" xfId="4476" xr:uid="{22BE1E9E-3789-4E7F-AD03-8B936EBB862A}"/>
    <cellStyle name="Normal 36 2 3 5 2 2" xfId="17156" xr:uid="{D9BFE91A-039E-4849-A937-C4122C607EDD}"/>
    <cellStyle name="Normal 36 2 3 5 2 2 2" xfId="36317" xr:uid="{360D7A8A-6703-4D77-B593-5500D443FD9A}"/>
    <cellStyle name="Normal 36 2 3 5 2 3" xfId="10820" xr:uid="{F3BD2BF5-3068-42C4-B608-899665B7D9D0}"/>
    <cellStyle name="Normal 36 2 3 5 2 3 2" xfId="29983" xr:uid="{BDC35AFD-3586-4AE2-B543-3432A488C2E1}"/>
    <cellStyle name="Normal 36 2 3 5 2 4" xfId="23649" xr:uid="{FC8B2C62-F637-44F9-9387-83DE52623382}"/>
    <cellStyle name="Normal 36 2 3 5 3" xfId="6640" xr:uid="{6F8D62CE-BFB4-45B8-BE73-45DFF2CB6823}"/>
    <cellStyle name="Normal 36 2 3 5 3 2" xfId="19318" xr:uid="{1F555084-B90D-4F3B-8302-7B8A6D5FC1E1}"/>
    <cellStyle name="Normal 36 2 3 5 3 2 2" xfId="38479" xr:uid="{620C91FD-3F7E-4B3C-A92C-C3E10E901965}"/>
    <cellStyle name="Normal 36 2 3 5 3 3" xfId="12982" xr:uid="{50BC0D8D-1D7F-470E-B571-BFAE66850947}"/>
    <cellStyle name="Normal 36 2 3 5 3 3 2" xfId="32145" xr:uid="{89749C8F-AE4E-43EE-AE08-64946669B238}"/>
    <cellStyle name="Normal 36 2 3 5 3 4" xfId="25811" xr:uid="{6CCCD187-B10F-4DA8-848A-CE064717F59F}"/>
    <cellStyle name="Normal 36 2 3 5 4" xfId="15095" xr:uid="{D26FD814-48E1-42AF-8525-D7117F07DE32}"/>
    <cellStyle name="Normal 36 2 3 5 4 2" xfId="34256" xr:uid="{69DBA841-6EF4-4665-B765-E65C0F2FCCBA}"/>
    <cellStyle name="Normal 36 2 3 5 5" xfId="8759" xr:uid="{37168F39-5020-4C8D-ACF9-06BD2F2E86F6}"/>
    <cellStyle name="Normal 36 2 3 5 5 2" xfId="27922" xr:uid="{BE704BB8-292F-4B63-8FC0-796FDAD27607}"/>
    <cellStyle name="Normal 36 2 3 5 6" xfId="21588" xr:uid="{C4D4F11C-171E-4453-A5DC-3F75585B51EF}"/>
    <cellStyle name="Normal 36 2 3 6" xfId="2641" xr:uid="{0C5B0D17-2219-4323-A5E5-97E4305969BC}"/>
    <cellStyle name="Normal 36 2 3 6 2" xfId="4734" xr:uid="{CCE5390A-0403-48B6-8787-B4B43D74CF3F}"/>
    <cellStyle name="Normal 36 2 3 6 2 2" xfId="17414" xr:uid="{895C7D9E-78BA-4AF4-811B-7B117BAF62B7}"/>
    <cellStyle name="Normal 36 2 3 6 2 2 2" xfId="36575" xr:uid="{0267681D-3913-44CC-86FD-216D1F9ACC24}"/>
    <cellStyle name="Normal 36 2 3 6 2 3" xfId="11078" xr:uid="{4B42EEE6-053B-44EE-95DD-63662CECAD8D}"/>
    <cellStyle name="Normal 36 2 3 6 2 3 2" xfId="30241" xr:uid="{EE98CC15-F50D-4E73-B7F7-B76A0C69A811}"/>
    <cellStyle name="Normal 36 2 3 6 2 4" xfId="23907" xr:uid="{5CCAB2C9-1FF3-4537-8679-B69DD829C902}"/>
    <cellStyle name="Normal 36 2 3 6 3" xfId="6898" xr:uid="{8DA8F2BE-CCCD-4AF9-9B8E-27258EC29433}"/>
    <cellStyle name="Normal 36 2 3 6 3 2" xfId="19576" xr:uid="{A900D9D2-0DE3-4346-82D0-4D084C404C41}"/>
    <cellStyle name="Normal 36 2 3 6 3 2 2" xfId="38737" xr:uid="{BFCBEDC1-7FFF-451B-8686-954F9353E900}"/>
    <cellStyle name="Normal 36 2 3 6 3 3" xfId="13240" xr:uid="{6BC2FD88-44CA-4A47-A36E-27DCDAE31158}"/>
    <cellStyle name="Normal 36 2 3 6 3 3 2" xfId="32403" xr:uid="{9E478E39-0FE6-4B70-BF2E-738661D3CF25}"/>
    <cellStyle name="Normal 36 2 3 6 3 4" xfId="26069" xr:uid="{50A2F9A3-9ED6-435E-95F1-A91A578967AF}"/>
    <cellStyle name="Normal 36 2 3 6 4" xfId="15353" xr:uid="{3B3E78C1-F9D9-4D38-9D41-799BB2DFCCE6}"/>
    <cellStyle name="Normal 36 2 3 6 4 2" xfId="34514" xr:uid="{C5DD846A-177D-4EAD-88AC-46D8CAC11FB8}"/>
    <cellStyle name="Normal 36 2 3 6 5" xfId="9017" xr:uid="{85995EAB-8F9D-4D2E-B700-C8F74AF5E543}"/>
    <cellStyle name="Normal 36 2 3 6 5 2" xfId="28180" xr:uid="{10226976-E5D8-4DC7-9DDC-2B63BFC15EBC}"/>
    <cellStyle name="Normal 36 2 3 6 6" xfId="21846" xr:uid="{714DA718-2D2C-42E4-8A4D-1B33E3E515DC}"/>
    <cellStyle name="Normal 36 2 3 7" xfId="2854" xr:uid="{76CA682D-A40E-4B9D-BB9C-452A44CE19A7}"/>
    <cellStyle name="Normal 36 2 3 7 2" xfId="4939" xr:uid="{C3CB173E-9ED6-462A-834B-D57D2C537656}"/>
    <cellStyle name="Normal 36 2 3 7 2 2" xfId="17619" xr:uid="{B844FFD7-873D-4054-959A-DD1F6AB32F9F}"/>
    <cellStyle name="Normal 36 2 3 7 2 2 2" xfId="36780" xr:uid="{204AC7D5-5350-46F0-9747-EC960F140812}"/>
    <cellStyle name="Normal 36 2 3 7 2 3" xfId="11283" xr:uid="{7C7F14B5-F2EE-4DB5-A750-495DA5AF80D8}"/>
    <cellStyle name="Normal 36 2 3 7 2 3 2" xfId="30446" xr:uid="{18E04DB4-C495-4DD9-BEA5-E7CEDE08563F}"/>
    <cellStyle name="Normal 36 2 3 7 2 4" xfId="24112" xr:uid="{D467D6DF-ACE7-4F1F-A66B-92887E44B9D4}"/>
    <cellStyle name="Normal 36 2 3 7 3" xfId="7103" xr:uid="{050E1B92-1C85-4B88-9162-D814CCC57CBC}"/>
    <cellStyle name="Normal 36 2 3 7 3 2" xfId="19781" xr:uid="{59A84F74-36AD-4C67-AEC4-89A66C20085F}"/>
    <cellStyle name="Normal 36 2 3 7 3 2 2" xfId="38942" xr:uid="{33BFC7E8-960E-49BF-B085-08317A9115E9}"/>
    <cellStyle name="Normal 36 2 3 7 3 3" xfId="13445" xr:uid="{0E99D0E6-2F4A-4935-8286-4B78D6E105B1}"/>
    <cellStyle name="Normal 36 2 3 7 3 3 2" xfId="32608" xr:uid="{36919CDE-5DA4-4CD3-BC1E-7D974996AD74}"/>
    <cellStyle name="Normal 36 2 3 7 3 4" xfId="26274" xr:uid="{710FFD45-8A4C-4759-B0BB-47D857E9E9F4}"/>
    <cellStyle name="Normal 36 2 3 7 4" xfId="15558" xr:uid="{AF90BF66-A0B5-42A0-8B89-DB3585F8198B}"/>
    <cellStyle name="Normal 36 2 3 7 4 2" xfId="34719" xr:uid="{AD4EA71E-5D37-4369-8CD6-0731B1FDC037}"/>
    <cellStyle name="Normal 36 2 3 7 5" xfId="9222" xr:uid="{C934E243-1CED-482B-8064-E39C728E17D7}"/>
    <cellStyle name="Normal 36 2 3 7 5 2" xfId="28385" xr:uid="{E3ED9172-1351-4B2A-8F3C-10407ED20DA8}"/>
    <cellStyle name="Normal 36 2 3 7 6" xfId="22051" xr:uid="{116F50A7-60DD-4E47-8157-B7C2E054AD45}"/>
    <cellStyle name="Normal 36 2 3 8" xfId="3365" xr:uid="{23B6A840-BD73-4962-BFB1-97D906BC18A1}"/>
    <cellStyle name="Normal 36 2 3 8 2" xfId="16045" xr:uid="{2011762F-299F-46C0-ADAB-A2F6A6E083FE}"/>
    <cellStyle name="Normal 36 2 3 8 2 2" xfId="35206" xr:uid="{9DAAEA74-E8F3-45F4-9466-CB411EC0D1EC}"/>
    <cellStyle name="Normal 36 2 3 8 3" xfId="9709" xr:uid="{AB3EF262-BF99-48EC-9FD0-EFA12A861917}"/>
    <cellStyle name="Normal 36 2 3 8 3 2" xfId="28872" xr:uid="{2B7974AE-FDFC-4943-9D20-2D3F5FD6BB80}"/>
    <cellStyle name="Normal 36 2 3 8 4" xfId="22538" xr:uid="{EABC6BEB-CF69-429B-BC42-14FBD6BAC114}"/>
    <cellStyle name="Normal 36 2 3 9" xfId="5468" xr:uid="{6038A466-9A81-414E-898B-1401A7EF0FFB}"/>
    <cellStyle name="Normal 36 2 3 9 2" xfId="18146" xr:uid="{7B742F59-728D-4195-8D99-B130EC3F1A6F}"/>
    <cellStyle name="Normal 36 2 3 9 2 2" xfId="37307" xr:uid="{4AC74366-F3E8-402D-B027-F3A81E0A06DF}"/>
    <cellStyle name="Normal 36 2 3 9 3" xfId="11810" xr:uid="{ADA664F3-CC18-40F4-B741-ED83549BF804}"/>
    <cellStyle name="Normal 36 2 3 9 3 2" xfId="30973" xr:uid="{0071E54E-7FB9-4907-9250-4E0B7C17E77A}"/>
    <cellStyle name="Normal 36 2 3 9 4" xfId="24639" xr:uid="{7ADE6021-3110-44AC-9F65-A96A23C0A187}"/>
    <cellStyle name="Normal 36 2 4" xfId="849" xr:uid="{2CB351AF-D45E-4C0A-9996-D0BD48725E37}"/>
    <cellStyle name="Normal 36 2 4 2" xfId="3297" xr:uid="{B0BE36FF-5ED8-42CA-B9B5-895531344808}"/>
    <cellStyle name="Normal 36 2 4 2 2" xfId="15977" xr:uid="{F0D35A9D-5419-4E72-BEA8-393BD81886DA}"/>
    <cellStyle name="Normal 36 2 4 2 2 2" xfId="35138" xr:uid="{905FA023-F01D-4578-B286-53C57BF6D906}"/>
    <cellStyle name="Normal 36 2 4 2 3" xfId="9641" xr:uid="{DA3CF685-6D8F-47EC-B646-F81C151C6F92}"/>
    <cellStyle name="Normal 36 2 4 2 3 2" xfId="28804" xr:uid="{1A15ADCA-93DE-4D4B-BE60-638C13D90508}"/>
    <cellStyle name="Normal 36 2 4 2 4" xfId="22470" xr:uid="{8F66E811-D0CA-42C8-9178-1323875B83A6}"/>
    <cellStyle name="Normal 36 2 4 3" xfId="5397" xr:uid="{CA08D11D-EADF-46C5-A3F5-F90FD5C4F957}"/>
    <cellStyle name="Normal 36 2 4 3 2" xfId="18075" xr:uid="{0E2F5523-A4D8-4249-A689-17D3D520BA06}"/>
    <cellStyle name="Normal 36 2 4 3 2 2" xfId="37236" xr:uid="{DB0B6575-B6A0-4585-AF49-59D331E535E8}"/>
    <cellStyle name="Normal 36 2 4 3 3" xfId="11739" xr:uid="{139F0D1B-29A4-4EE5-ACBA-C3B2A3125E27}"/>
    <cellStyle name="Normal 36 2 4 3 3 2" xfId="30902" xr:uid="{8498BA81-724B-47D3-A88F-212EC945FDB2}"/>
    <cellStyle name="Normal 36 2 4 3 4" xfId="24568" xr:uid="{D3464083-0E90-4F2A-93E9-107620B696B3}"/>
    <cellStyle name="Normal 36 2 4 4" xfId="13916" xr:uid="{9DA813A3-9945-4E68-829E-BD7B3BD2E2B1}"/>
    <cellStyle name="Normal 36 2 4 4 2" xfId="33077" xr:uid="{EB0041E6-B37F-4D8F-8501-0AA9F51DC680}"/>
    <cellStyle name="Normal 36 2 4 5" xfId="7580" xr:uid="{66AD727C-4151-49A4-A3B9-3150B1E6DE32}"/>
    <cellStyle name="Normal 36 2 4 5 2" xfId="26743" xr:uid="{BABAFC02-D1F6-43F7-A983-67672573852A}"/>
    <cellStyle name="Normal 36 2 4 6" xfId="20409" xr:uid="{4CC0DC8F-8331-4CF6-BC68-D04905471D58}"/>
    <cellStyle name="Normal 36 2 5" xfId="1175" xr:uid="{67DB0850-CBA1-4693-9AED-38BDDBD363A7}"/>
    <cellStyle name="Normal 36 2 5 2" xfId="3554" xr:uid="{F5231232-92F2-4426-B103-0BA9F3264439}"/>
    <cellStyle name="Normal 36 2 5 2 2" xfId="16234" xr:uid="{09988734-C91B-47EC-B70F-893049BD2974}"/>
    <cellStyle name="Normal 36 2 5 2 2 2" xfId="35395" xr:uid="{3E0AAD9F-7C17-47E7-8229-B6731F15953B}"/>
    <cellStyle name="Normal 36 2 5 2 3" xfId="9898" xr:uid="{CE238656-EBDA-4F66-A254-4BF5574B64C2}"/>
    <cellStyle name="Normal 36 2 5 2 3 2" xfId="29061" xr:uid="{39A8B724-9250-48BC-965E-F34E9283CBF5}"/>
    <cellStyle name="Normal 36 2 5 2 4" xfId="22727" xr:uid="{706E1A42-A8BC-458B-8F5D-19979CAC284E}"/>
    <cellStyle name="Normal 36 2 5 3" xfId="5665" xr:uid="{231004A4-1523-4F7E-8B77-070AB5EF5CBE}"/>
    <cellStyle name="Normal 36 2 5 3 2" xfId="18343" xr:uid="{5760F60F-C60B-4E45-82ED-91480BFFEDFA}"/>
    <cellStyle name="Normal 36 2 5 3 2 2" xfId="37504" xr:uid="{4B81DBEA-F2FF-435F-A60E-18B8AEAA7546}"/>
    <cellStyle name="Normal 36 2 5 3 3" xfId="12007" xr:uid="{7E036662-4128-45B8-A48C-16A6521D98B5}"/>
    <cellStyle name="Normal 36 2 5 3 3 2" xfId="31170" xr:uid="{E73A260D-EFF4-4EED-9408-AA4EC795CA44}"/>
    <cellStyle name="Normal 36 2 5 3 4" xfId="24836" xr:uid="{76C4CD9D-941B-40CD-8CFC-F8E11EAECE62}"/>
    <cellStyle name="Normal 36 2 5 4" xfId="14173" xr:uid="{F55B0F77-50E5-4AA0-A1C3-335E1B3E72C6}"/>
    <cellStyle name="Normal 36 2 5 4 2" xfId="33334" xr:uid="{F0A28EDA-18CC-406D-B8DA-1B07214038CC}"/>
    <cellStyle name="Normal 36 2 5 5" xfId="7837" xr:uid="{A4139D6E-960E-428B-B5CD-B226BCA2E190}"/>
    <cellStyle name="Normal 36 2 5 5 2" xfId="27000" xr:uid="{551DF0B2-4C3B-4690-B57F-DAE540A5AC1D}"/>
    <cellStyle name="Normal 36 2 5 6" xfId="20666" xr:uid="{6F14EF44-0CAE-4FBB-B1B1-DF9D5EF48ADE}"/>
    <cellStyle name="Normal 36 2 6" xfId="1488" xr:uid="{F21829D8-B5E7-4D35-8A87-A48D45B7DFFD}"/>
    <cellStyle name="Normal 36 2 6 2" xfId="3792" xr:uid="{2D97CB39-A916-46D5-A946-3C677AB22A28}"/>
    <cellStyle name="Normal 36 2 6 2 2" xfId="16472" xr:uid="{FC977D3B-E5AC-43ED-B846-126E96B0462D}"/>
    <cellStyle name="Normal 36 2 6 2 2 2" xfId="35633" xr:uid="{A5B7286A-01C0-405C-B960-BD562ABBF718}"/>
    <cellStyle name="Normal 36 2 6 2 3" xfId="10136" xr:uid="{DDE60160-B078-4FF0-A5C0-E0DDB95A4383}"/>
    <cellStyle name="Normal 36 2 6 2 3 2" xfId="29299" xr:uid="{390E8D6B-176B-4C3A-8B93-14C3F1B16DCC}"/>
    <cellStyle name="Normal 36 2 6 2 4" xfId="22965" xr:uid="{9FFE384D-0780-4E29-80F8-F7C953125598}"/>
    <cellStyle name="Normal 36 2 6 3" xfId="5915" xr:uid="{9FD51171-4172-419A-A1CF-B65887AE7249}"/>
    <cellStyle name="Normal 36 2 6 3 2" xfId="18593" xr:uid="{E85170FB-0001-4F01-9B9A-53790AEB8FA6}"/>
    <cellStyle name="Normal 36 2 6 3 2 2" xfId="37754" xr:uid="{740A6015-CC9E-4DBB-A5D7-A1E33D057A72}"/>
    <cellStyle name="Normal 36 2 6 3 3" xfId="12257" xr:uid="{B9110BA0-CCDA-4206-8ACD-FE9F5CFB6DDB}"/>
    <cellStyle name="Normal 36 2 6 3 3 2" xfId="31420" xr:uid="{EF29E52B-840E-44C9-929C-D95CBAE7E7D1}"/>
    <cellStyle name="Normal 36 2 6 3 4" xfId="25086" xr:uid="{0B10E09F-23FA-479E-9C0A-DF09B6F4A1A0}"/>
    <cellStyle name="Normal 36 2 6 4" xfId="14411" xr:uid="{0787D327-2BB9-4DBE-897B-72DB5077F6D9}"/>
    <cellStyle name="Normal 36 2 6 4 2" xfId="33572" xr:uid="{9EC26184-CD84-4806-BA2A-0F3969D0EB0E}"/>
    <cellStyle name="Normal 36 2 6 5" xfId="8075" xr:uid="{DD15823C-C871-4AD8-A2BE-DCE94C73A54B}"/>
    <cellStyle name="Normal 36 2 6 5 2" xfId="27238" xr:uid="{BFD3EB13-0D1C-4B49-8166-7575F207E22F}"/>
    <cellStyle name="Normal 36 2 6 6" xfId="20904" xr:uid="{C218BC49-062E-41B0-B97F-E8E00258CEF0}"/>
    <cellStyle name="Normal 36 2 7" xfId="2001" xr:uid="{3F1B2ABC-8B96-43D1-8E2A-A00241092B74}"/>
    <cellStyle name="Normal 36 2 7 2" xfId="4100" xr:uid="{D266065D-BD26-497D-88AB-C0E50E30ADFB}"/>
    <cellStyle name="Normal 36 2 7 2 2" xfId="16780" xr:uid="{006AB2D9-5DF2-4BC4-8BF0-890583B429C0}"/>
    <cellStyle name="Normal 36 2 7 2 2 2" xfId="35941" xr:uid="{F028F2CA-53B5-49EA-9EDA-E9AA4FD952F2}"/>
    <cellStyle name="Normal 36 2 7 2 3" xfId="10444" xr:uid="{58EB7D15-3383-4B00-8693-6E39390F255C}"/>
    <cellStyle name="Normal 36 2 7 2 3 2" xfId="29607" xr:uid="{E65CAB44-BC56-4C2C-B0A5-571CF987AB9C}"/>
    <cellStyle name="Normal 36 2 7 2 4" xfId="23273" xr:uid="{7E321242-9755-4ADA-8932-D680CD69E4AC}"/>
    <cellStyle name="Normal 36 2 7 3" xfId="6264" xr:uid="{9024BF90-E6CF-4E4F-8F62-1752D02B0B20}"/>
    <cellStyle name="Normal 36 2 7 3 2" xfId="18942" xr:uid="{DBE7776A-0D7B-442F-8C49-F6893069DC9C}"/>
    <cellStyle name="Normal 36 2 7 3 2 2" xfId="38103" xr:uid="{F50CC249-67B5-46E3-B733-EDEB036B50A8}"/>
    <cellStyle name="Normal 36 2 7 3 3" xfId="12606" xr:uid="{22A9F35C-4E4E-4D5A-9A36-0ADF2D94972C}"/>
    <cellStyle name="Normal 36 2 7 3 3 2" xfId="31769" xr:uid="{D0287D16-58B4-4D8E-849D-5F4C23E6ED3D}"/>
    <cellStyle name="Normal 36 2 7 3 4" xfId="25435" xr:uid="{7CF3EE09-F5E7-420E-873C-C8843E475F92}"/>
    <cellStyle name="Normal 36 2 7 4" xfId="14719" xr:uid="{274562B8-6B6D-495F-B8FA-A153868AD740}"/>
    <cellStyle name="Normal 36 2 7 4 2" xfId="33880" xr:uid="{7C3A16E4-E23F-469C-963F-3F459E838A75}"/>
    <cellStyle name="Normal 36 2 7 5" xfId="8383" xr:uid="{2C9C117A-7EFD-4D02-85D9-D1708C28FF9B}"/>
    <cellStyle name="Normal 36 2 7 5 2" xfId="27546" xr:uid="{6800BCE2-322C-42DB-9903-4D393381095D}"/>
    <cellStyle name="Normal 36 2 7 6" xfId="21212" xr:uid="{F6D7BD55-7B35-4D63-92F0-DDAA8DFEAFF4}"/>
    <cellStyle name="Normal 36 2 8" xfId="2311" xr:uid="{C6CAB5FD-14D1-4D06-8402-201080E6B203}"/>
    <cellStyle name="Normal 36 2 8 2" xfId="4408" xr:uid="{0DAF6227-559B-41FB-A2D2-CD2128221A88}"/>
    <cellStyle name="Normal 36 2 8 2 2" xfId="17088" xr:uid="{55820090-F18E-4B8C-8E67-213805583700}"/>
    <cellStyle name="Normal 36 2 8 2 2 2" xfId="36249" xr:uid="{4465F267-24FA-4808-8458-723278E79450}"/>
    <cellStyle name="Normal 36 2 8 2 3" xfId="10752" xr:uid="{23BD213D-405A-43DC-8A60-894C82A14035}"/>
    <cellStyle name="Normal 36 2 8 2 3 2" xfId="29915" xr:uid="{23E06987-5EAA-499C-85A6-E977E463DA28}"/>
    <cellStyle name="Normal 36 2 8 2 4" xfId="23581" xr:uid="{701F3256-0EAD-4DAC-A3E1-5271D86AC411}"/>
    <cellStyle name="Normal 36 2 8 3" xfId="6572" xr:uid="{2C22BA0A-4A33-4C70-8B98-C955129E1882}"/>
    <cellStyle name="Normal 36 2 8 3 2" xfId="19250" xr:uid="{1AEFB220-5F92-4883-8CF8-E2B182288AB3}"/>
    <cellStyle name="Normal 36 2 8 3 2 2" xfId="38411" xr:uid="{81F24C80-3FA3-41B0-831F-828B9613E49B}"/>
    <cellStyle name="Normal 36 2 8 3 3" xfId="12914" xr:uid="{F5AF06C9-0E41-43F6-93B4-6CDFB2ABF700}"/>
    <cellStyle name="Normal 36 2 8 3 3 2" xfId="32077" xr:uid="{B7FBDAA3-C0AC-4D67-9D99-8BC50ACAACF7}"/>
    <cellStyle name="Normal 36 2 8 3 4" xfId="25743" xr:uid="{E8F1FF71-7396-4148-944C-2406272C67F8}"/>
    <cellStyle name="Normal 36 2 8 4" xfId="15027" xr:uid="{7C0DC5C5-9805-4681-B531-E5D8744F7850}"/>
    <cellStyle name="Normal 36 2 8 4 2" xfId="34188" xr:uid="{B404C1FA-3D22-49D1-A296-E68BD89CF1A6}"/>
    <cellStyle name="Normal 36 2 8 5" xfId="8691" xr:uid="{A168E14E-C891-484F-99A5-B03B24552925}"/>
    <cellStyle name="Normal 36 2 8 5 2" xfId="27854" xr:uid="{C3FFEA4B-224F-4909-8139-12294EC2616C}"/>
    <cellStyle name="Normal 36 2 8 6" xfId="21520" xr:uid="{D9C1D68D-90A3-4262-9F18-50397D019DFE}"/>
    <cellStyle name="Normal 36 2 9" xfId="2579" xr:uid="{A409286C-60E3-43D6-8B76-575D77876339}"/>
    <cellStyle name="Normal 36 2 9 2" xfId="4672" xr:uid="{910B362F-61EC-41CE-9AB3-BA7860A2FB7A}"/>
    <cellStyle name="Normal 36 2 9 2 2" xfId="17352" xr:uid="{C3584769-707B-4A2D-BCA6-5C16C07C6B18}"/>
    <cellStyle name="Normal 36 2 9 2 2 2" xfId="36513" xr:uid="{404CB86C-0369-469E-962B-E81FD8788C0D}"/>
    <cellStyle name="Normal 36 2 9 2 3" xfId="11016" xr:uid="{7D48A077-1A29-44FC-9993-622A3E44156E}"/>
    <cellStyle name="Normal 36 2 9 2 3 2" xfId="30179" xr:uid="{A950FF3E-1863-4EF7-A8B0-A39E3B9BF837}"/>
    <cellStyle name="Normal 36 2 9 2 4" xfId="23845" xr:uid="{EBFE3FA1-FA6A-44AC-ACB6-905BDE214AA0}"/>
    <cellStyle name="Normal 36 2 9 3" xfId="6836" xr:uid="{A7371C16-50AA-4733-A076-A8AC9AB1929D}"/>
    <cellStyle name="Normal 36 2 9 3 2" xfId="19514" xr:uid="{B7615065-3869-4879-9E55-8E27E78509AC}"/>
    <cellStyle name="Normal 36 2 9 3 2 2" xfId="38675" xr:uid="{1FEE9017-D566-42F3-B33B-14D3A3C6D179}"/>
    <cellStyle name="Normal 36 2 9 3 3" xfId="13178" xr:uid="{C289BEA3-493D-400F-9AAA-6B90BDE52C36}"/>
    <cellStyle name="Normal 36 2 9 3 3 2" xfId="32341" xr:uid="{C6FEBBC5-0118-4CBF-82A4-715D43D1F7BF}"/>
    <cellStyle name="Normal 36 2 9 3 4" xfId="26007" xr:uid="{9A84E54A-7F68-4A23-9263-14D80F03B9BB}"/>
    <cellStyle name="Normal 36 2 9 4" xfId="15291" xr:uid="{74EC0771-BD46-47A6-8C76-95C2D1046CA9}"/>
    <cellStyle name="Normal 36 2 9 4 2" xfId="34452" xr:uid="{21A19069-ECBE-4040-A969-330C2D4CA715}"/>
    <cellStyle name="Normal 36 2 9 5" xfId="8955" xr:uid="{3E557FF8-A00A-4BE8-BBE1-9DEE015EDD87}"/>
    <cellStyle name="Normal 36 2 9 5 2" xfId="28118" xr:uid="{B893B6ED-7394-46D4-9979-7811D7EDB4C5}"/>
    <cellStyle name="Normal 36 2 9 6" xfId="21784" xr:uid="{36C685D8-4CE2-4921-9634-4AEA9573BB48}"/>
    <cellStyle name="Normal 36 3" xfId="666" xr:uid="{E8423CCF-16B1-474D-B244-E7C841FAFD99}"/>
    <cellStyle name="Normal 36 3 10" xfId="5230" xr:uid="{5E144AFD-70CC-4A1D-87D0-03DEE9F6375B}"/>
    <cellStyle name="Normal 36 3 10 2" xfId="17908" xr:uid="{AA76A0A6-1371-4280-AA35-D76408ED1BD9}"/>
    <cellStyle name="Normal 36 3 10 2 2" xfId="37069" xr:uid="{704D7AD0-BC61-4328-B413-3802B4E09FC8}"/>
    <cellStyle name="Normal 36 3 10 3" xfId="11572" xr:uid="{456FD2E8-7BD1-4466-9700-71C136071987}"/>
    <cellStyle name="Normal 36 3 10 3 2" xfId="30735" xr:uid="{94463B67-4112-4C75-9A5B-95039BAD8D55}"/>
    <cellStyle name="Normal 36 3 10 4" xfId="24401" xr:uid="{DFC565FE-7381-4404-8E7D-29AD8E25D573}"/>
    <cellStyle name="Normal 36 3 11" xfId="13750" xr:uid="{7364993A-FABC-40F0-A5DC-60974337B627}"/>
    <cellStyle name="Normal 36 3 11 2" xfId="32911" xr:uid="{B3198EF4-E2F6-4F3B-86B6-C28483B50A24}"/>
    <cellStyle name="Normal 36 3 12" xfId="7414" xr:uid="{DEEE0F5F-D222-4874-94DC-B2B20D5F03B0}"/>
    <cellStyle name="Normal 36 3 12 2" xfId="26577" xr:uid="{E76C4C13-3F25-4E20-B170-4660E0837CF2}"/>
    <cellStyle name="Normal 36 3 13" xfId="20243" xr:uid="{1BE4C360-EA90-4605-81CE-984A1E99293E}"/>
    <cellStyle name="Normal 36 3 2" xfId="984" xr:uid="{89668F52-CE52-492F-809B-4CAB75617A1B}"/>
    <cellStyle name="Normal 36 3 2 2" xfId="3424" xr:uid="{CEE1ABE4-1086-4CAE-BDA9-4609381B576A}"/>
    <cellStyle name="Normal 36 3 2 2 2" xfId="16104" xr:uid="{85BD4122-2A10-4076-BBFB-8A4397159852}"/>
    <cellStyle name="Normal 36 3 2 2 2 2" xfId="35265" xr:uid="{94E2C9C2-35FB-4CC0-815A-72F6197EFC36}"/>
    <cellStyle name="Normal 36 3 2 2 3" xfId="9768" xr:uid="{EA415894-302B-4D64-9BAF-639781C82D7A}"/>
    <cellStyle name="Normal 36 3 2 2 3 2" xfId="28931" xr:uid="{7B5E46F8-548D-4794-A68F-16F0C65A9C5B}"/>
    <cellStyle name="Normal 36 3 2 2 4" xfId="22597" xr:uid="{E3FFD318-308F-4C2C-AE5F-785CB81E76FB}"/>
    <cellStyle name="Normal 36 3 2 3" xfId="5527" xr:uid="{AC367B22-EF6F-4B3E-A281-4C9C3BE0C546}"/>
    <cellStyle name="Normal 36 3 2 3 2" xfId="18205" xr:uid="{F1129958-0110-4F1E-BC8D-0448A8B54E4A}"/>
    <cellStyle name="Normal 36 3 2 3 2 2" xfId="37366" xr:uid="{F2FEE150-C4E5-4462-ADBA-1CB0FC0218CA}"/>
    <cellStyle name="Normal 36 3 2 3 3" xfId="11869" xr:uid="{AC729CB0-9FE2-4859-8BA8-202289123DAC}"/>
    <cellStyle name="Normal 36 3 2 3 3 2" xfId="31032" xr:uid="{B8857CB5-8444-4237-983F-D2D9F871154B}"/>
    <cellStyle name="Normal 36 3 2 3 4" xfId="24698" xr:uid="{2192CC03-C629-4E39-9DCB-ADE79A67B6E0}"/>
    <cellStyle name="Normal 36 3 2 4" xfId="14043" xr:uid="{B586B951-AB1B-43D5-8D8E-5A0718755923}"/>
    <cellStyle name="Normal 36 3 2 4 2" xfId="33204" xr:uid="{0DEA5876-F3BA-41C2-9C58-04DE736F38CC}"/>
    <cellStyle name="Normal 36 3 2 5" xfId="7707" xr:uid="{3D9BC8C9-C871-4FB1-A489-5F0D0483FF5B}"/>
    <cellStyle name="Normal 36 3 2 5 2" xfId="26870" xr:uid="{4E912213-177B-458B-9DFC-F84C7D7F9B36}"/>
    <cellStyle name="Normal 36 3 2 6" xfId="20536" xr:uid="{66249E03-CD7C-4F6F-ABEF-DB092C81F1E8}"/>
    <cellStyle name="Normal 36 3 3" xfId="1302" xr:uid="{2E8AC8CD-A4EE-4AD7-9551-FEC83CAE1600}"/>
    <cellStyle name="Normal 36 3 3 2" xfId="3653" xr:uid="{EA6F377C-5C07-421C-8AAF-DF268BC39CEC}"/>
    <cellStyle name="Normal 36 3 3 2 2" xfId="16333" xr:uid="{E2816620-1A74-4FF1-B09A-549D726BCA82}"/>
    <cellStyle name="Normal 36 3 3 2 2 2" xfId="35494" xr:uid="{67B0CE09-19C5-4508-91C4-187B7E680EAE}"/>
    <cellStyle name="Normal 36 3 3 2 3" xfId="9997" xr:uid="{1AA67618-EBF1-4960-81C0-62E9E056F2B0}"/>
    <cellStyle name="Normal 36 3 3 2 3 2" xfId="29160" xr:uid="{AB5AC3C9-BC1A-40D6-A722-D32BDFFB1C00}"/>
    <cellStyle name="Normal 36 3 3 2 4" xfId="22826" xr:uid="{9A6E2294-09E6-44E4-8CC6-36301BA49AC5}"/>
    <cellStyle name="Normal 36 3 3 3" xfId="5767" xr:uid="{C18D4B38-4CD8-4285-9126-4B9EF8F94620}"/>
    <cellStyle name="Normal 36 3 3 3 2" xfId="18445" xr:uid="{2BB63B8A-5CBF-4FFA-B309-7A25D69CAE00}"/>
    <cellStyle name="Normal 36 3 3 3 2 2" xfId="37606" xr:uid="{C455D031-B85C-43DD-87B5-01C05A056681}"/>
    <cellStyle name="Normal 36 3 3 3 3" xfId="12109" xr:uid="{4A0224CA-FACD-4C14-90EC-F7615D916A46}"/>
    <cellStyle name="Normal 36 3 3 3 3 2" xfId="31272" xr:uid="{00DE5E21-EDDC-474E-A58E-02C8A174A9CF}"/>
    <cellStyle name="Normal 36 3 3 3 4" xfId="24938" xr:uid="{061137D7-71C4-4537-B9B6-19C97ED7EF4D}"/>
    <cellStyle name="Normal 36 3 3 4" xfId="14272" xr:uid="{2C9F485A-4D64-418F-A778-CD1CCF6B17F8}"/>
    <cellStyle name="Normal 36 3 3 4 2" xfId="33433" xr:uid="{54DE2F48-6BF9-450B-BAFC-9E5524C78381}"/>
    <cellStyle name="Normal 36 3 3 5" xfId="7936" xr:uid="{20665668-D385-4A8A-9905-05A728AD3BA5}"/>
    <cellStyle name="Normal 36 3 3 5 2" xfId="27099" xr:uid="{EF33E6CB-0F9A-43F6-9296-D47B274D09D0}"/>
    <cellStyle name="Normal 36 3 3 6" xfId="20765" xr:uid="{EDAFD6DB-7959-4AF2-AB8E-D18703815A12}"/>
    <cellStyle name="Normal 36 3 4" xfId="1617" xr:uid="{16202522-F139-4ABA-9ACD-195DB8607C43}"/>
    <cellStyle name="Normal 36 3 4 2" xfId="3919" xr:uid="{7C2C293F-FBA4-422C-A0C2-0176A55C182F}"/>
    <cellStyle name="Normal 36 3 4 2 2" xfId="16599" xr:uid="{46A5C91E-6CE1-40BA-AC80-4E809BC9DDAC}"/>
    <cellStyle name="Normal 36 3 4 2 2 2" xfId="35760" xr:uid="{AD60CFAA-0CB2-477A-9E39-6D7E6E6420AE}"/>
    <cellStyle name="Normal 36 3 4 2 3" xfId="10263" xr:uid="{2615D109-DF9C-4A3C-8B56-852A9E3AE28B}"/>
    <cellStyle name="Normal 36 3 4 2 3 2" xfId="29426" xr:uid="{1137F118-9F07-44E2-9E49-3D34268B29E7}"/>
    <cellStyle name="Normal 36 3 4 2 4" xfId="23092" xr:uid="{2B88E7CB-3EF7-4B41-91A4-2A8E96BE8104}"/>
    <cellStyle name="Normal 36 3 4 3" xfId="6042" xr:uid="{C0322BAF-04F1-419A-BBF2-7B43464C5D26}"/>
    <cellStyle name="Normal 36 3 4 3 2" xfId="18720" xr:uid="{FF3EB323-9C8E-4CA1-8C20-A07BA498C4B0}"/>
    <cellStyle name="Normal 36 3 4 3 2 2" xfId="37881" xr:uid="{DF856354-730E-44F4-AE4C-C5CEFFD6B3F2}"/>
    <cellStyle name="Normal 36 3 4 3 3" xfId="12384" xr:uid="{44495F75-AD80-4098-8295-E49B60D9F935}"/>
    <cellStyle name="Normal 36 3 4 3 3 2" xfId="31547" xr:uid="{14A9FED8-7CE8-4DC5-9A7B-3F99FF426EDC}"/>
    <cellStyle name="Normal 36 3 4 3 4" xfId="25213" xr:uid="{08565FA9-EC2C-4D06-A48B-E40659E35750}"/>
    <cellStyle name="Normal 36 3 4 4" xfId="14538" xr:uid="{A53316F5-A698-4E78-9919-9DCCD89A28C6}"/>
    <cellStyle name="Normal 36 3 4 4 2" xfId="33699" xr:uid="{DCD6DF92-710C-4476-BF78-F284B51ABFF1}"/>
    <cellStyle name="Normal 36 3 4 5" xfId="8202" xr:uid="{EE0DAE92-B878-4F21-ABB6-8AB132E95239}"/>
    <cellStyle name="Normal 36 3 4 5 2" xfId="27365" xr:uid="{51A17732-37D0-46B6-80A9-47D3290FD0F4}"/>
    <cellStyle name="Normal 36 3 4 6" xfId="21031" xr:uid="{53190543-028B-43BD-8BC5-25AA07F8C262}"/>
    <cellStyle name="Normal 36 3 5" xfId="2128" xr:uid="{C9B51977-5DA5-4EC5-ACF2-10EF1A436075}"/>
    <cellStyle name="Normal 36 3 5 2" xfId="4227" xr:uid="{0DA2876C-9D00-4946-87EF-26E4AF92E617}"/>
    <cellStyle name="Normal 36 3 5 2 2" xfId="16907" xr:uid="{95AAC8EE-1B24-418D-97E2-4A56DE20A4E2}"/>
    <cellStyle name="Normal 36 3 5 2 2 2" xfId="36068" xr:uid="{FCB0A5D6-684D-46E0-8544-C5019EF04C8D}"/>
    <cellStyle name="Normal 36 3 5 2 3" xfId="10571" xr:uid="{16A5C628-6B55-456C-9569-D101AF234F89}"/>
    <cellStyle name="Normal 36 3 5 2 3 2" xfId="29734" xr:uid="{AA68D5E8-8DEC-4A7E-880B-92275BFEB7BF}"/>
    <cellStyle name="Normal 36 3 5 2 4" xfId="23400" xr:uid="{CF599FBE-740D-45F8-BB41-6FEF4225A999}"/>
    <cellStyle name="Normal 36 3 5 3" xfId="6391" xr:uid="{76A07502-6AE4-48A6-BFFC-F5959943A28E}"/>
    <cellStyle name="Normal 36 3 5 3 2" xfId="19069" xr:uid="{9FD5A7E6-AB45-44F1-8352-F3997A905B06}"/>
    <cellStyle name="Normal 36 3 5 3 2 2" xfId="38230" xr:uid="{C64E801D-4740-4473-858C-C838E3129C28}"/>
    <cellStyle name="Normal 36 3 5 3 3" xfId="12733" xr:uid="{6A85F600-3758-4389-B3E7-87F10285343D}"/>
    <cellStyle name="Normal 36 3 5 3 3 2" xfId="31896" xr:uid="{EB3F8678-0A4D-4FA3-AEAB-05AFC7BC036B}"/>
    <cellStyle name="Normal 36 3 5 3 4" xfId="25562" xr:uid="{D6C0341E-6436-42F0-B9F7-592543C8141A}"/>
    <cellStyle name="Normal 36 3 5 4" xfId="14846" xr:uid="{F7F220D9-77AD-4DCC-BE04-16AFAAC156B8}"/>
    <cellStyle name="Normal 36 3 5 4 2" xfId="34007" xr:uid="{E601DC03-E953-4092-8CB9-31D4EEF796ED}"/>
    <cellStyle name="Normal 36 3 5 5" xfId="8510" xr:uid="{29D48DE8-4FAE-46C2-9448-A19795EABB2A}"/>
    <cellStyle name="Normal 36 3 5 5 2" xfId="27673" xr:uid="{B423F49A-15F0-4CBD-A179-03949B136A8E}"/>
    <cellStyle name="Normal 36 3 5 6" xfId="21339" xr:uid="{88DF39E6-79CE-4D90-BF0B-73BA07414C42}"/>
    <cellStyle name="Normal 36 3 6" xfId="2438" xr:uid="{895D5321-89F6-453D-B98F-1BBDCDC3A3EA}"/>
    <cellStyle name="Normal 36 3 6 2" xfId="4535" xr:uid="{D827A59F-A46B-43CB-A3F0-425AC2FF9BDA}"/>
    <cellStyle name="Normal 36 3 6 2 2" xfId="17215" xr:uid="{A4B0C96E-F01E-4E12-AD0D-C6505FF799FC}"/>
    <cellStyle name="Normal 36 3 6 2 2 2" xfId="36376" xr:uid="{8BEE44F9-3FC8-49DD-A52E-282903797568}"/>
    <cellStyle name="Normal 36 3 6 2 3" xfId="10879" xr:uid="{FD28E0ED-AF7E-4EED-9F83-E88C38D54DFC}"/>
    <cellStyle name="Normal 36 3 6 2 3 2" xfId="30042" xr:uid="{E985F353-C6B4-45B0-9E54-950ABBA6A440}"/>
    <cellStyle name="Normal 36 3 6 2 4" xfId="23708" xr:uid="{E227F7D6-A481-40D9-8533-D63F5A88C36A}"/>
    <cellStyle name="Normal 36 3 6 3" xfId="6699" xr:uid="{2D722834-6C85-412A-B9EB-3C140FDF453A}"/>
    <cellStyle name="Normal 36 3 6 3 2" xfId="19377" xr:uid="{91A41022-72EC-4A09-84ED-F88B7CC21FF7}"/>
    <cellStyle name="Normal 36 3 6 3 2 2" xfId="38538" xr:uid="{E448C731-D6CA-4B59-93EB-9D673C54429A}"/>
    <cellStyle name="Normal 36 3 6 3 3" xfId="13041" xr:uid="{336D9A7C-DFCD-4158-A9DD-43591736FC1B}"/>
    <cellStyle name="Normal 36 3 6 3 3 2" xfId="32204" xr:uid="{1ECC7F15-22B3-4937-8A6A-15E6A971DFEF}"/>
    <cellStyle name="Normal 36 3 6 3 4" xfId="25870" xr:uid="{9BF9E722-4801-45E2-87A9-BBF462DAFFBC}"/>
    <cellStyle name="Normal 36 3 6 4" xfId="15154" xr:uid="{A65676A9-131A-4C8E-8409-929F2A3913B3}"/>
    <cellStyle name="Normal 36 3 6 4 2" xfId="34315" xr:uid="{0E461E8D-7244-463A-A60A-EDAE2F7B8331}"/>
    <cellStyle name="Normal 36 3 6 5" xfId="8818" xr:uid="{62080E98-4D3B-472F-9EBE-9D09321640A1}"/>
    <cellStyle name="Normal 36 3 6 5 2" xfId="27981" xr:uid="{A50D60F5-60A9-422A-919E-B15B40C218DF}"/>
    <cellStyle name="Normal 36 3 6 6" xfId="21647" xr:uid="{1141C667-7C18-4489-A441-8196D60BD05E}"/>
    <cellStyle name="Normal 36 3 7" xfId="2678" xr:uid="{C1F80BD1-5AC6-4158-9BBA-01E22C3F416A}"/>
    <cellStyle name="Normal 36 3 7 2" xfId="4771" xr:uid="{56D98462-196F-4450-AC9D-FF63CC11141B}"/>
    <cellStyle name="Normal 36 3 7 2 2" xfId="17451" xr:uid="{B6CB324E-570B-4144-AEAE-46ED5A26C13A}"/>
    <cellStyle name="Normal 36 3 7 2 2 2" xfId="36612" xr:uid="{5B353E76-4B89-4487-AD22-59E33BDCC351}"/>
    <cellStyle name="Normal 36 3 7 2 3" xfId="11115" xr:uid="{9D4D89C8-28B3-4335-A5EB-AE2B3B671301}"/>
    <cellStyle name="Normal 36 3 7 2 3 2" xfId="30278" xr:uid="{2480316E-9F07-4972-9E66-5BF557352787}"/>
    <cellStyle name="Normal 36 3 7 2 4" xfId="23944" xr:uid="{7BA5B4A4-7C1D-4D68-80F1-6AA0D6216316}"/>
    <cellStyle name="Normal 36 3 7 3" xfId="6935" xr:uid="{E398B33B-EC85-48FD-A766-52670ED01EDE}"/>
    <cellStyle name="Normal 36 3 7 3 2" xfId="19613" xr:uid="{285AE46A-149F-41B5-8480-155C71C105FE}"/>
    <cellStyle name="Normal 36 3 7 3 2 2" xfId="38774" xr:uid="{BC861BD8-CEEC-4F10-9496-3EE153020647}"/>
    <cellStyle name="Normal 36 3 7 3 3" xfId="13277" xr:uid="{91A44864-E9D6-491B-9426-727D8BAB718D}"/>
    <cellStyle name="Normal 36 3 7 3 3 2" xfId="32440" xr:uid="{5A87E431-0BC1-4DD4-B29D-AEC8A374BFB2}"/>
    <cellStyle name="Normal 36 3 7 3 4" xfId="26106" xr:uid="{725CFDE0-1D90-4815-951D-E4C40176514A}"/>
    <cellStyle name="Normal 36 3 7 4" xfId="15390" xr:uid="{E5501EB8-1A11-44EF-8B5B-9B9C0C8DBCF2}"/>
    <cellStyle name="Normal 36 3 7 4 2" xfId="34551" xr:uid="{A6005648-F5D6-4FEE-B391-C82260C80775}"/>
    <cellStyle name="Normal 36 3 7 5" xfId="9054" xr:uid="{1402EDDD-6BD3-4187-A3DB-F31BA9765AA6}"/>
    <cellStyle name="Normal 36 3 7 5 2" xfId="28217" xr:uid="{2899BA8E-AFC3-4F60-ABC1-17A124FAD445}"/>
    <cellStyle name="Normal 36 3 7 6" xfId="21883" xr:uid="{63E68B7C-4557-44D3-A55E-32F4E63D8B65}"/>
    <cellStyle name="Normal 36 3 8" xfId="2891" xr:uid="{3298FAD2-7A9E-4BEA-A0CB-CE0000FBA9E6}"/>
    <cellStyle name="Normal 36 3 8 2" xfId="4976" xr:uid="{514AE743-2B2D-4765-A5C3-1053887C9ADB}"/>
    <cellStyle name="Normal 36 3 8 2 2" xfId="17656" xr:uid="{E87E136A-4F1E-443F-885B-237496F96600}"/>
    <cellStyle name="Normal 36 3 8 2 2 2" xfId="36817" xr:uid="{1796CB2C-315F-4D57-950A-AF89C57A35C5}"/>
    <cellStyle name="Normal 36 3 8 2 3" xfId="11320" xr:uid="{2B35DA31-70E9-4896-A26B-36C4C9F7C33D}"/>
    <cellStyle name="Normal 36 3 8 2 3 2" xfId="30483" xr:uid="{5160DD9C-7EEE-44D5-A08F-FC4A11E43F90}"/>
    <cellStyle name="Normal 36 3 8 2 4" xfId="24149" xr:uid="{F013962F-A702-4E4D-AD0B-40F5DB9F06F2}"/>
    <cellStyle name="Normal 36 3 8 3" xfId="7140" xr:uid="{03D96085-9D7A-4318-884E-FC24DF5DD2AA}"/>
    <cellStyle name="Normal 36 3 8 3 2" xfId="19818" xr:uid="{BDE2EC85-7E47-4C19-9980-3C2C2B2A523F}"/>
    <cellStyle name="Normal 36 3 8 3 2 2" xfId="38979" xr:uid="{4BE062ED-E0BB-4927-B3B0-E66AE882190B}"/>
    <cellStyle name="Normal 36 3 8 3 3" xfId="13482" xr:uid="{6F142D33-B0A5-42ED-989B-AF12563E0F91}"/>
    <cellStyle name="Normal 36 3 8 3 3 2" xfId="32645" xr:uid="{353B721E-60DD-4D27-8965-D242C6FF508F}"/>
    <cellStyle name="Normal 36 3 8 3 4" xfId="26311" xr:uid="{11C145EC-3CD2-40DB-B076-32680DB308A8}"/>
    <cellStyle name="Normal 36 3 8 4" xfId="15595" xr:uid="{4B954628-5A19-494D-940D-FAB9AEE44E10}"/>
    <cellStyle name="Normal 36 3 8 4 2" xfId="34756" xr:uid="{75F7A928-5F2B-409A-B216-2C9FD915438D}"/>
    <cellStyle name="Normal 36 3 8 5" xfId="9259" xr:uid="{309C4FFE-7A0B-4623-A4D9-F954768643B1}"/>
    <cellStyle name="Normal 36 3 8 5 2" xfId="28422" xr:uid="{95592630-0EB9-4576-B2B9-542C4CEF4BD9}"/>
    <cellStyle name="Normal 36 3 8 6" xfId="22088" xr:uid="{D4E7129D-CD01-4E61-BFA1-E9C2E48B90C7}"/>
    <cellStyle name="Normal 36 3 9" xfId="3131" xr:uid="{37D8C2CB-D091-4F77-89B4-3BF5997C6374}"/>
    <cellStyle name="Normal 36 3 9 2" xfId="15811" xr:uid="{513F7DBC-6A88-4A53-B9AD-AB9556E599C3}"/>
    <cellStyle name="Normal 36 3 9 2 2" xfId="34972" xr:uid="{F26E97A2-E5E0-4BE7-90E4-552DA1AF2E3F}"/>
    <cellStyle name="Normal 36 3 9 3" xfId="9475" xr:uid="{3CA7ACD2-31EC-403C-833F-21FC87C87F61}"/>
    <cellStyle name="Normal 36 3 9 3 2" xfId="28638" xr:uid="{A62D8B8E-C9BD-4D37-B4F5-E5B44F5DEC89}"/>
    <cellStyle name="Normal 36 3 9 4" xfId="22304" xr:uid="{2649EF49-DB61-4FDD-B791-96B42FED5E01}"/>
    <cellStyle name="Normal 36 4" xfId="893" xr:uid="{539D6D4B-F145-42C4-A919-4F4863AB23BA}"/>
    <cellStyle name="Normal 36 4 10" xfId="13952" xr:uid="{9482D181-4AB4-4F46-9BF9-F3DEB6441620}"/>
    <cellStyle name="Normal 36 4 10 2" xfId="33113" xr:uid="{6B569BBD-64F1-48C3-A582-25370991E2FB}"/>
    <cellStyle name="Normal 36 4 11" xfId="7616" xr:uid="{7A5EF16F-CCC9-42CF-98C8-AAD1F3B3CA9B}"/>
    <cellStyle name="Normal 36 4 11 2" xfId="26779" xr:uid="{AA2B17E2-1DB2-4C48-8782-09327FC39158}"/>
    <cellStyle name="Normal 36 4 12" xfId="20445" xr:uid="{17F7BD5C-5135-4F15-B9FA-E1BBB48F659C}"/>
    <cellStyle name="Normal 36 4 2" xfId="1211" xr:uid="{8755C07E-51B5-4C00-978E-29E425FE2993}"/>
    <cellStyle name="Normal 36 4 2 2" xfId="3584" xr:uid="{7C5A5C40-0C9C-497C-8191-8D800DCBCBF1}"/>
    <cellStyle name="Normal 36 4 2 2 2" xfId="16264" xr:uid="{B105E9FD-6636-4D91-B837-9D5AE429564F}"/>
    <cellStyle name="Normal 36 4 2 2 2 2" xfId="35425" xr:uid="{1BDC9425-0CBE-4349-A36F-7683EB0537B9}"/>
    <cellStyle name="Normal 36 4 2 2 3" xfId="9928" xr:uid="{A3ABE539-8D32-46E1-8C24-13F7C0D5ECCC}"/>
    <cellStyle name="Normal 36 4 2 2 3 2" xfId="29091" xr:uid="{333E9C4E-A4FD-4598-B399-769449682F7E}"/>
    <cellStyle name="Normal 36 4 2 2 4" xfId="22757" xr:uid="{A02BCF97-81C3-4E9D-A6D0-4D7D2B8D1AEE}"/>
    <cellStyle name="Normal 36 4 2 3" xfId="5696" xr:uid="{AE4D039B-8A54-457C-B61C-7185ED8A6ECD}"/>
    <cellStyle name="Normal 36 4 2 3 2" xfId="18374" xr:uid="{FA071A94-0F03-4D15-810A-43B049AF46A3}"/>
    <cellStyle name="Normal 36 4 2 3 2 2" xfId="37535" xr:uid="{7D092C85-7A1D-439A-8447-ECCAD3A41FF3}"/>
    <cellStyle name="Normal 36 4 2 3 3" xfId="12038" xr:uid="{C2E72C74-0466-4ED6-A922-3A5B14EF4127}"/>
    <cellStyle name="Normal 36 4 2 3 3 2" xfId="31201" xr:uid="{182F7B5F-F2F8-40E6-A98A-A92CABD78318}"/>
    <cellStyle name="Normal 36 4 2 3 4" xfId="24867" xr:uid="{50413D3A-0340-48A7-BA96-F093B983B231}"/>
    <cellStyle name="Normal 36 4 2 4" xfId="14203" xr:uid="{EEA5A20F-B90E-419F-B4F2-339968846384}"/>
    <cellStyle name="Normal 36 4 2 4 2" xfId="33364" xr:uid="{4077B898-C582-48C2-8527-FC0F5B0B6E6C}"/>
    <cellStyle name="Normal 36 4 2 5" xfId="7867" xr:uid="{AE188694-9388-4E7F-8032-DD84654AC4C6}"/>
    <cellStyle name="Normal 36 4 2 5 2" xfId="27030" xr:uid="{35C9B7D6-787E-4F57-A252-D99B72842DE5}"/>
    <cellStyle name="Normal 36 4 2 6" xfId="20696" xr:uid="{5CC39138-9B57-4397-80B2-0C7A7B4CDA29}"/>
    <cellStyle name="Normal 36 4 3" xfId="1526" xr:uid="{0B0404E6-B9E6-49E3-B0DC-F0B5A126F785}"/>
    <cellStyle name="Normal 36 4 3 2" xfId="3828" xr:uid="{B135A2E8-6784-4319-82A0-020F2F1E46F7}"/>
    <cellStyle name="Normal 36 4 3 2 2" xfId="16508" xr:uid="{0AF6219F-AA58-4F29-9B9E-D5B939235801}"/>
    <cellStyle name="Normal 36 4 3 2 2 2" xfId="35669" xr:uid="{A4BCBFEC-65E5-465D-A700-E102DDE50D25}"/>
    <cellStyle name="Normal 36 4 3 2 3" xfId="10172" xr:uid="{DFAA8D61-4DE4-4387-8D1E-7B73A7F9221C}"/>
    <cellStyle name="Normal 36 4 3 2 3 2" xfId="29335" xr:uid="{3A0D6280-82DF-44B5-A102-5A1885C16C01}"/>
    <cellStyle name="Normal 36 4 3 2 4" xfId="23001" xr:uid="{CD917A21-29FF-40E0-8028-2BE5A5E693E9}"/>
    <cellStyle name="Normal 36 4 3 3" xfId="5951" xr:uid="{EB428EA2-1665-4D78-8E85-5E4DF10C947F}"/>
    <cellStyle name="Normal 36 4 3 3 2" xfId="18629" xr:uid="{39464A39-9871-442D-9F79-3C15357D0F4F}"/>
    <cellStyle name="Normal 36 4 3 3 2 2" xfId="37790" xr:uid="{6A986155-8CD5-4EBA-80A3-F407734416AA}"/>
    <cellStyle name="Normal 36 4 3 3 3" xfId="12293" xr:uid="{1BB85004-3437-42E3-BC97-EE50497EA921}"/>
    <cellStyle name="Normal 36 4 3 3 3 2" xfId="31456" xr:uid="{B3417431-24A6-4ECD-9113-EBCCE010EA68}"/>
    <cellStyle name="Normal 36 4 3 3 4" xfId="25122" xr:uid="{90C75EB0-D903-44FC-83CB-657FFF9B2272}"/>
    <cellStyle name="Normal 36 4 3 4" xfId="14447" xr:uid="{C9981407-375A-49D6-883A-6AC455E24129}"/>
    <cellStyle name="Normal 36 4 3 4 2" xfId="33608" xr:uid="{76214102-A691-4532-80B6-9CAB7A2E5C70}"/>
    <cellStyle name="Normal 36 4 3 5" xfId="8111" xr:uid="{531623B2-4F77-4FEC-B01A-2B5FE5BD71D0}"/>
    <cellStyle name="Normal 36 4 3 5 2" xfId="27274" xr:uid="{51AEC19A-3E80-42AA-B1CE-D9490075FEE3}"/>
    <cellStyle name="Normal 36 4 3 6" xfId="20940" xr:uid="{9D78F9D6-018E-41F3-A09F-C3ECBE8234BC}"/>
    <cellStyle name="Normal 36 4 4" xfId="2037" xr:uid="{D4625731-F50B-48C7-ABD0-BFF660347AA3}"/>
    <cellStyle name="Normal 36 4 4 2" xfId="4136" xr:uid="{CCFEEBC3-DA99-4BE3-B8A9-8FFE27036A27}"/>
    <cellStyle name="Normal 36 4 4 2 2" xfId="16816" xr:uid="{E192E305-9DA9-431F-A638-324633E4878E}"/>
    <cellStyle name="Normal 36 4 4 2 2 2" xfId="35977" xr:uid="{740712C2-DD87-4882-BCB0-9AAF0F534A73}"/>
    <cellStyle name="Normal 36 4 4 2 3" xfId="10480" xr:uid="{EBFE111E-8C9B-48EC-BE54-C8A834B89D61}"/>
    <cellStyle name="Normal 36 4 4 2 3 2" xfId="29643" xr:uid="{016D974B-4739-4DC6-BCA1-8B1A8D5BC02B}"/>
    <cellStyle name="Normal 36 4 4 2 4" xfId="23309" xr:uid="{DA1AD57C-3111-4F60-AF70-6A10FEDF0903}"/>
    <cellStyle name="Normal 36 4 4 3" xfId="6300" xr:uid="{30B03BED-E7EA-40A1-8331-676B3B85BE2C}"/>
    <cellStyle name="Normal 36 4 4 3 2" xfId="18978" xr:uid="{2EEBD4FA-79B7-4BB9-9E31-3666C8F6D409}"/>
    <cellStyle name="Normal 36 4 4 3 2 2" xfId="38139" xr:uid="{AEA6FB5D-0CF6-4DC5-900D-C3C7FA31104E}"/>
    <cellStyle name="Normal 36 4 4 3 3" xfId="12642" xr:uid="{1FA16C17-440F-4B61-9417-72E05919A20E}"/>
    <cellStyle name="Normal 36 4 4 3 3 2" xfId="31805" xr:uid="{319EA483-C764-4214-8B91-7C6A1FFA78A2}"/>
    <cellStyle name="Normal 36 4 4 3 4" xfId="25471" xr:uid="{2BAEF307-E337-48F3-AF3C-6D389B815B1B}"/>
    <cellStyle name="Normal 36 4 4 4" xfId="14755" xr:uid="{400B25DC-F857-44A5-BE17-1176B2762CF9}"/>
    <cellStyle name="Normal 36 4 4 4 2" xfId="33916" xr:uid="{8809DA1C-A8F6-4E95-9A7D-234970477141}"/>
    <cellStyle name="Normal 36 4 4 5" xfId="8419" xr:uid="{5F1B2E3D-9CB9-473F-B4AF-6F18B7C8204C}"/>
    <cellStyle name="Normal 36 4 4 5 2" xfId="27582" xr:uid="{0EAEE673-CFC4-476C-BD40-311CD56D28EC}"/>
    <cellStyle name="Normal 36 4 4 6" xfId="21248" xr:uid="{C968B563-7BA8-4A8F-85D0-7FF5630BE348}"/>
    <cellStyle name="Normal 36 4 5" xfId="2347" xr:uid="{C4BEDE56-DDD7-4988-AFA0-C5B0EA805700}"/>
    <cellStyle name="Normal 36 4 5 2" xfId="4444" xr:uid="{680831D2-E1F4-4689-BD31-E39E986C83E4}"/>
    <cellStyle name="Normal 36 4 5 2 2" xfId="17124" xr:uid="{10270673-D25B-4337-A62D-0307EAE1B4B8}"/>
    <cellStyle name="Normal 36 4 5 2 2 2" xfId="36285" xr:uid="{592A8D43-01C5-4370-91CA-7490E6A9E998}"/>
    <cellStyle name="Normal 36 4 5 2 3" xfId="10788" xr:uid="{D1AC7425-61A9-4F36-9336-988C46F5ADF9}"/>
    <cellStyle name="Normal 36 4 5 2 3 2" xfId="29951" xr:uid="{86618408-EE97-48E7-A2F6-8C21ED06B64F}"/>
    <cellStyle name="Normal 36 4 5 2 4" xfId="23617" xr:uid="{515B9C52-BF16-4284-8145-1059EB848B75}"/>
    <cellStyle name="Normal 36 4 5 3" xfId="6608" xr:uid="{FAF357A8-5EE3-49B5-B090-C825FFD8B065}"/>
    <cellStyle name="Normal 36 4 5 3 2" xfId="19286" xr:uid="{81C758FA-E953-4472-A1AA-CC5217BB310F}"/>
    <cellStyle name="Normal 36 4 5 3 2 2" xfId="38447" xr:uid="{D3822253-9DD7-479A-9ADC-2723D59CFE04}"/>
    <cellStyle name="Normal 36 4 5 3 3" xfId="12950" xr:uid="{AEDB042E-C770-492D-BEF7-174824F86572}"/>
    <cellStyle name="Normal 36 4 5 3 3 2" xfId="32113" xr:uid="{C7541B81-1338-40FF-A089-6607F273F44B}"/>
    <cellStyle name="Normal 36 4 5 3 4" xfId="25779" xr:uid="{306491F7-E931-4211-8D66-6E2C1B7DBC77}"/>
    <cellStyle name="Normal 36 4 5 4" xfId="15063" xr:uid="{F111B051-FAE7-411F-A10A-5A5C367B4729}"/>
    <cellStyle name="Normal 36 4 5 4 2" xfId="34224" xr:uid="{5D306593-27FC-41C1-B5A0-8679CCC1FC08}"/>
    <cellStyle name="Normal 36 4 5 5" xfId="8727" xr:uid="{A939BFAF-2ED9-44C1-BCBB-04733C84479D}"/>
    <cellStyle name="Normal 36 4 5 5 2" xfId="27890" xr:uid="{70E08737-5BC1-4D7D-A76E-9352102A016E}"/>
    <cellStyle name="Normal 36 4 5 6" xfId="21556" xr:uid="{4E72997D-2B3E-4CA1-9432-9AAC6B5202D4}"/>
    <cellStyle name="Normal 36 4 6" xfId="2609" xr:uid="{21EDDF87-DB07-4253-ACD5-9F920CA938F7}"/>
    <cellStyle name="Normal 36 4 6 2" xfId="4702" xr:uid="{35D5D375-2B9A-4719-BE30-1037699A5954}"/>
    <cellStyle name="Normal 36 4 6 2 2" xfId="17382" xr:uid="{35D881CA-F373-4839-840D-0EFCB030E9E9}"/>
    <cellStyle name="Normal 36 4 6 2 2 2" xfId="36543" xr:uid="{A1D75777-4893-4192-9904-E1CE3EA560F6}"/>
    <cellStyle name="Normal 36 4 6 2 3" xfId="11046" xr:uid="{3DAFCE13-E5F9-4608-941F-01BAE7978941}"/>
    <cellStyle name="Normal 36 4 6 2 3 2" xfId="30209" xr:uid="{211E4146-D78E-401B-BC39-616D3061E513}"/>
    <cellStyle name="Normal 36 4 6 2 4" xfId="23875" xr:uid="{68CA1165-F544-408E-BE14-1AE5E6772B05}"/>
    <cellStyle name="Normal 36 4 6 3" xfId="6866" xr:uid="{8512DBC8-178C-4FD6-8A27-69F66C398BC7}"/>
    <cellStyle name="Normal 36 4 6 3 2" xfId="19544" xr:uid="{FC26C457-3391-4047-897B-C44E84F7195A}"/>
    <cellStyle name="Normal 36 4 6 3 2 2" xfId="38705" xr:uid="{00D7CDF4-928F-46F9-BA05-01D6E2CAD8FB}"/>
    <cellStyle name="Normal 36 4 6 3 3" xfId="13208" xr:uid="{8C539388-4AE5-48DB-987F-40F93B624905}"/>
    <cellStyle name="Normal 36 4 6 3 3 2" xfId="32371" xr:uid="{0DC8434C-A9A0-4B4B-AF25-3952CDFA7765}"/>
    <cellStyle name="Normal 36 4 6 3 4" xfId="26037" xr:uid="{656CFED9-2031-4282-8C45-87423AF4C99A}"/>
    <cellStyle name="Normal 36 4 6 4" xfId="15321" xr:uid="{2805EA52-169A-4EA9-90F0-C9F7546F033A}"/>
    <cellStyle name="Normal 36 4 6 4 2" xfId="34482" xr:uid="{9CBC4708-02B0-4A71-85B0-D2425DDF0391}"/>
    <cellStyle name="Normal 36 4 6 5" xfId="8985" xr:uid="{B386F770-E8A3-487D-B47A-69DC3A1277D5}"/>
    <cellStyle name="Normal 36 4 6 5 2" xfId="28148" xr:uid="{9A80F133-45F7-407E-8014-4F1333E93B4D}"/>
    <cellStyle name="Normal 36 4 6 6" xfId="21814" xr:uid="{310DAC7E-0643-4EB2-B7A7-100D3A8185A7}"/>
    <cellStyle name="Normal 36 4 7" xfId="2822" xr:uid="{69936110-206B-4FDB-AE52-A2F34EC842DB}"/>
    <cellStyle name="Normal 36 4 7 2" xfId="4907" xr:uid="{D045685A-8145-483C-825D-056161554084}"/>
    <cellStyle name="Normal 36 4 7 2 2" xfId="17587" xr:uid="{48A65ACC-E581-48C4-87B7-55495332EF90}"/>
    <cellStyle name="Normal 36 4 7 2 2 2" xfId="36748" xr:uid="{2E2E108C-BAED-41ED-8EA6-C94653C2E4E7}"/>
    <cellStyle name="Normal 36 4 7 2 3" xfId="11251" xr:uid="{E3D5EAA5-8164-4CCB-906D-68A189BD5774}"/>
    <cellStyle name="Normal 36 4 7 2 3 2" xfId="30414" xr:uid="{5AA3257F-8008-4635-820B-594165493D18}"/>
    <cellStyle name="Normal 36 4 7 2 4" xfId="24080" xr:uid="{C60E67EE-5D27-4002-9EAC-CB42070D11DB}"/>
    <cellStyle name="Normal 36 4 7 3" xfId="7071" xr:uid="{BFBFBDF8-DBAF-4501-BB3C-4025DE4D4032}"/>
    <cellStyle name="Normal 36 4 7 3 2" xfId="19749" xr:uid="{BAC334CF-71C6-4ECF-87D7-B3FB0F7A9024}"/>
    <cellStyle name="Normal 36 4 7 3 2 2" xfId="38910" xr:uid="{DE818F06-E613-4C21-A939-3D230AFF14AA}"/>
    <cellStyle name="Normal 36 4 7 3 3" xfId="13413" xr:uid="{08ACE987-EEA1-4F21-8F3C-563F2F2ED7D1}"/>
    <cellStyle name="Normal 36 4 7 3 3 2" xfId="32576" xr:uid="{DEF39254-F83B-433A-87F4-BFEA89A63778}"/>
    <cellStyle name="Normal 36 4 7 3 4" xfId="26242" xr:uid="{F2F91045-5A51-455E-B69A-EC893CC01086}"/>
    <cellStyle name="Normal 36 4 7 4" xfId="15526" xr:uid="{DF15D212-1AD3-49A9-A110-29EFE269D333}"/>
    <cellStyle name="Normal 36 4 7 4 2" xfId="34687" xr:uid="{92483525-E7DA-4C09-8C3D-0096941596E2}"/>
    <cellStyle name="Normal 36 4 7 5" xfId="9190" xr:uid="{8EF16133-C3FC-4B17-BACC-07571BC2A592}"/>
    <cellStyle name="Normal 36 4 7 5 2" xfId="28353" xr:uid="{D1A3E1FD-9B81-49C1-A0C3-8BF41E1F0700}"/>
    <cellStyle name="Normal 36 4 7 6" xfId="22019" xr:uid="{33009497-695F-4DDE-91BD-A01032B621D2}"/>
    <cellStyle name="Normal 36 4 8" xfId="3333" xr:uid="{2C89370F-FABF-4E5A-8FE1-E0C09B171A6A}"/>
    <cellStyle name="Normal 36 4 8 2" xfId="16013" xr:uid="{79174A58-CF47-4A5F-9B06-E510505B7CDB}"/>
    <cellStyle name="Normal 36 4 8 2 2" xfId="35174" xr:uid="{AAB43A02-EE77-4F7F-8DCE-3A6830042939}"/>
    <cellStyle name="Normal 36 4 8 3" xfId="9677" xr:uid="{78D2000C-AF1A-4195-8862-78E0A196B3E1}"/>
    <cellStyle name="Normal 36 4 8 3 2" xfId="28840" xr:uid="{26751E5C-C1B7-4129-B6BD-28F70D6F0ED6}"/>
    <cellStyle name="Normal 36 4 8 4" xfId="22506" xr:uid="{591821CE-425A-4288-85E4-B8054A809BCA}"/>
    <cellStyle name="Normal 36 4 9" xfId="5436" xr:uid="{F2779E14-FBB5-4923-BDAD-6676417DAD2A}"/>
    <cellStyle name="Normal 36 4 9 2" xfId="18114" xr:uid="{51CD9DD9-1192-4706-A10D-C252193BB16B}"/>
    <cellStyle name="Normal 36 4 9 2 2" xfId="37275" xr:uid="{F03DE67D-5F99-4AFC-A502-4B996E1F0DE7}"/>
    <cellStyle name="Normal 36 4 9 3" xfId="11778" xr:uid="{9FDF5CBA-6C73-43A8-9FD7-9E69125CC9AE}"/>
    <cellStyle name="Normal 36 4 9 3 2" xfId="30941" xr:uid="{5D06D2E6-C338-490E-9A07-319403F5B13D}"/>
    <cellStyle name="Normal 36 4 9 4" xfId="24607" xr:uid="{F25A4AF0-9D48-4B25-9C8C-E35CB9313013}"/>
    <cellStyle name="Normal 36 5" xfId="795" xr:uid="{FB90DE93-87B6-4964-90D4-F88DADF711D1}"/>
    <cellStyle name="Normal 36 5 2" xfId="3243" xr:uid="{2EFC7A59-5035-4533-A24F-78FE48C747AE}"/>
    <cellStyle name="Normal 36 5 2 2" xfId="15923" xr:uid="{85B4E606-64AB-46FE-9C9C-F83D07AFF8DF}"/>
    <cellStyle name="Normal 36 5 2 2 2" xfId="35084" xr:uid="{D8ADD0ED-9E7E-43A9-985A-FEDF0E97BC68}"/>
    <cellStyle name="Normal 36 5 2 3" xfId="9587" xr:uid="{62C0247D-6214-44FC-8674-DA52088D2F0B}"/>
    <cellStyle name="Normal 36 5 2 3 2" xfId="28750" xr:uid="{131F7F00-B5B4-4D81-9AFD-8CAD00C43E1E}"/>
    <cellStyle name="Normal 36 5 2 4" xfId="22416" xr:uid="{0B79D2E9-8FB2-415D-B082-B6B76D2D4D9D}"/>
    <cellStyle name="Normal 36 5 3" xfId="5343" xr:uid="{6E763AA4-7057-4F66-BA8B-D383FDDB709D}"/>
    <cellStyle name="Normal 36 5 3 2" xfId="18021" xr:uid="{035BB625-0A5F-4577-A829-EB3B66D29F4A}"/>
    <cellStyle name="Normal 36 5 3 2 2" xfId="37182" xr:uid="{C586D49C-B42B-47E9-9844-D3B9970AFDFA}"/>
    <cellStyle name="Normal 36 5 3 3" xfId="11685" xr:uid="{6ACEC0D6-0719-4770-A2EE-9D8573C52D42}"/>
    <cellStyle name="Normal 36 5 3 3 2" xfId="30848" xr:uid="{21784BA7-EC4F-4170-B69C-D82A4F0531A1}"/>
    <cellStyle name="Normal 36 5 3 4" xfId="24514" xr:uid="{B20A2C8D-741B-4FF2-92D8-9FFFF8ADA032}"/>
    <cellStyle name="Normal 36 5 4" xfId="13862" xr:uid="{6270C893-859E-45C9-8B1B-62FB9A46B99D}"/>
    <cellStyle name="Normal 36 5 4 2" xfId="33023" xr:uid="{E21B0DA5-59B4-4933-86D1-24ECC643C5AC}"/>
    <cellStyle name="Normal 36 5 5" xfId="7526" xr:uid="{ED2B1FC6-38A1-4D92-A3B5-9195CF58CB5C}"/>
    <cellStyle name="Normal 36 5 5 2" xfId="26689" xr:uid="{0E45EB3C-733B-4FD4-9655-C29C1AEE1D56}"/>
    <cellStyle name="Normal 36 5 6" xfId="20355" xr:uid="{8222C1DA-05A1-4975-BB8C-F3E40CF573AD}"/>
    <cellStyle name="Normal 36 6" xfId="1119" xr:uid="{9A56934F-794C-49EA-89C2-CC6788C34FB0}"/>
    <cellStyle name="Normal 36 6 2" xfId="3524" xr:uid="{EC06519F-A1C7-460D-825D-C06794219E63}"/>
    <cellStyle name="Normal 36 6 2 2" xfId="16204" xr:uid="{E7B65285-A099-4ABE-A7E1-8392FA46BF93}"/>
    <cellStyle name="Normal 36 6 2 2 2" xfId="35365" xr:uid="{C38E8A70-F9CF-478A-A458-858FA93967B5}"/>
    <cellStyle name="Normal 36 6 2 3" xfId="9868" xr:uid="{F44B1B03-A79C-4886-9EC9-118E879D9DC2}"/>
    <cellStyle name="Normal 36 6 2 3 2" xfId="29031" xr:uid="{F74A86A9-DAB5-4DE2-8ABB-E9FF7D075BA3}"/>
    <cellStyle name="Normal 36 6 2 4" xfId="22697" xr:uid="{833B3EA7-1BD6-49CB-A10A-67C3BBE7418D}"/>
    <cellStyle name="Normal 36 6 3" xfId="5629" xr:uid="{1F1D6A21-EBE4-4CCE-8E1A-F8087CD7296C}"/>
    <cellStyle name="Normal 36 6 3 2" xfId="18307" xr:uid="{1D224C6B-D019-491B-B283-B29D22EBAEB4}"/>
    <cellStyle name="Normal 36 6 3 2 2" xfId="37468" xr:uid="{1408E369-E979-4F61-92C8-E10AFF6719CD}"/>
    <cellStyle name="Normal 36 6 3 3" xfId="11971" xr:uid="{EB252C3C-583A-45A6-B03C-3F3AC43CEE1A}"/>
    <cellStyle name="Normal 36 6 3 3 2" xfId="31134" xr:uid="{FD39898E-EC11-4AA0-BF9D-33FB80818939}"/>
    <cellStyle name="Normal 36 6 3 4" xfId="24800" xr:uid="{AA7601EC-5CD4-40EC-BC96-791A346E512F}"/>
    <cellStyle name="Normal 36 6 4" xfId="14143" xr:uid="{CF29DD36-3386-452E-AC73-F643E85027CE}"/>
    <cellStyle name="Normal 36 6 4 2" xfId="33304" xr:uid="{3DC71F8C-8E95-424A-AB24-224A8BAB75DC}"/>
    <cellStyle name="Normal 36 6 5" xfId="7807" xr:uid="{2CD6CE98-14EA-47E9-9534-BDBFF89B53C7}"/>
    <cellStyle name="Normal 36 6 5 2" xfId="26970" xr:uid="{43F67CD8-648D-43EB-A72F-29617EE16EB3}"/>
    <cellStyle name="Normal 36 6 6" xfId="20636" xr:uid="{2774DB02-F200-4366-A011-55084DE10968}"/>
    <cellStyle name="Normal 36 7" xfId="1432" xr:uid="{4C56E356-289B-4AE0-B0DD-45A31CDE8D00}"/>
    <cellStyle name="Normal 36 7 2" xfId="3738" xr:uid="{7F5C1A9A-77CC-48FA-B2E1-3B7DFE2B973D}"/>
    <cellStyle name="Normal 36 7 2 2" xfId="16418" xr:uid="{AD755F34-9848-436E-82C6-793D270B8E10}"/>
    <cellStyle name="Normal 36 7 2 2 2" xfId="35579" xr:uid="{76B63B8F-EF41-4379-BEC7-2A308DB253C3}"/>
    <cellStyle name="Normal 36 7 2 3" xfId="10082" xr:uid="{AE001F4C-C5C0-495A-85F0-8CFBE90F93E1}"/>
    <cellStyle name="Normal 36 7 2 3 2" xfId="29245" xr:uid="{ADC99954-7D53-49D3-8BDF-5643C25C5222}"/>
    <cellStyle name="Normal 36 7 2 4" xfId="22911" xr:uid="{E7F81CAC-96B0-4929-963B-481C0C85DA13}"/>
    <cellStyle name="Normal 36 7 3" xfId="5861" xr:uid="{9B7C8E28-48DC-4585-B4FE-7B472E9A1CA7}"/>
    <cellStyle name="Normal 36 7 3 2" xfId="18539" xr:uid="{3968D651-77B5-4A12-BC30-047A3B6B034A}"/>
    <cellStyle name="Normal 36 7 3 2 2" xfId="37700" xr:uid="{C864755C-1CE9-41C1-A1D4-393D7F5EA9F2}"/>
    <cellStyle name="Normal 36 7 3 3" xfId="12203" xr:uid="{898622B2-132B-4E4D-9B21-056229DA2715}"/>
    <cellStyle name="Normal 36 7 3 3 2" xfId="31366" xr:uid="{285B0889-A236-496D-8888-16F19A068AF5}"/>
    <cellStyle name="Normal 36 7 3 4" xfId="25032" xr:uid="{AFC1FEF5-3D7B-4C90-9570-4B6806100B8B}"/>
    <cellStyle name="Normal 36 7 4" xfId="14357" xr:uid="{4DCB91B3-7AD2-4AD5-9935-9991709D3FA0}"/>
    <cellStyle name="Normal 36 7 4 2" xfId="33518" xr:uid="{9BF7C193-1593-4E98-AFBB-ACA792918AF1}"/>
    <cellStyle name="Normal 36 7 5" xfId="8021" xr:uid="{2DFA85E9-90CE-455E-96E1-054AB2E6D30C}"/>
    <cellStyle name="Normal 36 7 5 2" xfId="27184" xr:uid="{25720F51-8121-40FB-A39C-88DC0B76D11C}"/>
    <cellStyle name="Normal 36 7 6" xfId="20850" xr:uid="{ABFFC453-8B51-40E8-B6FE-0FE821663376}"/>
    <cellStyle name="Normal 36 8" xfId="1947" xr:uid="{3C458F05-232D-4CB6-843C-BB6106D4BC4F}"/>
    <cellStyle name="Normal 36 8 2" xfId="4046" xr:uid="{A1B9AFD8-F509-4848-BBEC-06FDE6FD3C4E}"/>
    <cellStyle name="Normal 36 8 2 2" xfId="16726" xr:uid="{2BAA45C8-908A-4A52-9178-B98F28034C42}"/>
    <cellStyle name="Normal 36 8 2 2 2" xfId="35887" xr:uid="{9A55C298-0452-4741-9759-BA9CCEE74C42}"/>
    <cellStyle name="Normal 36 8 2 3" xfId="10390" xr:uid="{5DE89EEA-3086-488A-B062-E1C97B91BD42}"/>
    <cellStyle name="Normal 36 8 2 3 2" xfId="29553" xr:uid="{600FFC28-6313-4C3C-90D0-8A7D8C45BDB0}"/>
    <cellStyle name="Normal 36 8 2 4" xfId="23219" xr:uid="{95F04ECB-C8B7-43AE-A928-662B404FDA1B}"/>
    <cellStyle name="Normal 36 8 3" xfId="6210" xr:uid="{6D69A90D-51A0-4909-9A19-6BB767755E4C}"/>
    <cellStyle name="Normal 36 8 3 2" xfId="18888" xr:uid="{A8F3577B-BE84-4130-ACEB-66C49149D516}"/>
    <cellStyle name="Normal 36 8 3 2 2" xfId="38049" xr:uid="{C70D39B6-81D6-466B-8A11-6E8FA6C71A2D}"/>
    <cellStyle name="Normal 36 8 3 3" xfId="12552" xr:uid="{7AD7B491-8050-42F3-9301-F68E9876F25F}"/>
    <cellStyle name="Normal 36 8 3 3 2" xfId="31715" xr:uid="{00E684EA-5A7C-423C-976B-5A82FB2DAB71}"/>
    <cellStyle name="Normal 36 8 3 4" xfId="25381" xr:uid="{8A1B0D9C-56C6-4661-9368-4E029F8F3627}"/>
    <cellStyle name="Normal 36 8 4" xfId="14665" xr:uid="{55E34A70-ADED-43FD-A335-5A1D9D8B3907}"/>
    <cellStyle name="Normal 36 8 4 2" xfId="33826" xr:uid="{F0BF5752-5B3B-4ABB-AB4B-5A3D68B1511A}"/>
    <cellStyle name="Normal 36 8 5" xfId="8329" xr:uid="{D2BFCC96-140E-4F73-89D8-E57BE1FBBD9F}"/>
    <cellStyle name="Normal 36 8 5 2" xfId="27492" xr:uid="{ADDA8268-567A-4E4B-9324-A114AF0C9CF0}"/>
    <cellStyle name="Normal 36 8 6" xfId="21158" xr:uid="{C1942500-420A-4A34-886D-BDE2564645BC}"/>
    <cellStyle name="Normal 36 9" xfId="2257" xr:uid="{F0F91A37-69AE-4FE7-8E48-5AE7B8E1247C}"/>
    <cellStyle name="Normal 36 9 2" xfId="4354" xr:uid="{BD8EE8DF-219E-40FA-B354-F9530C900FAC}"/>
    <cellStyle name="Normal 36 9 2 2" xfId="17034" xr:uid="{BCF43DD5-1B91-4B68-A714-DD61B0831877}"/>
    <cellStyle name="Normal 36 9 2 2 2" xfId="36195" xr:uid="{DB579AFA-2699-4EE6-8C66-B4B76049E19A}"/>
    <cellStyle name="Normal 36 9 2 3" xfId="10698" xr:uid="{93BDAB69-BBC9-4717-8A5F-C2B11D404F59}"/>
    <cellStyle name="Normal 36 9 2 3 2" xfId="29861" xr:uid="{D48D2137-CB12-4C08-8ED0-5D1981F56A8C}"/>
    <cellStyle name="Normal 36 9 2 4" xfId="23527" xr:uid="{DD9EA6AD-297F-4B3B-8998-3CEA0CAD3744}"/>
    <cellStyle name="Normal 36 9 3" xfId="6518" xr:uid="{18797D2C-B30D-4CFB-B460-9C7F637B1097}"/>
    <cellStyle name="Normal 36 9 3 2" xfId="19196" xr:uid="{796B1CA2-07CD-4F71-9E2B-493ABB1477D9}"/>
    <cellStyle name="Normal 36 9 3 2 2" xfId="38357" xr:uid="{A6F22728-049F-42C7-A261-65510105E7E4}"/>
    <cellStyle name="Normal 36 9 3 3" xfId="12860" xr:uid="{BD486F88-9119-42AE-AB3D-E3E57512007E}"/>
    <cellStyle name="Normal 36 9 3 3 2" xfId="32023" xr:uid="{799549EC-DAE5-4091-8813-0FCA534E6239}"/>
    <cellStyle name="Normal 36 9 3 4" xfId="25689" xr:uid="{1787CCD3-64B3-40EC-A6C9-C178A5417340}"/>
    <cellStyle name="Normal 36 9 4" xfId="14973" xr:uid="{0BCFA852-2A7F-4DC2-9B08-982B50522542}"/>
    <cellStyle name="Normal 36 9 4 2" xfId="34134" xr:uid="{484A37E7-CB41-4995-B75D-B315C778DAAC}"/>
    <cellStyle name="Normal 36 9 5" xfId="8637" xr:uid="{63DEFB39-2F12-46E1-AC27-9C0D6136A677}"/>
    <cellStyle name="Normal 36 9 5 2" xfId="27800" xr:uid="{1E837331-AF08-4D91-8A17-9C8202EF0BC7}"/>
    <cellStyle name="Normal 36 9 6" xfId="21466" xr:uid="{BA6E0623-6DB3-4D4A-9B06-41D6BEAE3DA0}"/>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2 2" xfId="36485" xr:uid="{6EE2AF1F-48D0-4069-B10B-86C606489176}"/>
    <cellStyle name="Normal 37 10 2 3" xfId="10988" xr:uid="{B842DD82-38A1-44F5-9EB9-8157CE819CB5}"/>
    <cellStyle name="Normal 37 10 2 3 2" xfId="30151" xr:uid="{B5B4728A-C4B9-43F0-823F-C0B1EA92D29E}"/>
    <cellStyle name="Normal 37 10 2 4" xfId="23817" xr:uid="{8F83DFFA-96CB-4EFB-820B-2424EC249B0B}"/>
    <cellStyle name="Normal 37 10 3" xfId="6808" xr:uid="{2F1D6018-B274-42EB-968F-4F26C66D9540}"/>
    <cellStyle name="Normal 37 10 3 2" xfId="19486" xr:uid="{14BC9CA9-E600-482D-AAD1-9E5E919CEAA1}"/>
    <cellStyle name="Normal 37 10 3 2 2" xfId="38647" xr:uid="{94CCBE4C-EBEC-4C8C-B143-33668C36D632}"/>
    <cellStyle name="Normal 37 10 3 3" xfId="13150" xr:uid="{80B25232-1334-429F-B2A4-13D6EEF73945}"/>
    <cellStyle name="Normal 37 10 3 3 2" xfId="32313" xr:uid="{63C8F670-34F4-421B-A72B-79266BA6B616}"/>
    <cellStyle name="Normal 37 10 3 4" xfId="25979" xr:uid="{A13DA86E-975C-4194-A916-407EEDB75AB7}"/>
    <cellStyle name="Normal 37 10 4" xfId="15263" xr:uid="{B8B65D33-2086-4C13-A41B-773BACFB2734}"/>
    <cellStyle name="Normal 37 10 4 2" xfId="34424" xr:uid="{E1D33747-3F32-42F9-A5A4-97FAAE2D59F3}"/>
    <cellStyle name="Normal 37 10 5" xfId="8927" xr:uid="{906A94EF-0723-4658-AA8F-877D0F16EE0B}"/>
    <cellStyle name="Normal 37 10 5 2" xfId="28090" xr:uid="{C6B49648-0ECC-4EAA-95D9-A952C3F93629}"/>
    <cellStyle name="Normal 37 10 6" xfId="21756" xr:uid="{11B6676C-5E92-4076-A481-C1209F54CA63}"/>
    <cellStyle name="Normal 37 11" xfId="2763" xr:uid="{861DAD6D-9EB3-4DC9-A8FC-025D6F7811DC}"/>
    <cellStyle name="Normal 37 11 2" xfId="4849" xr:uid="{E5977DE9-59C8-4FD7-90D6-910EFF8AF317}"/>
    <cellStyle name="Normal 37 11 2 2" xfId="17529" xr:uid="{9D78CCA4-E415-4E67-A8B2-D913849F1FCA}"/>
    <cellStyle name="Normal 37 11 2 2 2" xfId="36690" xr:uid="{AA1FA5EF-7E5B-40C4-A71B-BEA7E4757C8A}"/>
    <cellStyle name="Normal 37 11 2 3" xfId="11193" xr:uid="{2BEC7E84-354E-4546-81EF-460800C83B52}"/>
    <cellStyle name="Normal 37 11 2 3 2" xfId="30356" xr:uid="{6E1CAD07-CCD8-4051-9D36-B886EDFA79F6}"/>
    <cellStyle name="Normal 37 11 2 4" xfId="24022" xr:uid="{2C8E3DC1-EC1C-447A-820A-5A03467BC849}"/>
    <cellStyle name="Normal 37 11 3" xfId="7013" xr:uid="{28073EF1-5CA4-45A0-AE34-1027DE25D576}"/>
    <cellStyle name="Normal 37 11 3 2" xfId="19691" xr:uid="{BE7FD7F7-EE57-4AEA-9591-69B4BBB2D36D}"/>
    <cellStyle name="Normal 37 11 3 2 2" xfId="38852" xr:uid="{08FFF2C8-7FF8-46B7-9E19-19DF62BA0CA5}"/>
    <cellStyle name="Normal 37 11 3 3" xfId="13355" xr:uid="{F73D5BCC-D582-407A-B356-0149E1801C3A}"/>
    <cellStyle name="Normal 37 11 3 3 2" xfId="32518" xr:uid="{AAAEF059-4A68-4F4A-AB89-105936EED3A1}"/>
    <cellStyle name="Normal 37 11 3 4" xfId="26184" xr:uid="{7C61167D-191E-46FE-932D-53E96F8BA596}"/>
    <cellStyle name="Normal 37 11 4" xfId="15468" xr:uid="{88DB5DF4-9BC4-4903-BB74-CF6519C7B018}"/>
    <cellStyle name="Normal 37 11 4 2" xfId="34629" xr:uid="{86929076-BFC8-4E1E-B130-73E5193D7D28}"/>
    <cellStyle name="Normal 37 11 5" xfId="9132" xr:uid="{3E0F31CC-F2FB-438F-B247-F5F921CF1980}"/>
    <cellStyle name="Normal 37 11 5 2" xfId="28295" xr:uid="{546CC873-14F8-466F-A0A9-F9976BA1B0E6}"/>
    <cellStyle name="Normal 37 11 6" xfId="21961" xr:uid="{10439689-5BFD-41D2-A39B-9F73BA52A954}"/>
    <cellStyle name="Normal 37 12" xfId="3010" xr:uid="{B870D47B-7365-40FE-9B4B-D2FDE276A888}"/>
    <cellStyle name="Normal 37 12 2" xfId="15690" xr:uid="{4EB306B7-3275-40BE-BCE3-4268F66D4CC6}"/>
    <cellStyle name="Normal 37 12 2 2" xfId="34851" xr:uid="{78C33E2A-E91C-425F-92E0-9DA7F0830513}"/>
    <cellStyle name="Normal 37 12 3" xfId="9354" xr:uid="{45499A98-C40F-4301-A315-9DD38D5722FC}"/>
    <cellStyle name="Normal 37 12 3 2" xfId="28517" xr:uid="{268411FF-2A3B-43B7-A179-9C90690FAF52}"/>
    <cellStyle name="Normal 37 12 4" xfId="22183" xr:uid="{58EF34CB-0FC0-4C0F-8D60-CBA26C48C385}"/>
    <cellStyle name="Normal 37 13" xfId="5091" xr:uid="{5D342310-1435-42A2-A173-057DD1F2BA0A}"/>
    <cellStyle name="Normal 37 13 2" xfId="17771" xr:uid="{EDD86D76-2A51-43D6-8F68-C433A549A069}"/>
    <cellStyle name="Normal 37 13 2 2" xfId="36932" xr:uid="{C1B72312-7DE8-42B1-9231-9FD0B087DC05}"/>
    <cellStyle name="Normal 37 13 3" xfId="11435" xr:uid="{8EFB1A71-1DD7-4452-BC78-F9CE99C4C7FF}"/>
    <cellStyle name="Normal 37 13 3 2" xfId="30598" xr:uid="{7799DE35-E9AD-46B0-A5DA-8F1DD5E87D34}"/>
    <cellStyle name="Normal 37 13 4" xfId="24264" xr:uid="{6559A1C6-3999-448E-BC40-F980E5285204}"/>
    <cellStyle name="Normal 37 14" xfId="13629" xr:uid="{E0E3DE88-8852-4E30-9FD4-3DD1E1DDDB9B}"/>
    <cellStyle name="Normal 37 14 2" xfId="32790" xr:uid="{D6A30F7A-E786-40BE-A8B9-271444632453}"/>
    <cellStyle name="Normal 37 15" xfId="7293" xr:uid="{208240E1-76F9-453F-A166-104D0E1DD097}"/>
    <cellStyle name="Normal 37 15 2" xfId="26456" xr:uid="{2CEFD30B-354C-4BB8-82EE-499DD8CD8B02}"/>
    <cellStyle name="Normal 37 16" xfId="20122" xr:uid="{69D929A9-7A36-402D-AF9E-3D4495DFF093}"/>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2 2" xfId="36720" xr:uid="{9F17476A-B9CA-42EC-AF75-B56D8C555008}"/>
    <cellStyle name="Normal 37 2 10 2 3" xfId="11223" xr:uid="{3F75603D-5EE2-49B1-A331-6C932D160F3A}"/>
    <cellStyle name="Normal 37 2 10 2 3 2" xfId="30386" xr:uid="{98D382CF-8E52-4339-B209-EFD2295891C1}"/>
    <cellStyle name="Normal 37 2 10 2 4" xfId="24052" xr:uid="{78D1C622-A87D-49A6-95E9-07435F0FD193}"/>
    <cellStyle name="Normal 37 2 10 3" xfId="7043" xr:uid="{81822E1F-DF12-488E-8F41-26F9A5293C23}"/>
    <cellStyle name="Normal 37 2 10 3 2" xfId="19721" xr:uid="{756E4BF1-0860-4F10-95BE-91AAE0643F9B}"/>
    <cellStyle name="Normal 37 2 10 3 2 2" xfId="38882" xr:uid="{A674C485-07D4-4783-BDA7-4833B1E88267}"/>
    <cellStyle name="Normal 37 2 10 3 3" xfId="13385" xr:uid="{618D72B5-0281-4C72-96F9-A5FC0E885011}"/>
    <cellStyle name="Normal 37 2 10 3 3 2" xfId="32548" xr:uid="{4B60A69E-E540-448F-9EA7-041DDE866FC3}"/>
    <cellStyle name="Normal 37 2 10 3 4" xfId="26214" xr:uid="{060FD529-3B1A-46A6-B6A8-CCF78A4E30B2}"/>
    <cellStyle name="Normal 37 2 10 4" xfId="15498" xr:uid="{9F1BCECA-0E3E-4B29-AD53-04DA22D9DADC}"/>
    <cellStyle name="Normal 37 2 10 4 2" xfId="34659" xr:uid="{DA256398-40D9-46F3-B0E4-687689C6BD3E}"/>
    <cellStyle name="Normal 37 2 10 5" xfId="9162" xr:uid="{FFF811FC-BEA9-4A1C-8DAF-2E67B1E55516}"/>
    <cellStyle name="Normal 37 2 10 5 2" xfId="28325" xr:uid="{0019D949-5807-4C3D-B45C-1D8313D42B8D}"/>
    <cellStyle name="Normal 37 2 10 6" xfId="21991" xr:uid="{3225F5D6-AB9C-40DD-99DE-53BB20D27059}"/>
    <cellStyle name="Normal 37 2 11" xfId="3066" xr:uid="{CF641AAC-5565-411E-B5A5-B87895ABE09F}"/>
    <cellStyle name="Normal 37 2 11 2" xfId="15746" xr:uid="{3A5CE60B-4EFD-43AA-9838-54CD39D5B6C0}"/>
    <cellStyle name="Normal 37 2 11 2 2" xfId="34907" xr:uid="{E0D297C3-0500-46AC-8675-C7017AD544F3}"/>
    <cellStyle name="Normal 37 2 11 3" xfId="9410" xr:uid="{3636449A-CEC1-421F-B2AF-85B6418D00AF}"/>
    <cellStyle name="Normal 37 2 11 3 2" xfId="28573" xr:uid="{76392F22-0012-4533-A421-FD1031A4F9DC}"/>
    <cellStyle name="Normal 37 2 11 4" xfId="22239" xr:uid="{2EF87746-857D-4AAF-9273-15CE9BBE1833}"/>
    <cellStyle name="Normal 37 2 12" xfId="5163" xr:uid="{E8C2CB41-1AF4-4951-A25E-F20A6103D3C3}"/>
    <cellStyle name="Normal 37 2 12 2" xfId="17841" xr:uid="{ABE83714-C1A6-4D6F-8B25-4FDC50476491}"/>
    <cellStyle name="Normal 37 2 12 2 2" xfId="37002" xr:uid="{7795656B-88CF-438A-A4F5-73390B5632B7}"/>
    <cellStyle name="Normal 37 2 12 3" xfId="11505" xr:uid="{3FA6AC44-711D-4CDA-9FA1-2C14924B53E3}"/>
    <cellStyle name="Normal 37 2 12 3 2" xfId="30668" xr:uid="{9B55F26C-6A41-4695-8C7E-2414CF1F99BF}"/>
    <cellStyle name="Normal 37 2 12 4" xfId="24334" xr:uid="{C074562A-B4D8-4F10-B656-97EB404F010D}"/>
    <cellStyle name="Normal 37 2 13" xfId="13685" xr:uid="{302A3F3A-1366-4314-8CBC-CFDA4AB53677}"/>
    <cellStyle name="Normal 37 2 13 2" xfId="32846" xr:uid="{A863C8E3-D39E-4196-BC15-4523E6CFA1F4}"/>
    <cellStyle name="Normal 37 2 14" xfId="7349" xr:uid="{9C243FD2-0758-4DCF-901D-143131E835AD}"/>
    <cellStyle name="Normal 37 2 14 2" xfId="26512" xr:uid="{F4558E03-1386-4461-9DA9-AA4B586D08FE}"/>
    <cellStyle name="Normal 37 2 15" xfId="20178" xr:uid="{95CD7A2C-7E18-4F30-96EF-AE2E242E66EA}"/>
    <cellStyle name="Normal 37 2 2" xfId="729" xr:uid="{91DF63F0-0C40-49DA-B264-5A61F5B40DED}"/>
    <cellStyle name="Normal 37 2 2 10" xfId="5288" xr:uid="{9E872EE8-2CDE-4D7D-BE79-37236F55C361}"/>
    <cellStyle name="Normal 37 2 2 10 2" xfId="17966" xr:uid="{61A59B0F-339A-4299-83A2-2C3F8AACE48A}"/>
    <cellStyle name="Normal 37 2 2 10 2 2" xfId="37127" xr:uid="{DACA1875-5C43-4A2D-A69E-B36117243AC8}"/>
    <cellStyle name="Normal 37 2 2 10 3" xfId="11630" xr:uid="{67038079-4045-4029-ACD9-7C4263F12C6E}"/>
    <cellStyle name="Normal 37 2 2 10 3 2" xfId="30793" xr:uid="{1FBDF3D0-AFC0-42E4-895A-4D24FFBC7FD6}"/>
    <cellStyle name="Normal 37 2 2 10 4" xfId="24459" xr:uid="{5781F3E1-603F-4D24-B6D0-28EC796208B7}"/>
    <cellStyle name="Normal 37 2 2 11" xfId="13807" xr:uid="{8DFE65C1-ED3D-4CC7-AF50-F9DC6FF10307}"/>
    <cellStyle name="Normal 37 2 2 11 2" xfId="32968" xr:uid="{1D452C4B-E6AC-4C5A-9FDE-226C9748579A}"/>
    <cellStyle name="Normal 37 2 2 12" xfId="7471" xr:uid="{F357185C-184B-4C90-B2F3-9F8A856A176B}"/>
    <cellStyle name="Normal 37 2 2 12 2" xfId="26634" xr:uid="{2439BDB2-EEC9-4448-826C-91E4FA53167A}"/>
    <cellStyle name="Normal 37 2 2 13" xfId="20300" xr:uid="{F595EB39-FD11-41E6-B4F7-7477DB6140F2}"/>
    <cellStyle name="Normal 37 2 2 2" xfId="1041" xr:uid="{21F3CC6E-1967-4C67-B246-F440180ECE4E}"/>
    <cellStyle name="Normal 37 2 2 2 2" xfId="3481" xr:uid="{738E7D96-1943-4070-A17C-7FAD5649829A}"/>
    <cellStyle name="Normal 37 2 2 2 2 2" xfId="16161" xr:uid="{BE8651E1-878D-4B8F-B8DD-BFD7AC200701}"/>
    <cellStyle name="Normal 37 2 2 2 2 2 2" xfId="35322" xr:uid="{0D038474-0A99-4423-B371-722ABF588DA6}"/>
    <cellStyle name="Normal 37 2 2 2 2 3" xfId="9825" xr:uid="{77AB3369-3E80-4E90-9737-86211D9FD96B}"/>
    <cellStyle name="Normal 37 2 2 2 2 3 2" xfId="28988" xr:uid="{AEF55A79-05A2-4780-8E84-12F9FA8E5D7D}"/>
    <cellStyle name="Normal 37 2 2 2 2 4" xfId="22654" xr:uid="{DDD5EF9B-1CF4-42B6-95B7-E39BC0F03521}"/>
    <cellStyle name="Normal 37 2 2 2 3" xfId="5584" xr:uid="{9D8962BA-DF3B-49A2-B6E2-B58C42DA6868}"/>
    <cellStyle name="Normal 37 2 2 2 3 2" xfId="18262" xr:uid="{AD6D80D9-5D96-467E-B16E-BD7B9BD0C31E}"/>
    <cellStyle name="Normal 37 2 2 2 3 2 2" xfId="37423" xr:uid="{AC148297-736E-468D-BDB9-9DEA4A5C9F94}"/>
    <cellStyle name="Normal 37 2 2 2 3 3" xfId="11926" xr:uid="{2F0533B2-8B30-43E4-BC75-71BA992C33A3}"/>
    <cellStyle name="Normal 37 2 2 2 3 3 2" xfId="31089" xr:uid="{54442145-AE2C-4C05-AD7C-1AFB68A4A80A}"/>
    <cellStyle name="Normal 37 2 2 2 3 4" xfId="24755" xr:uid="{1C7BB556-3166-46EA-8423-9D2CE763B072}"/>
    <cellStyle name="Normal 37 2 2 2 4" xfId="14100" xr:uid="{CA59E97A-C5A5-4B35-B172-B8892304F0E6}"/>
    <cellStyle name="Normal 37 2 2 2 4 2" xfId="33261" xr:uid="{82B2A2FC-F9D4-40B3-84C1-64CD65002021}"/>
    <cellStyle name="Normal 37 2 2 2 5" xfId="7764" xr:uid="{C6021AF7-A6B3-4741-B73E-5042D81B88E6}"/>
    <cellStyle name="Normal 37 2 2 2 5 2" xfId="26927" xr:uid="{6E5FD333-467B-4113-9316-FEF0DDAF9C2F}"/>
    <cellStyle name="Normal 37 2 2 2 6" xfId="20593" xr:uid="{48E62F12-9D54-406E-85ED-E1304A0D86F0}"/>
    <cellStyle name="Normal 37 2 2 3" xfId="1359" xr:uid="{40EDB59E-D4C5-4D9A-8413-FA661019DBA2}"/>
    <cellStyle name="Normal 37 2 2 3 2" xfId="3685" xr:uid="{7DAE8D40-C13A-4A88-8D38-553F38383DCD}"/>
    <cellStyle name="Normal 37 2 2 3 2 2" xfId="16365" xr:uid="{28247ED0-7691-4EC6-B6E4-BB0C6C1C784F}"/>
    <cellStyle name="Normal 37 2 2 3 2 2 2" xfId="35526" xr:uid="{4EB1C3A2-F07E-4E4D-BF5E-282EA72773DF}"/>
    <cellStyle name="Normal 37 2 2 3 2 3" xfId="10029" xr:uid="{124971E1-DEBC-4C05-A8F6-C0DEC24D10AD}"/>
    <cellStyle name="Normal 37 2 2 3 2 3 2" xfId="29192" xr:uid="{8D7EB94A-5E1C-4B9B-8159-91E7CC72AA3B}"/>
    <cellStyle name="Normal 37 2 2 3 2 4" xfId="22858" xr:uid="{77CBE606-4CD4-4794-941E-26DD46B116DC}"/>
    <cellStyle name="Normal 37 2 2 3 3" xfId="5803" xr:uid="{9A577860-B2D1-4FD9-B2C2-39A72F250775}"/>
    <cellStyle name="Normal 37 2 2 3 3 2" xfId="18481" xr:uid="{FD2B3F08-E146-4BD4-8429-3EA6358BF97B}"/>
    <cellStyle name="Normal 37 2 2 3 3 2 2" xfId="37642" xr:uid="{576F58CF-64DB-497D-961D-3BCDE12B85B3}"/>
    <cellStyle name="Normal 37 2 2 3 3 3" xfId="12145" xr:uid="{C9507659-E818-4B41-993A-BAB4908303D6}"/>
    <cellStyle name="Normal 37 2 2 3 3 3 2" xfId="31308" xr:uid="{E819C7DF-C69E-4794-953F-117030E0E33C}"/>
    <cellStyle name="Normal 37 2 2 3 3 4" xfId="24974" xr:uid="{4921CEF9-C5D5-416D-BCFE-A42B26BBBD85}"/>
    <cellStyle name="Normal 37 2 2 3 4" xfId="14304" xr:uid="{4DBD8439-E5E8-40FE-99E5-B62A8B9D8F68}"/>
    <cellStyle name="Normal 37 2 2 3 4 2" xfId="33465" xr:uid="{9E218A79-69EA-4214-A6E4-2D261247B88A}"/>
    <cellStyle name="Normal 37 2 2 3 5" xfId="7968" xr:uid="{B9160099-6801-4934-BC18-3967AA5CB64E}"/>
    <cellStyle name="Normal 37 2 2 3 5 2" xfId="27131" xr:uid="{408A6F59-7B3E-4A60-9B13-CDEEB2263263}"/>
    <cellStyle name="Normal 37 2 2 3 6" xfId="20797" xr:uid="{42323565-273F-48C1-8C3F-2D2F2EA35257}"/>
    <cellStyle name="Normal 37 2 2 4" xfId="1674" xr:uid="{97734FFF-91DF-48B8-A317-648D2EC7750F}"/>
    <cellStyle name="Normal 37 2 2 4 2" xfId="3976" xr:uid="{BB3C7907-0C14-4DE3-AE65-0445CBB5F914}"/>
    <cellStyle name="Normal 37 2 2 4 2 2" xfId="16656" xr:uid="{2A8D0F35-7681-4511-82E8-3878345D9CF6}"/>
    <cellStyle name="Normal 37 2 2 4 2 2 2" xfId="35817" xr:uid="{E918D809-5AA6-49AE-95E2-0A5C20E091BE}"/>
    <cellStyle name="Normal 37 2 2 4 2 3" xfId="10320" xr:uid="{C4AB95F9-EF21-4F51-80B0-4750C6ABA15F}"/>
    <cellStyle name="Normal 37 2 2 4 2 3 2" xfId="29483" xr:uid="{3F2AF0DB-B941-4DBC-B5CB-E6FE404F386A}"/>
    <cellStyle name="Normal 37 2 2 4 2 4" xfId="23149" xr:uid="{32D3231E-1F12-4A34-AB39-3C2363384FAE}"/>
    <cellStyle name="Normal 37 2 2 4 3" xfId="6099" xr:uid="{2A9143F3-A736-4692-BE31-B676A4499A80}"/>
    <cellStyle name="Normal 37 2 2 4 3 2" xfId="18777" xr:uid="{2EC4BB24-FBBB-4CF2-B73D-45F36BEFFD6C}"/>
    <cellStyle name="Normal 37 2 2 4 3 2 2" xfId="37938" xr:uid="{BC88F973-952B-453A-B6A3-20DD9F8A8528}"/>
    <cellStyle name="Normal 37 2 2 4 3 3" xfId="12441" xr:uid="{13FC54F6-27A5-4A58-AC06-E1EA4179D75B}"/>
    <cellStyle name="Normal 37 2 2 4 3 3 2" xfId="31604" xr:uid="{304C9343-3B23-4CE2-8F31-7AA607F9678D}"/>
    <cellStyle name="Normal 37 2 2 4 3 4" xfId="25270" xr:uid="{47B241C0-106B-4F53-A5DA-5ED0FC0C7254}"/>
    <cellStyle name="Normal 37 2 2 4 4" xfId="14595" xr:uid="{ADB4B718-85B3-44AB-BB7A-4D86863C897A}"/>
    <cellStyle name="Normal 37 2 2 4 4 2" xfId="33756" xr:uid="{0C56A4E2-06E1-4574-8069-646F7F434A46}"/>
    <cellStyle name="Normal 37 2 2 4 5" xfId="8259" xr:uid="{074739AC-6FB7-4170-92EC-83CC38B3AFFD}"/>
    <cellStyle name="Normal 37 2 2 4 5 2" xfId="27422" xr:uid="{6BDAA0EF-D657-40E6-ADD7-83D546DA30E9}"/>
    <cellStyle name="Normal 37 2 2 4 6" xfId="21088" xr:uid="{9B097FA7-DFC6-4E1F-9C50-AB8543C7EB3E}"/>
    <cellStyle name="Normal 37 2 2 5" xfId="2185" xr:uid="{0318A17B-13A2-4F2F-B1E8-22C3CA266464}"/>
    <cellStyle name="Normal 37 2 2 5 2" xfId="4284" xr:uid="{B9AFDE69-1BF1-4701-9E58-D914B0FFD1B3}"/>
    <cellStyle name="Normal 37 2 2 5 2 2" xfId="16964" xr:uid="{C734FF91-1499-4CC2-8E83-8CA3B584A28B}"/>
    <cellStyle name="Normal 37 2 2 5 2 2 2" xfId="36125" xr:uid="{7FE720C6-8C62-4186-993E-F4882BAFDAC8}"/>
    <cellStyle name="Normal 37 2 2 5 2 3" xfId="10628" xr:uid="{3FC922D9-91F9-4D9A-A17B-207907367C16}"/>
    <cellStyle name="Normal 37 2 2 5 2 3 2" xfId="29791" xr:uid="{435B92B5-2126-4316-AC4C-46D98B8F5A17}"/>
    <cellStyle name="Normal 37 2 2 5 2 4" xfId="23457" xr:uid="{55A21648-90D0-4B5A-BE51-CAF9643B2957}"/>
    <cellStyle name="Normal 37 2 2 5 3" xfId="6448" xr:uid="{52F224C5-7C2A-4450-A1F7-2C12E00643EC}"/>
    <cellStyle name="Normal 37 2 2 5 3 2" xfId="19126" xr:uid="{AE4F7F0C-B46F-4D93-A954-085BE628075F}"/>
    <cellStyle name="Normal 37 2 2 5 3 2 2" xfId="38287" xr:uid="{E511EAC0-2110-4925-A8DB-16A3736DF0FD}"/>
    <cellStyle name="Normal 37 2 2 5 3 3" xfId="12790" xr:uid="{0D240397-81DC-4CD3-A6A3-B65715ECC3B3}"/>
    <cellStyle name="Normal 37 2 2 5 3 3 2" xfId="31953" xr:uid="{60635FAD-B45F-46F6-BC06-A5943F252ABB}"/>
    <cellStyle name="Normal 37 2 2 5 3 4" xfId="25619" xr:uid="{11E76DE3-2E02-44DE-8C2F-04BF06CFD02F}"/>
    <cellStyle name="Normal 37 2 2 5 4" xfId="14903" xr:uid="{BAE6DFD7-F5A8-48EC-B1BF-17A42AD252D7}"/>
    <cellStyle name="Normal 37 2 2 5 4 2" xfId="34064" xr:uid="{DF059791-0204-40F7-B741-C71323694BD1}"/>
    <cellStyle name="Normal 37 2 2 5 5" xfId="8567" xr:uid="{845CAA78-72D4-47E4-9C77-8695741ED13A}"/>
    <cellStyle name="Normal 37 2 2 5 5 2" xfId="27730" xr:uid="{BEF09EE9-6421-4F63-9334-926D7D4750EC}"/>
    <cellStyle name="Normal 37 2 2 5 6" xfId="21396" xr:uid="{7CD8A82E-8567-4FFD-B5C1-AE4BB968E0F0}"/>
    <cellStyle name="Normal 37 2 2 6" xfId="2495" xr:uid="{D3DA7A65-9C6A-4B13-BD43-A15651DF94E8}"/>
    <cellStyle name="Normal 37 2 2 6 2" xfId="4592" xr:uid="{D7066723-E00B-4C1D-AEEA-0D6150A3714B}"/>
    <cellStyle name="Normal 37 2 2 6 2 2" xfId="17272" xr:uid="{892152CE-C242-468D-8ECB-BDCE93334BCF}"/>
    <cellStyle name="Normal 37 2 2 6 2 2 2" xfId="36433" xr:uid="{BED596AA-018F-4FD6-8967-43BB1BBAE930}"/>
    <cellStyle name="Normal 37 2 2 6 2 3" xfId="10936" xr:uid="{C5B91856-08C3-420A-A9FF-2E338AFBA027}"/>
    <cellStyle name="Normal 37 2 2 6 2 3 2" xfId="30099" xr:uid="{78A3FDB2-7F3B-4616-A1EA-E81E00B002EA}"/>
    <cellStyle name="Normal 37 2 2 6 2 4" xfId="23765" xr:uid="{B84B2BCC-72D2-4361-847B-887D2CCAC819}"/>
    <cellStyle name="Normal 37 2 2 6 3" xfId="6756" xr:uid="{FA28F886-56A6-4C55-A875-F959825B1532}"/>
    <cellStyle name="Normal 37 2 2 6 3 2" xfId="19434" xr:uid="{33B1E1A7-5871-47C1-BAD2-DA51F9376452}"/>
    <cellStyle name="Normal 37 2 2 6 3 2 2" xfId="38595" xr:uid="{7EA21149-F102-46E9-976B-511C2527A17A}"/>
    <cellStyle name="Normal 37 2 2 6 3 3" xfId="13098" xr:uid="{602F6165-6ACE-4436-A008-AD58EE5CD281}"/>
    <cellStyle name="Normal 37 2 2 6 3 3 2" xfId="32261" xr:uid="{748DE75B-3472-4351-BF4E-09A48C9D4D4F}"/>
    <cellStyle name="Normal 37 2 2 6 3 4" xfId="25927" xr:uid="{E30E26D5-8BBA-4927-9B12-D0280B28DD19}"/>
    <cellStyle name="Normal 37 2 2 6 4" xfId="15211" xr:uid="{773425C2-15A8-4F22-A78A-6AB5DAFC38DE}"/>
    <cellStyle name="Normal 37 2 2 6 4 2" xfId="34372" xr:uid="{90DC68E4-945E-4BEA-BF34-993CBB666797}"/>
    <cellStyle name="Normal 37 2 2 6 5" xfId="8875" xr:uid="{1A9FA0F2-CCDA-4B88-8445-97FD4090A963}"/>
    <cellStyle name="Normal 37 2 2 6 5 2" xfId="28038" xr:uid="{4A37A60F-3C27-4153-98FC-501705B218F4}"/>
    <cellStyle name="Normal 37 2 2 6 6" xfId="21704" xr:uid="{9329DCA1-CB4B-4695-83BB-4272B3C227AD}"/>
    <cellStyle name="Normal 37 2 2 7" xfId="2710" xr:uid="{506AE43E-2A90-4E2C-9261-2D07BAF269FF}"/>
    <cellStyle name="Normal 37 2 2 7 2" xfId="4803" xr:uid="{3409821D-86B5-4C1E-9F41-F38113269DF2}"/>
    <cellStyle name="Normal 37 2 2 7 2 2" xfId="17483" xr:uid="{1CA70B94-3EC7-4479-8983-73C13BDB8C25}"/>
    <cellStyle name="Normal 37 2 2 7 2 2 2" xfId="36644" xr:uid="{5558CBFD-7A3C-47FB-A94F-941A9B5A8133}"/>
    <cellStyle name="Normal 37 2 2 7 2 3" xfId="11147" xr:uid="{68ADBBBF-3E02-4F9D-B984-8208C0452AC2}"/>
    <cellStyle name="Normal 37 2 2 7 2 3 2" xfId="30310" xr:uid="{633C3D7F-6DB3-470D-A599-9FAFD2A946AB}"/>
    <cellStyle name="Normal 37 2 2 7 2 4" xfId="23976" xr:uid="{107F8F86-2211-4058-A61E-C014BB06DCCB}"/>
    <cellStyle name="Normal 37 2 2 7 3" xfId="6967" xr:uid="{57F55FB1-5600-4FDC-AC69-DDE34CD4201E}"/>
    <cellStyle name="Normal 37 2 2 7 3 2" xfId="19645" xr:uid="{C7145A5B-CA53-4E4B-B2F4-F7FA55A7F1CE}"/>
    <cellStyle name="Normal 37 2 2 7 3 2 2" xfId="38806" xr:uid="{E4632A6F-B311-4215-B149-2C46A26BA848}"/>
    <cellStyle name="Normal 37 2 2 7 3 3" xfId="13309" xr:uid="{CBB3AEBA-8E94-4B28-B5B4-DE4984DA5F14}"/>
    <cellStyle name="Normal 37 2 2 7 3 3 2" xfId="32472" xr:uid="{D91150C2-DF05-439C-9F89-8DA66978977F}"/>
    <cellStyle name="Normal 37 2 2 7 3 4" xfId="26138" xr:uid="{BCE66CEB-A3B4-4E37-B05F-7E3871345407}"/>
    <cellStyle name="Normal 37 2 2 7 4" xfId="15422" xr:uid="{9963CE3C-30E6-4813-82E4-DC72595BD562}"/>
    <cellStyle name="Normal 37 2 2 7 4 2" xfId="34583" xr:uid="{31C33F1D-1D0E-4B37-AB37-11BAC44AC58B}"/>
    <cellStyle name="Normal 37 2 2 7 5" xfId="9086" xr:uid="{2C91E1FA-2C3A-41B0-86C1-933BF5B3FF7B}"/>
    <cellStyle name="Normal 37 2 2 7 5 2" xfId="28249" xr:uid="{49C78A2D-3C2B-4EBB-9270-45CF74C86E92}"/>
    <cellStyle name="Normal 37 2 2 7 6" xfId="21915" xr:uid="{0A8F754B-A543-4543-9D36-DE253E435600}"/>
    <cellStyle name="Normal 37 2 2 8" xfId="2923" xr:uid="{2C32F940-6E0F-4703-8660-8ACBF2DFEBB0}"/>
    <cellStyle name="Normal 37 2 2 8 2" xfId="5008" xr:uid="{1AF17094-4E58-4B1E-AC69-37AD638514C6}"/>
    <cellStyle name="Normal 37 2 2 8 2 2" xfId="17688" xr:uid="{76ED545C-84A8-474A-8A19-DA817C7ADE15}"/>
    <cellStyle name="Normal 37 2 2 8 2 2 2" xfId="36849" xr:uid="{68745E4A-2A19-48C0-9762-9AF1301CE48E}"/>
    <cellStyle name="Normal 37 2 2 8 2 3" xfId="11352" xr:uid="{F2A53A42-96E7-4E32-A64F-BB01EF7E51E4}"/>
    <cellStyle name="Normal 37 2 2 8 2 3 2" xfId="30515" xr:uid="{CC7868FD-47FA-45D0-8D9C-490F3B757727}"/>
    <cellStyle name="Normal 37 2 2 8 2 4" xfId="24181" xr:uid="{01C5E574-E0A1-4900-BA64-4786AB9CF58C}"/>
    <cellStyle name="Normal 37 2 2 8 3" xfId="7172" xr:uid="{A64E613D-B667-4CE0-B019-9DA5D748F046}"/>
    <cellStyle name="Normal 37 2 2 8 3 2" xfId="19850" xr:uid="{2B26D40C-F75B-4551-9E0C-F89F5D641DEE}"/>
    <cellStyle name="Normal 37 2 2 8 3 2 2" xfId="39011" xr:uid="{2D798A1D-6AE8-4A72-A090-A7D223D6DED2}"/>
    <cellStyle name="Normal 37 2 2 8 3 3" xfId="13514" xr:uid="{BFCE85BE-AF5A-459B-862E-A4ADD8FE6BDD}"/>
    <cellStyle name="Normal 37 2 2 8 3 3 2" xfId="32677" xr:uid="{6FC2F439-7885-45F0-9AA5-59C12DAAAC53}"/>
    <cellStyle name="Normal 37 2 2 8 3 4" xfId="26343" xr:uid="{5EBE981B-C2C9-46D8-8999-E0F6984A1C60}"/>
    <cellStyle name="Normal 37 2 2 8 4" xfId="15627" xr:uid="{0E929664-33DE-4D84-93A8-59790F7BA2AB}"/>
    <cellStyle name="Normal 37 2 2 8 4 2" xfId="34788" xr:uid="{0D639B72-1DA5-41E6-9800-81EA0D7C9F8F}"/>
    <cellStyle name="Normal 37 2 2 8 5" xfId="9291" xr:uid="{AA5E066D-EC41-4F9C-8B33-D60C4FD42F52}"/>
    <cellStyle name="Normal 37 2 2 8 5 2" xfId="28454" xr:uid="{C65332E0-765B-4878-B16B-3E4CF07D18BB}"/>
    <cellStyle name="Normal 37 2 2 8 6" xfId="22120" xr:uid="{F8BB0A83-9F33-4C81-974F-D2BE0F41708C}"/>
    <cellStyle name="Normal 37 2 2 9" xfId="3188" xr:uid="{6CB59B73-6427-45A2-AFCC-42819184773D}"/>
    <cellStyle name="Normal 37 2 2 9 2" xfId="15868" xr:uid="{2B83551E-F669-4121-A359-7301EFD86A88}"/>
    <cellStyle name="Normal 37 2 2 9 2 2" xfId="35029" xr:uid="{0F0E6FB5-FBC7-4F19-A39C-ACE9F4135005}"/>
    <cellStyle name="Normal 37 2 2 9 3" xfId="9532" xr:uid="{E1443D95-1F3D-467C-AFA4-F73049BCC1F8}"/>
    <cellStyle name="Normal 37 2 2 9 3 2" xfId="28695" xr:uid="{380FEAEB-4F0C-4998-837A-A1BCA8B60B8B}"/>
    <cellStyle name="Normal 37 2 2 9 4" xfId="22361" xr:uid="{EEC07D13-9CCE-49DE-A3A9-5DE4AA906AF3}"/>
    <cellStyle name="Normal 37 2 3" xfId="927" xr:uid="{E3B09F3E-3818-4143-BC7B-8B3093A9DF71}"/>
    <cellStyle name="Normal 37 2 3 10" xfId="13986" xr:uid="{0F723B8B-35B9-4EFE-9711-26CDB713C64C}"/>
    <cellStyle name="Normal 37 2 3 10 2" xfId="33147" xr:uid="{A7CE149E-7202-4FAC-A1A9-A617A221D463}"/>
    <cellStyle name="Normal 37 2 3 11" xfId="7650" xr:uid="{CBF90D60-250A-41F2-8291-2B1D2335900E}"/>
    <cellStyle name="Normal 37 2 3 11 2" xfId="26813" xr:uid="{F82639DC-913C-4B0C-98C7-8384974368F1}"/>
    <cellStyle name="Normal 37 2 3 12" xfId="20479" xr:uid="{F1CF9289-B406-4898-A048-A96EB0D73D2C}"/>
    <cellStyle name="Normal 37 2 3 2" xfId="1245" xr:uid="{54ED8BEF-7313-45E1-AA00-0B36B37EC058}"/>
    <cellStyle name="Normal 37 2 3 2 2" xfId="3618" xr:uid="{1A6FCDC0-BA2D-4E2F-9A2A-563ABE365DD7}"/>
    <cellStyle name="Normal 37 2 3 2 2 2" xfId="16298" xr:uid="{6C36E495-030B-4888-9FD2-8E6858180636}"/>
    <cellStyle name="Normal 37 2 3 2 2 2 2" xfId="35459" xr:uid="{8B64F05A-7C8E-41CC-B1DC-85146889B81D}"/>
    <cellStyle name="Normal 37 2 3 2 2 3" xfId="9962" xr:uid="{409F49E4-5C66-4C4B-825C-1BF3B3D4FDD3}"/>
    <cellStyle name="Normal 37 2 3 2 2 3 2" xfId="29125" xr:uid="{ED6C1E45-074F-4044-B00E-8E89389AEE06}"/>
    <cellStyle name="Normal 37 2 3 2 2 4" xfId="22791" xr:uid="{A954C20E-08C6-42F4-AC9E-81411E39C6AF}"/>
    <cellStyle name="Normal 37 2 3 2 3" xfId="5730" xr:uid="{9E9AB88F-5778-48E7-A3D6-E92834950A49}"/>
    <cellStyle name="Normal 37 2 3 2 3 2" xfId="18408" xr:uid="{4D98D1F4-5009-4F0C-841B-35B8D07BB109}"/>
    <cellStyle name="Normal 37 2 3 2 3 2 2" xfId="37569" xr:uid="{B52FD6FC-BCB1-4F5A-8DE4-68B9432CE30B}"/>
    <cellStyle name="Normal 37 2 3 2 3 3" xfId="12072" xr:uid="{9656CCAD-BB6C-4EC4-B977-F194ECB52AC3}"/>
    <cellStyle name="Normal 37 2 3 2 3 3 2" xfId="31235" xr:uid="{3708639C-2589-4D80-9541-6D2CE28E9FD4}"/>
    <cellStyle name="Normal 37 2 3 2 3 4" xfId="24901" xr:uid="{47786ED9-B593-4729-9556-5F89DA50B51A}"/>
    <cellStyle name="Normal 37 2 3 2 4" xfId="14237" xr:uid="{C2F21051-AB81-4ECB-BFC0-AC66627080E4}"/>
    <cellStyle name="Normal 37 2 3 2 4 2" xfId="33398" xr:uid="{68209B2A-1535-4ADA-AC63-9327E7DB3558}"/>
    <cellStyle name="Normal 37 2 3 2 5" xfId="7901" xr:uid="{F9C2623E-D582-4FF6-A455-642A45BE0F52}"/>
    <cellStyle name="Normal 37 2 3 2 5 2" xfId="27064" xr:uid="{27851053-F151-4D7F-A376-4F4F16BFAB3C}"/>
    <cellStyle name="Normal 37 2 3 2 6" xfId="20730" xr:uid="{1B25B25E-7A51-49CA-8618-7F507CBE3766}"/>
    <cellStyle name="Normal 37 2 3 3" xfId="1560" xr:uid="{2CD12F8C-8B1A-4312-BD9B-59080719B637}"/>
    <cellStyle name="Normal 37 2 3 3 2" xfId="3862" xr:uid="{35D679EA-B00F-4CC2-8AF3-6C7E7E99D42B}"/>
    <cellStyle name="Normal 37 2 3 3 2 2" xfId="16542" xr:uid="{E1F7D378-0591-4FD5-BF3A-62FEEB2D64BB}"/>
    <cellStyle name="Normal 37 2 3 3 2 2 2" xfId="35703" xr:uid="{C7EB96B6-30EC-498F-AA21-B3A0BEBD8826}"/>
    <cellStyle name="Normal 37 2 3 3 2 3" xfId="10206" xr:uid="{E1A05300-641C-4424-A6C0-D0A689191C0A}"/>
    <cellStyle name="Normal 37 2 3 3 2 3 2" xfId="29369" xr:uid="{EC963C4D-0FD7-44C1-9F5E-1F27085D4A23}"/>
    <cellStyle name="Normal 37 2 3 3 2 4" xfId="23035" xr:uid="{626DDF89-3F04-4A27-90C6-E9EAB20D6049}"/>
    <cellStyle name="Normal 37 2 3 3 3" xfId="5985" xr:uid="{092E4CEC-F8F0-44B2-AAF6-8887B93AC09E}"/>
    <cellStyle name="Normal 37 2 3 3 3 2" xfId="18663" xr:uid="{4485ACBF-D686-4DB6-A822-6C9B061E02C6}"/>
    <cellStyle name="Normal 37 2 3 3 3 2 2" xfId="37824" xr:uid="{CE84AB22-9AA1-493E-9D57-DC340C1FBB6A}"/>
    <cellStyle name="Normal 37 2 3 3 3 3" xfId="12327" xr:uid="{C34D9559-1CED-4AB9-899C-43F14AD045A0}"/>
    <cellStyle name="Normal 37 2 3 3 3 3 2" xfId="31490" xr:uid="{EB0605D5-4A86-43EC-B182-921EB1C1A9ED}"/>
    <cellStyle name="Normal 37 2 3 3 3 4" xfId="25156" xr:uid="{9898CDDF-D6E7-46EE-8390-32FA15F1CC5E}"/>
    <cellStyle name="Normal 37 2 3 3 4" xfId="14481" xr:uid="{0949602F-1548-4CAC-91B0-E01939FD41C5}"/>
    <cellStyle name="Normal 37 2 3 3 4 2" xfId="33642" xr:uid="{D3098C2C-5AF1-48A1-8CD1-A29676C6B5E7}"/>
    <cellStyle name="Normal 37 2 3 3 5" xfId="8145" xr:uid="{790A07FE-1A79-41FB-B59E-52F3A912942F}"/>
    <cellStyle name="Normal 37 2 3 3 5 2" xfId="27308" xr:uid="{67CEB8C2-50B1-41BE-95BD-392E2B97F2F1}"/>
    <cellStyle name="Normal 37 2 3 3 6" xfId="20974" xr:uid="{46E7B449-8EB7-47A3-8F52-333259DFAB6A}"/>
    <cellStyle name="Normal 37 2 3 4" xfId="2071" xr:uid="{FE90E2B1-E40E-41BC-BE8A-C1BD9D730D94}"/>
    <cellStyle name="Normal 37 2 3 4 2" xfId="4170" xr:uid="{F5C443F8-8AE2-4C2E-805B-80E6A77EC719}"/>
    <cellStyle name="Normal 37 2 3 4 2 2" xfId="16850" xr:uid="{CAFC0C05-B77F-408B-B153-6804B85CA9F1}"/>
    <cellStyle name="Normal 37 2 3 4 2 2 2" xfId="36011" xr:uid="{11F71B29-9DE8-429D-823F-506B2AD116ED}"/>
    <cellStyle name="Normal 37 2 3 4 2 3" xfId="10514" xr:uid="{039D23CC-B1CE-4A3A-99B4-A294EE3C486E}"/>
    <cellStyle name="Normal 37 2 3 4 2 3 2" xfId="29677" xr:uid="{0D366340-10ED-4573-B09D-96EA7E46D77F}"/>
    <cellStyle name="Normal 37 2 3 4 2 4" xfId="23343" xr:uid="{77B39B90-DE67-4CFC-AE87-06A685166353}"/>
    <cellStyle name="Normal 37 2 3 4 3" xfId="6334" xr:uid="{80205E8D-2547-4772-B868-B593C33D80A7}"/>
    <cellStyle name="Normal 37 2 3 4 3 2" xfId="19012" xr:uid="{F1C832DF-682B-4BA1-90A6-B95BA333740D}"/>
    <cellStyle name="Normal 37 2 3 4 3 2 2" xfId="38173" xr:uid="{04127AAF-3DD6-464E-8FD1-32FEDF9D10BB}"/>
    <cellStyle name="Normal 37 2 3 4 3 3" xfId="12676" xr:uid="{310EBA8E-4CA7-461A-965B-655516FA7030}"/>
    <cellStyle name="Normal 37 2 3 4 3 3 2" xfId="31839" xr:uid="{EA22EE63-3074-4C8E-9C72-CE93139D848D}"/>
    <cellStyle name="Normal 37 2 3 4 3 4" xfId="25505" xr:uid="{EBE30A9A-E8CA-409C-B6C7-E311BC7BB915}"/>
    <cellStyle name="Normal 37 2 3 4 4" xfId="14789" xr:uid="{32D1B7BD-559C-4CCA-9D9F-431B7D72DF4F}"/>
    <cellStyle name="Normal 37 2 3 4 4 2" xfId="33950" xr:uid="{0C731B42-47D8-4C43-824E-995313439A53}"/>
    <cellStyle name="Normal 37 2 3 4 5" xfId="8453" xr:uid="{99B66DFF-C2C7-41FA-8ABB-A524AC9F2DCB}"/>
    <cellStyle name="Normal 37 2 3 4 5 2" xfId="27616" xr:uid="{9D317FF0-D946-4B05-BAF8-4C465648A984}"/>
    <cellStyle name="Normal 37 2 3 4 6" xfId="21282" xr:uid="{BB134F8C-A2FC-4DB4-823B-D59341554579}"/>
    <cellStyle name="Normal 37 2 3 5" xfId="2381" xr:uid="{49C3FBC8-31A8-44C3-BD6F-70EC0BCCF6D4}"/>
    <cellStyle name="Normal 37 2 3 5 2" xfId="4478" xr:uid="{73A4D305-7FDC-4767-A134-50DD802464F3}"/>
    <cellStyle name="Normal 37 2 3 5 2 2" xfId="17158" xr:uid="{C82BE063-E45E-471A-B455-954770B171E4}"/>
    <cellStyle name="Normal 37 2 3 5 2 2 2" xfId="36319" xr:uid="{7FE5DA83-ADEE-49B3-A254-9F93724BA6D4}"/>
    <cellStyle name="Normal 37 2 3 5 2 3" xfId="10822" xr:uid="{65AE385D-9586-4AA2-B95D-F7288CBEB523}"/>
    <cellStyle name="Normal 37 2 3 5 2 3 2" xfId="29985" xr:uid="{B096B3D4-3093-4475-9633-09CDD680B7B5}"/>
    <cellStyle name="Normal 37 2 3 5 2 4" xfId="23651" xr:uid="{DBE4C9D1-18A6-4159-9D92-08269515FBDF}"/>
    <cellStyle name="Normal 37 2 3 5 3" xfId="6642" xr:uid="{F10E5D64-3871-4298-B021-6E4E606D68F2}"/>
    <cellStyle name="Normal 37 2 3 5 3 2" xfId="19320" xr:uid="{3D2EC335-FE50-4ECE-A0CA-E8F2E6F8EE9F}"/>
    <cellStyle name="Normal 37 2 3 5 3 2 2" xfId="38481" xr:uid="{934EE94E-AEEE-4CF0-ADD5-5F2C956FA203}"/>
    <cellStyle name="Normal 37 2 3 5 3 3" xfId="12984" xr:uid="{097C7643-67B1-4453-AFCB-4FDD2338547F}"/>
    <cellStyle name="Normal 37 2 3 5 3 3 2" xfId="32147" xr:uid="{785F3F68-DB4C-4A6C-9CC2-C2F0CA3A6849}"/>
    <cellStyle name="Normal 37 2 3 5 3 4" xfId="25813" xr:uid="{82655E17-93C3-447B-A325-C0E669E243E8}"/>
    <cellStyle name="Normal 37 2 3 5 4" xfId="15097" xr:uid="{17791208-84E5-4EA6-AF62-22A9F29ADC7F}"/>
    <cellStyle name="Normal 37 2 3 5 4 2" xfId="34258" xr:uid="{6D7E2E5E-E1BE-4AE9-A5F9-857EA46D39D9}"/>
    <cellStyle name="Normal 37 2 3 5 5" xfId="8761" xr:uid="{4A89668E-4350-4860-A7A6-5659C593411B}"/>
    <cellStyle name="Normal 37 2 3 5 5 2" xfId="27924" xr:uid="{5DF1B606-046D-4A0A-87AC-B5BD7A3C9219}"/>
    <cellStyle name="Normal 37 2 3 5 6" xfId="21590" xr:uid="{EFBA326F-5C66-45D2-BEA4-4D5B9A693A75}"/>
    <cellStyle name="Normal 37 2 3 6" xfId="2643" xr:uid="{6A2AC6FD-3FE7-4B06-B3BB-4C7C6CAAF039}"/>
    <cellStyle name="Normal 37 2 3 6 2" xfId="4736" xr:uid="{DA84322A-38E7-4F33-8170-022EF510C6E1}"/>
    <cellStyle name="Normal 37 2 3 6 2 2" xfId="17416" xr:uid="{9285E4F8-2DC6-4635-B97F-ADFBCCB08D6F}"/>
    <cellStyle name="Normal 37 2 3 6 2 2 2" xfId="36577" xr:uid="{69ECD222-55D0-40DF-8E9E-832C9DC68E9C}"/>
    <cellStyle name="Normal 37 2 3 6 2 3" xfId="11080" xr:uid="{B3B2A076-5C30-4AAD-8E0C-B6EDA14D8280}"/>
    <cellStyle name="Normal 37 2 3 6 2 3 2" xfId="30243" xr:uid="{EDD9BC92-7F57-4A56-AB79-80D11E40EEFF}"/>
    <cellStyle name="Normal 37 2 3 6 2 4" xfId="23909" xr:uid="{1EDEDC55-D1FD-4595-B3DE-0D765614603B}"/>
    <cellStyle name="Normal 37 2 3 6 3" xfId="6900" xr:uid="{4768DEBA-8FEF-4772-AD6B-E4C313B33E61}"/>
    <cellStyle name="Normal 37 2 3 6 3 2" xfId="19578" xr:uid="{4411CB32-A4BB-4D9E-99B4-26FE7B9C1C01}"/>
    <cellStyle name="Normal 37 2 3 6 3 2 2" xfId="38739" xr:uid="{C4CA284E-FD3C-4746-B056-E114183EEC6A}"/>
    <cellStyle name="Normal 37 2 3 6 3 3" xfId="13242" xr:uid="{10D8C684-A06B-475F-8708-6B1BE1BC3127}"/>
    <cellStyle name="Normal 37 2 3 6 3 3 2" xfId="32405" xr:uid="{DCE2B326-1EBB-4B61-B8D6-AAC80D56D42D}"/>
    <cellStyle name="Normal 37 2 3 6 3 4" xfId="26071" xr:uid="{ADA41459-5B60-4034-901E-5464EB99DB58}"/>
    <cellStyle name="Normal 37 2 3 6 4" xfId="15355" xr:uid="{9ED7F9E0-B55E-4F93-8C9C-68B518BFA2C7}"/>
    <cellStyle name="Normal 37 2 3 6 4 2" xfId="34516" xr:uid="{333F4D73-4D58-462B-B5F8-5A0211C87D0E}"/>
    <cellStyle name="Normal 37 2 3 6 5" xfId="9019" xr:uid="{339BAFCA-CEE5-45F9-AB0A-44267A142503}"/>
    <cellStyle name="Normal 37 2 3 6 5 2" xfId="28182" xr:uid="{B10786A9-0ED7-44F0-A862-C64DA14E3BC3}"/>
    <cellStyle name="Normal 37 2 3 6 6" xfId="21848" xr:uid="{A92FD18F-7176-4B55-9748-731F55D743D3}"/>
    <cellStyle name="Normal 37 2 3 7" xfId="2856" xr:uid="{81D48D03-E08C-452E-8D52-A0BA30C978A8}"/>
    <cellStyle name="Normal 37 2 3 7 2" xfId="4941" xr:uid="{F49F7692-30E1-4A0D-803B-403F9240A98B}"/>
    <cellStyle name="Normal 37 2 3 7 2 2" xfId="17621" xr:uid="{83C0E314-2C07-4B2F-8A96-979D5441D2E9}"/>
    <cellStyle name="Normal 37 2 3 7 2 2 2" xfId="36782" xr:uid="{5A0A5DDB-6B32-4A19-BA49-5DE7D136731A}"/>
    <cellStyle name="Normal 37 2 3 7 2 3" xfId="11285" xr:uid="{4FF6FBB6-D071-4E47-914E-1AB75F0B9EB4}"/>
    <cellStyle name="Normal 37 2 3 7 2 3 2" xfId="30448" xr:uid="{703C23CF-77F0-4950-BF4D-69E3D845AA2C}"/>
    <cellStyle name="Normal 37 2 3 7 2 4" xfId="24114" xr:uid="{C478C236-53D4-4CCE-A345-D817A30BA4D8}"/>
    <cellStyle name="Normal 37 2 3 7 3" xfId="7105" xr:uid="{DAD7ED05-9022-476F-9D42-28DFC389627E}"/>
    <cellStyle name="Normal 37 2 3 7 3 2" xfId="19783" xr:uid="{9C103AAE-B1F1-43CA-9E68-BD567F8A6161}"/>
    <cellStyle name="Normal 37 2 3 7 3 2 2" xfId="38944" xr:uid="{699D00BE-3FE3-4E48-9A12-2F133FE4BD07}"/>
    <cellStyle name="Normal 37 2 3 7 3 3" xfId="13447" xr:uid="{AB423CBF-1D2B-4945-B83B-E060C665940B}"/>
    <cellStyle name="Normal 37 2 3 7 3 3 2" xfId="32610" xr:uid="{48DC9EBE-301C-45EE-BA3E-47C55D8E01FF}"/>
    <cellStyle name="Normal 37 2 3 7 3 4" xfId="26276" xr:uid="{6172D3F4-EC84-4F75-8EAD-D75B11762E0C}"/>
    <cellStyle name="Normal 37 2 3 7 4" xfId="15560" xr:uid="{E7C36D93-E3EC-406E-91D1-3A820DA0399E}"/>
    <cellStyle name="Normal 37 2 3 7 4 2" xfId="34721" xr:uid="{29D0EF90-5B7F-4EB3-A1C3-7D3059179DE3}"/>
    <cellStyle name="Normal 37 2 3 7 5" xfId="9224" xr:uid="{67A1808A-BBB2-4E68-8EF8-C56DE1B5AB63}"/>
    <cellStyle name="Normal 37 2 3 7 5 2" xfId="28387" xr:uid="{266C8BF2-EF2A-4808-906F-0D0AA7534D21}"/>
    <cellStyle name="Normal 37 2 3 7 6" xfId="22053" xr:uid="{1C728659-8086-47AF-A5AD-1C0E6519F9FB}"/>
    <cellStyle name="Normal 37 2 3 8" xfId="3367" xr:uid="{73772D54-A6B5-49A3-A3F8-D94C9AB7A525}"/>
    <cellStyle name="Normal 37 2 3 8 2" xfId="16047" xr:uid="{48FA821F-EFE1-4CFA-B8DC-3A09A9BB2882}"/>
    <cellStyle name="Normal 37 2 3 8 2 2" xfId="35208" xr:uid="{89BF7B5D-5F72-416B-B299-646BC218BAE2}"/>
    <cellStyle name="Normal 37 2 3 8 3" xfId="9711" xr:uid="{8E262726-71E2-4093-8047-9A692D5207FC}"/>
    <cellStyle name="Normal 37 2 3 8 3 2" xfId="28874" xr:uid="{D6B86E69-B19E-4E58-A997-EB7AA5FC2633}"/>
    <cellStyle name="Normal 37 2 3 8 4" xfId="22540" xr:uid="{9F2CB358-8F67-4E17-82B3-15BD249D15F8}"/>
    <cellStyle name="Normal 37 2 3 9" xfId="5470" xr:uid="{C198C353-F3BE-42A4-B8F6-0BD899957AF9}"/>
    <cellStyle name="Normal 37 2 3 9 2" xfId="18148" xr:uid="{BAB53391-FA43-4641-B1C4-ECA2D7996815}"/>
    <cellStyle name="Normal 37 2 3 9 2 2" xfId="37309" xr:uid="{FF4F9EE2-E4EA-4AA4-B159-D0F8FC611C9A}"/>
    <cellStyle name="Normal 37 2 3 9 3" xfId="11812" xr:uid="{543F13C3-5800-409C-8A34-C30D6A74685D}"/>
    <cellStyle name="Normal 37 2 3 9 3 2" xfId="30975" xr:uid="{D1291F4D-D42F-4A3A-9F80-01EEA3EC9B93}"/>
    <cellStyle name="Normal 37 2 3 9 4" xfId="24641" xr:uid="{38CB4F63-B1F1-4D34-BC4B-A7724B0FCC46}"/>
    <cellStyle name="Normal 37 2 4" xfId="852" xr:uid="{ED7C9A3E-4E82-4863-8C51-FFB5BE083EB0}"/>
    <cellStyle name="Normal 37 2 4 2" xfId="3300" xr:uid="{33481688-0355-40EA-9733-125D24643A20}"/>
    <cellStyle name="Normal 37 2 4 2 2" xfId="15980" xr:uid="{FD62368A-B04F-4BF7-857C-35CDCC4405C7}"/>
    <cellStyle name="Normal 37 2 4 2 2 2" xfId="35141" xr:uid="{5F3B83E5-62B8-4F1D-8E28-C23125DC4A67}"/>
    <cellStyle name="Normal 37 2 4 2 3" xfId="9644" xr:uid="{8573F3AD-6BE4-40B8-BAFC-783942C52D9C}"/>
    <cellStyle name="Normal 37 2 4 2 3 2" xfId="28807" xr:uid="{C721FE4A-C3FB-49D9-9914-4E3132CF7EDB}"/>
    <cellStyle name="Normal 37 2 4 2 4" xfId="22473" xr:uid="{DEEDF41E-58DD-4E05-997F-F7E74D8BE6C6}"/>
    <cellStyle name="Normal 37 2 4 3" xfId="5400" xr:uid="{DFBF3B72-50F4-46BC-8336-F17BC568D22A}"/>
    <cellStyle name="Normal 37 2 4 3 2" xfId="18078" xr:uid="{C284E5E6-EB5F-42FA-B530-B07EA9CDA9B0}"/>
    <cellStyle name="Normal 37 2 4 3 2 2" xfId="37239" xr:uid="{8B2865E0-1068-453B-9343-5B672CF1ECFF}"/>
    <cellStyle name="Normal 37 2 4 3 3" xfId="11742" xr:uid="{54883AE4-2C07-4338-9D9B-8EA1FFD57D35}"/>
    <cellStyle name="Normal 37 2 4 3 3 2" xfId="30905" xr:uid="{C8DB06E8-3AA3-41AF-8CDB-A0D5A66CDB81}"/>
    <cellStyle name="Normal 37 2 4 3 4" xfId="24571" xr:uid="{6B3A2503-2C1A-4840-8BBE-35BB57E3034D}"/>
    <cellStyle name="Normal 37 2 4 4" xfId="13919" xr:uid="{E68DA363-6840-40C8-B496-8205B1C76CA0}"/>
    <cellStyle name="Normal 37 2 4 4 2" xfId="33080" xr:uid="{03E74D79-E8C3-4443-AFFF-616D93D1EBB4}"/>
    <cellStyle name="Normal 37 2 4 5" xfId="7583" xr:uid="{42DA8083-0074-48A3-9784-25B2813CBE4C}"/>
    <cellStyle name="Normal 37 2 4 5 2" xfId="26746" xr:uid="{29EDC169-BC5B-4DEA-A80D-D72D74A7D88E}"/>
    <cellStyle name="Normal 37 2 4 6" xfId="20412" xr:uid="{244BC46F-95AB-4922-B63D-5574E41A3F99}"/>
    <cellStyle name="Normal 37 2 5" xfId="1178" xr:uid="{AECC3F5A-B398-4798-AD1D-76FD51F47E4B}"/>
    <cellStyle name="Normal 37 2 5 2" xfId="3556" xr:uid="{DA33715D-DD80-4E0D-8622-4DD0251FF044}"/>
    <cellStyle name="Normal 37 2 5 2 2" xfId="16236" xr:uid="{024C19E4-AAAF-48E3-8AA3-F44333F48A2D}"/>
    <cellStyle name="Normal 37 2 5 2 2 2" xfId="35397" xr:uid="{3AE585E3-AD7E-4DED-A136-0751BD43304A}"/>
    <cellStyle name="Normal 37 2 5 2 3" xfId="9900" xr:uid="{D5948A87-FFB8-43EF-A045-D6A129F7B4FF}"/>
    <cellStyle name="Normal 37 2 5 2 3 2" xfId="29063" xr:uid="{CA8FC562-A42A-4DD2-A62D-3C5A27DF3E73}"/>
    <cellStyle name="Normal 37 2 5 2 4" xfId="22729" xr:uid="{6DB17EA5-ED2A-4182-91E4-93E8633729A5}"/>
    <cellStyle name="Normal 37 2 5 3" xfId="5667" xr:uid="{486FC99F-67E1-4993-B109-0B58144758B5}"/>
    <cellStyle name="Normal 37 2 5 3 2" xfId="18345" xr:uid="{11319432-023E-4F8A-B114-A9AFCA75BCD4}"/>
    <cellStyle name="Normal 37 2 5 3 2 2" xfId="37506" xr:uid="{8AA239F1-D435-4422-A8CC-0569A5886E8D}"/>
    <cellStyle name="Normal 37 2 5 3 3" xfId="12009" xr:uid="{92CD3D29-B8BA-4633-98A5-EA764CD27959}"/>
    <cellStyle name="Normal 37 2 5 3 3 2" xfId="31172" xr:uid="{BA3A8317-3929-448E-B121-FC023DFD83E3}"/>
    <cellStyle name="Normal 37 2 5 3 4" xfId="24838" xr:uid="{AAB82EF0-F73F-48D2-A503-D82103018F82}"/>
    <cellStyle name="Normal 37 2 5 4" xfId="14175" xr:uid="{BAF1B3C3-6F83-454A-81BC-F4F612629A9B}"/>
    <cellStyle name="Normal 37 2 5 4 2" xfId="33336" xr:uid="{B91257EE-EF7D-45BF-92D1-8C108CDAA684}"/>
    <cellStyle name="Normal 37 2 5 5" xfId="7839" xr:uid="{EEA08F80-93F2-4EFB-B05E-9134134FE021}"/>
    <cellStyle name="Normal 37 2 5 5 2" xfId="27002" xr:uid="{5F200368-D1DB-44C0-B2F6-6B437FD128A1}"/>
    <cellStyle name="Normal 37 2 5 6" xfId="20668" xr:uid="{A526B85F-19E0-49BD-9592-1C1CD5E35789}"/>
    <cellStyle name="Normal 37 2 6" xfId="1491" xr:uid="{F426FBCD-94FD-40E2-B709-2A8769B0F944}"/>
    <cellStyle name="Normal 37 2 6 2" xfId="3795" xr:uid="{CF954076-411C-404B-B770-E3D28E46FBF1}"/>
    <cellStyle name="Normal 37 2 6 2 2" xfId="16475" xr:uid="{691799EF-BE8A-45D9-98D9-89C9324D7E66}"/>
    <cellStyle name="Normal 37 2 6 2 2 2" xfId="35636" xr:uid="{1746FAC9-2615-4873-B2C2-BC84B02CA500}"/>
    <cellStyle name="Normal 37 2 6 2 3" xfId="10139" xr:uid="{FC6F86FA-49B5-4FB3-9EE8-38F863532CA4}"/>
    <cellStyle name="Normal 37 2 6 2 3 2" xfId="29302" xr:uid="{88BB1942-FDF4-4196-90DB-0FF50EC268BE}"/>
    <cellStyle name="Normal 37 2 6 2 4" xfId="22968" xr:uid="{EDBADCFB-140A-46C7-9780-9567DCE850D1}"/>
    <cellStyle name="Normal 37 2 6 3" xfId="5918" xr:uid="{3F9BAF3E-3AB8-4444-83D0-E99316C83F1B}"/>
    <cellStyle name="Normal 37 2 6 3 2" xfId="18596" xr:uid="{9E8F1467-6866-4319-8EFC-4DCA4CC13B4E}"/>
    <cellStyle name="Normal 37 2 6 3 2 2" xfId="37757" xr:uid="{2CAC46B9-79A8-4BD4-9AFA-C0276E57835D}"/>
    <cellStyle name="Normal 37 2 6 3 3" xfId="12260" xr:uid="{7CA1CA3A-74EB-4E58-97A2-C784B7449D4B}"/>
    <cellStyle name="Normal 37 2 6 3 3 2" xfId="31423" xr:uid="{2F4E6FE7-5812-452C-B2FA-3F2A74FD140D}"/>
    <cellStyle name="Normal 37 2 6 3 4" xfId="25089" xr:uid="{C1EED2C1-BB91-4DB8-880F-B78150896CA1}"/>
    <cellStyle name="Normal 37 2 6 4" xfId="14414" xr:uid="{A1EC5C7D-30A9-4389-8B82-F2975FF5A64F}"/>
    <cellStyle name="Normal 37 2 6 4 2" xfId="33575" xr:uid="{4F3BEFAA-9C5C-4BE7-82B2-791FD5143B8E}"/>
    <cellStyle name="Normal 37 2 6 5" xfId="8078" xr:uid="{2C03B9C4-3B83-4A56-AA11-BB3E7C1F2F57}"/>
    <cellStyle name="Normal 37 2 6 5 2" xfId="27241" xr:uid="{94F67C5B-4721-4FAF-9F10-651105FC9F13}"/>
    <cellStyle name="Normal 37 2 6 6" xfId="20907" xr:uid="{A8E3DDCF-3866-4A81-B7E0-216B6ECA7BB2}"/>
    <cellStyle name="Normal 37 2 7" xfId="2004" xr:uid="{48CB6E8B-84A6-49FE-9AC9-056DE5AD7C59}"/>
    <cellStyle name="Normal 37 2 7 2" xfId="4103" xr:uid="{F7CC400C-F4E7-4762-8423-76B5D1E40211}"/>
    <cellStyle name="Normal 37 2 7 2 2" xfId="16783" xr:uid="{13491A69-B66A-4954-99D1-C343D195E881}"/>
    <cellStyle name="Normal 37 2 7 2 2 2" xfId="35944" xr:uid="{09195C87-E598-4E3F-81C8-1899E176195F}"/>
    <cellStyle name="Normal 37 2 7 2 3" xfId="10447" xr:uid="{B9D4039B-F8AD-4E88-959B-97324F51E824}"/>
    <cellStyle name="Normal 37 2 7 2 3 2" xfId="29610" xr:uid="{D151EF13-1831-4FC1-866A-30F314F2CA14}"/>
    <cellStyle name="Normal 37 2 7 2 4" xfId="23276" xr:uid="{2818BB17-5B2C-41D6-925B-FEE8C4C15632}"/>
    <cellStyle name="Normal 37 2 7 3" xfId="6267" xr:uid="{DD781271-2486-4312-B000-DB86EB5A3D47}"/>
    <cellStyle name="Normal 37 2 7 3 2" xfId="18945" xr:uid="{4C717672-8D70-4119-BA78-7A7F582D3DA3}"/>
    <cellStyle name="Normal 37 2 7 3 2 2" xfId="38106" xr:uid="{E68D730D-7F4B-41C9-BBFF-4E530946703A}"/>
    <cellStyle name="Normal 37 2 7 3 3" xfId="12609" xr:uid="{1B13B414-B351-4879-89BB-17B59DAFFD0F}"/>
    <cellStyle name="Normal 37 2 7 3 3 2" xfId="31772" xr:uid="{48B31621-4E64-45B7-AE34-D09805E19665}"/>
    <cellStyle name="Normal 37 2 7 3 4" xfId="25438" xr:uid="{F7AB2E8B-EB19-4628-9EB6-BE117B66A7BC}"/>
    <cellStyle name="Normal 37 2 7 4" xfId="14722" xr:uid="{875FD01C-839F-4EDB-BECF-8BB35B0CBC4D}"/>
    <cellStyle name="Normal 37 2 7 4 2" xfId="33883" xr:uid="{71C90BE8-26A5-4A96-A890-FDCFEA83C7FA}"/>
    <cellStyle name="Normal 37 2 7 5" xfId="8386" xr:uid="{B4216919-8026-4C41-9CEA-4992CCD41909}"/>
    <cellStyle name="Normal 37 2 7 5 2" xfId="27549" xr:uid="{3B674780-A61D-4E78-9D30-FCA47392A466}"/>
    <cellStyle name="Normal 37 2 7 6" xfId="21215" xr:uid="{A02689B9-954F-4A4D-B72B-02CE65941350}"/>
    <cellStyle name="Normal 37 2 8" xfId="2314" xr:uid="{0462CBA9-C92D-435E-85E5-1190335143E4}"/>
    <cellStyle name="Normal 37 2 8 2" xfId="4411" xr:uid="{D115A145-5661-4197-A405-82E8C1CB463C}"/>
    <cellStyle name="Normal 37 2 8 2 2" xfId="17091" xr:uid="{1CC831E1-639F-464E-9AFB-C1B5A7867B2A}"/>
    <cellStyle name="Normal 37 2 8 2 2 2" xfId="36252" xr:uid="{6EE27964-C68C-4831-A17A-32ACE3F62A7E}"/>
    <cellStyle name="Normal 37 2 8 2 3" xfId="10755" xr:uid="{05E2C1F3-83C3-442D-A62B-E754C68C5E48}"/>
    <cellStyle name="Normal 37 2 8 2 3 2" xfId="29918" xr:uid="{77CB79E1-844C-4DCB-9F26-8EC0F71CD1A6}"/>
    <cellStyle name="Normal 37 2 8 2 4" xfId="23584" xr:uid="{1FEB487B-A5F5-41C5-ADB8-F63EAA264EE1}"/>
    <cellStyle name="Normal 37 2 8 3" xfId="6575" xr:uid="{1AE7F118-DE49-4E5E-948C-C8DF590CBD46}"/>
    <cellStyle name="Normal 37 2 8 3 2" xfId="19253" xr:uid="{EFEFADC6-98D1-4E66-8CC2-51B248516AC9}"/>
    <cellStyle name="Normal 37 2 8 3 2 2" xfId="38414" xr:uid="{8B7A8DD2-EF1C-406C-8925-66B8301845AD}"/>
    <cellStyle name="Normal 37 2 8 3 3" xfId="12917" xr:uid="{E1B4B7BA-DD23-4FBF-8ED0-A009EFA32483}"/>
    <cellStyle name="Normal 37 2 8 3 3 2" xfId="32080" xr:uid="{552BEE37-0981-43F0-9D76-E4C8B22C5692}"/>
    <cellStyle name="Normal 37 2 8 3 4" xfId="25746" xr:uid="{DFBC13CF-3DD7-4787-93F0-FB5413008FB3}"/>
    <cellStyle name="Normal 37 2 8 4" xfId="15030" xr:uid="{98C39BFC-A863-4BC7-81A1-6DEBC6BF49B5}"/>
    <cellStyle name="Normal 37 2 8 4 2" xfId="34191" xr:uid="{48D3F495-2F57-4654-9C1A-3312BBA5A351}"/>
    <cellStyle name="Normal 37 2 8 5" xfId="8694" xr:uid="{32E585DA-D18A-42DA-A0C4-0B7E4C76B3A1}"/>
    <cellStyle name="Normal 37 2 8 5 2" xfId="27857" xr:uid="{7FAB0913-E442-4C1C-A9F9-ABA93FEB7437}"/>
    <cellStyle name="Normal 37 2 8 6" xfId="21523" xr:uid="{00BC3ACF-E6E6-4ACA-88E9-F284D04483C2}"/>
    <cellStyle name="Normal 37 2 9" xfId="2581" xr:uid="{969F3216-EFD3-4CFF-A7BB-F0EF3CA67F78}"/>
    <cellStyle name="Normal 37 2 9 2" xfId="4674" xr:uid="{F4EEFAD6-8FE6-4B95-8361-9784AD41292E}"/>
    <cellStyle name="Normal 37 2 9 2 2" xfId="17354" xr:uid="{493758A0-0C4A-4FE5-94CD-24D00C6C0128}"/>
    <cellStyle name="Normal 37 2 9 2 2 2" xfId="36515" xr:uid="{93DC3243-5EF2-4F35-9D87-40E83A2E7200}"/>
    <cellStyle name="Normal 37 2 9 2 3" xfId="11018" xr:uid="{37F504F3-EB8D-47AD-B0A4-01431710B589}"/>
    <cellStyle name="Normal 37 2 9 2 3 2" xfId="30181" xr:uid="{8E90CF6C-87A6-4F14-9F32-1235060FDDF4}"/>
    <cellStyle name="Normal 37 2 9 2 4" xfId="23847" xr:uid="{61697C96-F83A-4727-AF7A-AF984E5A5BAE}"/>
    <cellStyle name="Normal 37 2 9 3" xfId="6838" xr:uid="{5814ED46-9DAB-4EEF-9112-19E752F7EF25}"/>
    <cellStyle name="Normal 37 2 9 3 2" xfId="19516" xr:uid="{3072311C-9109-45A1-8F51-CAA7D9D43119}"/>
    <cellStyle name="Normal 37 2 9 3 2 2" xfId="38677" xr:uid="{EB655B28-B874-47DE-8225-F408CA64C36E}"/>
    <cellStyle name="Normal 37 2 9 3 3" xfId="13180" xr:uid="{DFA2FF86-FECD-4444-8170-D32ED2B7603D}"/>
    <cellStyle name="Normal 37 2 9 3 3 2" xfId="32343" xr:uid="{987D8249-C35C-43C4-A778-D21D8F7CFE80}"/>
    <cellStyle name="Normal 37 2 9 3 4" xfId="26009" xr:uid="{5F3F94FA-280B-485E-8DD0-6296E1F6EC77}"/>
    <cellStyle name="Normal 37 2 9 4" xfId="15293" xr:uid="{0A7CAA9A-D81F-4B33-B9FB-B29EFBFC124A}"/>
    <cellStyle name="Normal 37 2 9 4 2" xfId="34454" xr:uid="{DF9BEA37-C1C7-4DA7-BB69-398CBABFCB20}"/>
    <cellStyle name="Normal 37 2 9 5" xfId="8957" xr:uid="{79297FBA-A9CE-48D4-9B25-8E3FA779BB50}"/>
    <cellStyle name="Normal 37 2 9 5 2" xfId="28120" xr:uid="{25DF0891-691B-429B-B67D-E2897CFF2A07}"/>
    <cellStyle name="Normal 37 2 9 6" xfId="21786" xr:uid="{C380A2C4-AC93-4424-A42F-6A1D5413E24D}"/>
    <cellStyle name="Normal 37 3" xfId="669" xr:uid="{D2CE7ECF-BD5B-4E24-A5E3-D218BEDE692D}"/>
    <cellStyle name="Normal 37 3 10" xfId="5233" xr:uid="{305EF29D-AEC6-42F1-A062-17BB3EDCC6DE}"/>
    <cellStyle name="Normal 37 3 10 2" xfId="17911" xr:uid="{2D8B9210-6717-4875-97DC-0E2D4F0B64E6}"/>
    <cellStyle name="Normal 37 3 10 2 2" xfId="37072" xr:uid="{82F9FFCA-3689-46C7-95FE-0F8618CB4613}"/>
    <cellStyle name="Normal 37 3 10 3" xfId="11575" xr:uid="{F25752F4-FAEB-4212-9C19-80DFF8B1DE14}"/>
    <cellStyle name="Normal 37 3 10 3 2" xfId="30738" xr:uid="{C7198CFC-0428-4F88-9C11-4624158ADB13}"/>
    <cellStyle name="Normal 37 3 10 4" xfId="24404" xr:uid="{2E15634C-DA72-475D-8C4E-48E2C1EE6B7A}"/>
    <cellStyle name="Normal 37 3 11" xfId="13753" xr:uid="{199AAD19-BCE2-48BD-96F0-E011A43BC1B6}"/>
    <cellStyle name="Normal 37 3 11 2" xfId="32914" xr:uid="{F503AA5B-0CF5-4F64-9C7D-4AC2F191AD43}"/>
    <cellStyle name="Normal 37 3 12" xfId="7417" xr:uid="{0E8E85D7-8695-42FE-B62C-964D0C148BEF}"/>
    <cellStyle name="Normal 37 3 12 2" xfId="26580" xr:uid="{54A1F9A4-4815-4DD0-97F4-11F99C359937}"/>
    <cellStyle name="Normal 37 3 13" xfId="20246" xr:uid="{EDF043CF-A469-435A-8E86-34428018D5FF}"/>
    <cellStyle name="Normal 37 3 2" xfId="987" xr:uid="{419C85CE-D743-47AE-8808-603F09AF3D22}"/>
    <cellStyle name="Normal 37 3 2 2" xfId="3427" xr:uid="{C2765F54-FD78-4885-84AF-9DF748E621B5}"/>
    <cellStyle name="Normal 37 3 2 2 2" xfId="16107" xr:uid="{AECAEC49-FBF9-4CCA-AD94-DB6F020F9B96}"/>
    <cellStyle name="Normal 37 3 2 2 2 2" xfId="35268" xr:uid="{8A6D2A41-39B2-4C4E-93CC-9D324BC7E22D}"/>
    <cellStyle name="Normal 37 3 2 2 3" xfId="9771" xr:uid="{703E2CB2-FEF0-44CC-93E0-0427F77A964D}"/>
    <cellStyle name="Normal 37 3 2 2 3 2" xfId="28934" xr:uid="{ADC9CFE1-81B9-405B-A892-907467F1D0A1}"/>
    <cellStyle name="Normal 37 3 2 2 4" xfId="22600" xr:uid="{BC3C36CC-4057-48DB-AFCE-8DCC6500EDAF}"/>
    <cellStyle name="Normal 37 3 2 3" xfId="5530" xr:uid="{6D291D26-A70C-4E30-A9B4-5DBB42B5011C}"/>
    <cellStyle name="Normal 37 3 2 3 2" xfId="18208" xr:uid="{6D3747E6-A9FE-4DAD-AF1C-723DE92B1A37}"/>
    <cellStyle name="Normal 37 3 2 3 2 2" xfId="37369" xr:uid="{4227FC51-7142-41FD-A1D0-2DCA19748381}"/>
    <cellStyle name="Normal 37 3 2 3 3" xfId="11872" xr:uid="{E7BACD51-46F4-4DA4-9772-E9141D391A90}"/>
    <cellStyle name="Normal 37 3 2 3 3 2" xfId="31035" xr:uid="{B359A347-1FB1-4F56-8521-4503FE1016E6}"/>
    <cellStyle name="Normal 37 3 2 3 4" xfId="24701" xr:uid="{0A290E76-C3E6-4DB6-B0CE-ED9E0E79B6D4}"/>
    <cellStyle name="Normal 37 3 2 4" xfId="14046" xr:uid="{62D1DD0F-97EF-4610-AA99-DB1FF8B2478D}"/>
    <cellStyle name="Normal 37 3 2 4 2" xfId="33207" xr:uid="{AF1C788A-1562-42F9-821E-89C4E3506ACF}"/>
    <cellStyle name="Normal 37 3 2 5" xfId="7710" xr:uid="{D1695853-4AF9-45A3-BE37-F3DD9F9C8D7B}"/>
    <cellStyle name="Normal 37 3 2 5 2" xfId="26873" xr:uid="{0CB09402-9FB6-41C0-ACCA-2DBF70C9F1D6}"/>
    <cellStyle name="Normal 37 3 2 6" xfId="20539" xr:uid="{A99785D1-C1A9-436F-AC8D-E6968020D195}"/>
    <cellStyle name="Normal 37 3 3" xfId="1305" xr:uid="{50585DC8-5987-44A2-ACEF-A9D595AB64D7}"/>
    <cellStyle name="Normal 37 3 3 2" xfId="3655" xr:uid="{758C986F-EE0F-4415-ACB3-E4B9EC2BB4C0}"/>
    <cellStyle name="Normal 37 3 3 2 2" xfId="16335" xr:uid="{81C5C049-31B7-4304-90D7-BA31CDCFFB56}"/>
    <cellStyle name="Normal 37 3 3 2 2 2" xfId="35496" xr:uid="{D2FCB944-2ABA-4AB5-A590-B4BC25921D6C}"/>
    <cellStyle name="Normal 37 3 3 2 3" xfId="9999" xr:uid="{5E737B7E-AD9A-4534-941C-37778C3745A9}"/>
    <cellStyle name="Normal 37 3 3 2 3 2" xfId="29162" xr:uid="{5B89DB49-2093-4F4B-A0CA-CC2ADA31597E}"/>
    <cellStyle name="Normal 37 3 3 2 4" xfId="22828" xr:uid="{34C20951-E06B-424A-B385-98CCB52DFAEA}"/>
    <cellStyle name="Normal 37 3 3 3" xfId="5770" xr:uid="{56C2E1E9-95BD-4CB7-AEEB-75E633911D54}"/>
    <cellStyle name="Normal 37 3 3 3 2" xfId="18448" xr:uid="{D412A706-60EF-4534-AADD-41C74A58FDA2}"/>
    <cellStyle name="Normal 37 3 3 3 2 2" xfId="37609" xr:uid="{EAD32B78-D515-46E1-A40F-9A1DD3D73AF9}"/>
    <cellStyle name="Normal 37 3 3 3 3" xfId="12112" xr:uid="{79E83DDC-7862-426B-8F3F-739A33496D9D}"/>
    <cellStyle name="Normal 37 3 3 3 3 2" xfId="31275" xr:uid="{803A9E6D-8297-48A8-8880-753B3AEF49F7}"/>
    <cellStyle name="Normal 37 3 3 3 4" xfId="24941" xr:uid="{C513420F-E185-4759-A0A5-C54E040D1323}"/>
    <cellStyle name="Normal 37 3 3 4" xfId="14274" xr:uid="{23ECCA2F-A1D8-481F-83C3-3661001906DC}"/>
    <cellStyle name="Normal 37 3 3 4 2" xfId="33435" xr:uid="{696CCCEF-9BB7-4DD9-96F5-B8ADFE94B65E}"/>
    <cellStyle name="Normal 37 3 3 5" xfId="7938" xr:uid="{C83707B5-4AA9-437F-900A-68DF6D53E082}"/>
    <cellStyle name="Normal 37 3 3 5 2" xfId="27101" xr:uid="{2BC108E4-6C83-4483-87A8-E30F9B1A7995}"/>
    <cellStyle name="Normal 37 3 3 6" xfId="20767" xr:uid="{9506F6CF-9025-4D47-8EFE-12963E4FAAFE}"/>
    <cellStyle name="Normal 37 3 4" xfId="1620" xr:uid="{AE9AEC58-0B62-4808-9310-7667552D1352}"/>
    <cellStyle name="Normal 37 3 4 2" xfId="3922" xr:uid="{34878558-FDCC-45A3-858C-CBDC53732664}"/>
    <cellStyle name="Normal 37 3 4 2 2" xfId="16602" xr:uid="{18055805-ED9D-45A4-B0DD-9622D7D7EA91}"/>
    <cellStyle name="Normal 37 3 4 2 2 2" xfId="35763" xr:uid="{542816F7-6E5D-4F10-9CD9-B4CA1961721B}"/>
    <cellStyle name="Normal 37 3 4 2 3" xfId="10266" xr:uid="{B30949CF-3BCF-4D4E-B00D-05BA79FD723F}"/>
    <cellStyle name="Normal 37 3 4 2 3 2" xfId="29429" xr:uid="{7521DA9E-9419-4234-895C-81C0614D8E03}"/>
    <cellStyle name="Normal 37 3 4 2 4" xfId="23095" xr:uid="{EEB2AD9F-685F-486F-B342-77EB6C4DB2E5}"/>
    <cellStyle name="Normal 37 3 4 3" xfId="6045" xr:uid="{19F459DD-C5EA-4F0A-8187-955BB8456C2D}"/>
    <cellStyle name="Normal 37 3 4 3 2" xfId="18723" xr:uid="{7ABC2541-3899-48EA-BDEB-549F89C805FE}"/>
    <cellStyle name="Normal 37 3 4 3 2 2" xfId="37884" xr:uid="{72944285-E547-4DA2-9578-004E3BBB6014}"/>
    <cellStyle name="Normal 37 3 4 3 3" xfId="12387" xr:uid="{7A11EA02-84E8-4F8E-BCDE-3C3C4D59FF64}"/>
    <cellStyle name="Normal 37 3 4 3 3 2" xfId="31550" xr:uid="{1C8F3D6F-0606-4821-92DC-B4185D91D14B}"/>
    <cellStyle name="Normal 37 3 4 3 4" xfId="25216" xr:uid="{3D6B6847-5118-4816-A219-13E307366868}"/>
    <cellStyle name="Normal 37 3 4 4" xfId="14541" xr:uid="{93D09972-3CE8-40D0-8D64-EC4F47E34D44}"/>
    <cellStyle name="Normal 37 3 4 4 2" xfId="33702" xr:uid="{8D446DE5-21CB-4136-9128-D236B02A26DD}"/>
    <cellStyle name="Normal 37 3 4 5" xfId="8205" xr:uid="{923C2596-423F-4B06-BB33-05E1EEB93356}"/>
    <cellStyle name="Normal 37 3 4 5 2" xfId="27368" xr:uid="{4643562E-C4C0-4BEB-BB4E-3AA672FBF2BE}"/>
    <cellStyle name="Normal 37 3 4 6" xfId="21034" xr:uid="{227EF98A-D2CA-4DFC-914F-F766D41A6877}"/>
    <cellStyle name="Normal 37 3 5" xfId="2131" xr:uid="{2FA290AC-6037-484A-A010-FF282C28AAB8}"/>
    <cellStyle name="Normal 37 3 5 2" xfId="4230" xr:uid="{12B465B0-BE57-4CB9-9EFF-C2BF0C9544F0}"/>
    <cellStyle name="Normal 37 3 5 2 2" xfId="16910" xr:uid="{C68BA6F1-635F-470B-ACD4-E2F526A29E09}"/>
    <cellStyle name="Normal 37 3 5 2 2 2" xfId="36071" xr:uid="{77A5EEF4-637A-45E6-8552-98F070782AAA}"/>
    <cellStyle name="Normal 37 3 5 2 3" xfId="10574" xr:uid="{CE4C9E81-528B-478C-A11C-6C577ACB806D}"/>
    <cellStyle name="Normal 37 3 5 2 3 2" xfId="29737" xr:uid="{57702F08-AB61-4629-B92E-2C4EC8F9142D}"/>
    <cellStyle name="Normal 37 3 5 2 4" xfId="23403" xr:uid="{59DBE819-57FC-4931-B92D-79E83FF820C3}"/>
    <cellStyle name="Normal 37 3 5 3" xfId="6394" xr:uid="{61507374-8A50-446C-8CDF-9AB29E5DA870}"/>
    <cellStyle name="Normal 37 3 5 3 2" xfId="19072" xr:uid="{2C8A1227-2183-4C6E-A079-32C43429F564}"/>
    <cellStyle name="Normal 37 3 5 3 2 2" xfId="38233" xr:uid="{B50142C4-2C0C-4CF3-B9B9-79EA11EF99B7}"/>
    <cellStyle name="Normal 37 3 5 3 3" xfId="12736" xr:uid="{C490567A-8014-41A6-8B6B-861BCC2B44A1}"/>
    <cellStyle name="Normal 37 3 5 3 3 2" xfId="31899" xr:uid="{FCACDD6D-3D6C-46F8-A028-145F2F603D67}"/>
    <cellStyle name="Normal 37 3 5 3 4" xfId="25565" xr:uid="{ED99C5B1-B312-4630-82A1-48ADA3BF6464}"/>
    <cellStyle name="Normal 37 3 5 4" xfId="14849" xr:uid="{663496A2-5438-428F-A1F4-BD4ECA411786}"/>
    <cellStyle name="Normal 37 3 5 4 2" xfId="34010" xr:uid="{5375B48E-36C2-4E31-9C3A-E473BE168607}"/>
    <cellStyle name="Normal 37 3 5 5" xfId="8513" xr:uid="{AC6E53E0-890C-40F7-A9A0-DFFCD186DBDF}"/>
    <cellStyle name="Normal 37 3 5 5 2" xfId="27676" xr:uid="{13674E71-0AB3-475E-B66A-6DB8A698757F}"/>
    <cellStyle name="Normal 37 3 5 6" xfId="21342" xr:uid="{CC4D5ACE-611C-44FD-AEA4-B7B86C933F7B}"/>
    <cellStyle name="Normal 37 3 6" xfId="2441" xr:uid="{7C265CBE-8FC1-487D-AD7F-93749D22CF33}"/>
    <cellStyle name="Normal 37 3 6 2" xfId="4538" xr:uid="{E5BEB00B-70DD-4B20-BBB6-3A90306C2CCC}"/>
    <cellStyle name="Normal 37 3 6 2 2" xfId="17218" xr:uid="{16E8AC86-ACA1-4839-B959-567DEC8266AD}"/>
    <cellStyle name="Normal 37 3 6 2 2 2" xfId="36379" xr:uid="{58D40772-C15C-4A3C-9E07-B9EAB588D966}"/>
    <cellStyle name="Normal 37 3 6 2 3" xfId="10882" xr:uid="{892805BB-58DB-4A05-950F-46C1C7915CD7}"/>
    <cellStyle name="Normal 37 3 6 2 3 2" xfId="30045" xr:uid="{988A33E0-4526-4EEB-B07D-56F872B58DE5}"/>
    <cellStyle name="Normal 37 3 6 2 4" xfId="23711" xr:uid="{7A606A11-95B1-45A0-A45D-5797FDD2B8C7}"/>
    <cellStyle name="Normal 37 3 6 3" xfId="6702" xr:uid="{F8F934F1-FE50-4AC7-8D7A-B37B05480417}"/>
    <cellStyle name="Normal 37 3 6 3 2" xfId="19380" xr:uid="{2DBE434B-876C-4C1E-BC04-DA3348744954}"/>
    <cellStyle name="Normal 37 3 6 3 2 2" xfId="38541" xr:uid="{2881E326-9108-4174-850B-DB1BF1ACF203}"/>
    <cellStyle name="Normal 37 3 6 3 3" xfId="13044" xr:uid="{DEEE1797-76CE-4B4A-84B2-2CAC75762A96}"/>
    <cellStyle name="Normal 37 3 6 3 3 2" xfId="32207" xr:uid="{21E39D8B-9ED3-444E-80CC-67E7A614A269}"/>
    <cellStyle name="Normal 37 3 6 3 4" xfId="25873" xr:uid="{677A6EB0-53BD-48CC-B741-596DA3FA1ACF}"/>
    <cellStyle name="Normal 37 3 6 4" xfId="15157" xr:uid="{3BA61FB6-B141-4E43-9CED-AD3C0DBF9BF7}"/>
    <cellStyle name="Normal 37 3 6 4 2" xfId="34318" xr:uid="{AFAE5984-1ACE-4ED4-951B-43176D6F49F3}"/>
    <cellStyle name="Normal 37 3 6 5" xfId="8821" xr:uid="{273F326E-E8E6-45F5-BAE5-3A27BF1DE27E}"/>
    <cellStyle name="Normal 37 3 6 5 2" xfId="27984" xr:uid="{4E851920-E064-4AA0-9381-BE2C8405DF9E}"/>
    <cellStyle name="Normal 37 3 6 6" xfId="21650" xr:uid="{E1670A19-AF29-4ACA-9850-2899CA32B4BA}"/>
    <cellStyle name="Normal 37 3 7" xfId="2680" xr:uid="{59A7C899-A02D-4CCE-B042-08FBECCCDDA0}"/>
    <cellStyle name="Normal 37 3 7 2" xfId="4773" xr:uid="{D03C9EC4-B5A1-4BEC-8BD7-F24ACA3D8D61}"/>
    <cellStyle name="Normal 37 3 7 2 2" xfId="17453" xr:uid="{0806B0AA-8689-497E-9D31-795C32731F43}"/>
    <cellStyle name="Normal 37 3 7 2 2 2" xfId="36614" xr:uid="{7D05E0BE-1102-42E6-8146-1A69C118C079}"/>
    <cellStyle name="Normal 37 3 7 2 3" xfId="11117" xr:uid="{16712B85-63F0-4BC0-ADB2-24E811561107}"/>
    <cellStyle name="Normal 37 3 7 2 3 2" xfId="30280" xr:uid="{258D583F-BC0C-4AAE-83DD-C0F4DDE5D247}"/>
    <cellStyle name="Normal 37 3 7 2 4" xfId="23946" xr:uid="{7DA1EE01-F272-4E5B-B60A-FA20C4C2010B}"/>
    <cellStyle name="Normal 37 3 7 3" xfId="6937" xr:uid="{552F5DD4-DBE3-467E-89D7-D7CBF3508618}"/>
    <cellStyle name="Normal 37 3 7 3 2" xfId="19615" xr:uid="{2D424959-4FC9-41EB-BC33-F15ED2FBFCEE}"/>
    <cellStyle name="Normal 37 3 7 3 2 2" xfId="38776" xr:uid="{4A242EE6-542C-471E-BB05-F61AB3472F65}"/>
    <cellStyle name="Normal 37 3 7 3 3" xfId="13279" xr:uid="{C7CB9E25-19E7-4680-9603-6790CEAF6456}"/>
    <cellStyle name="Normal 37 3 7 3 3 2" xfId="32442" xr:uid="{3AF43A75-7030-4D05-809E-F5FED09BA05D}"/>
    <cellStyle name="Normal 37 3 7 3 4" xfId="26108" xr:uid="{89E67F0A-106A-4690-BB4D-458B3955B8DC}"/>
    <cellStyle name="Normal 37 3 7 4" xfId="15392" xr:uid="{098F3024-4E66-4757-947C-1537F0D99F32}"/>
    <cellStyle name="Normal 37 3 7 4 2" xfId="34553" xr:uid="{2C129078-CFF9-440D-AB84-F548CAACC90A}"/>
    <cellStyle name="Normal 37 3 7 5" xfId="9056" xr:uid="{5B3A1A27-063F-42E3-93C8-F806B8540DC0}"/>
    <cellStyle name="Normal 37 3 7 5 2" xfId="28219" xr:uid="{51077BB9-C16D-4D38-9E35-05DCA62FCF50}"/>
    <cellStyle name="Normal 37 3 7 6" xfId="21885" xr:uid="{CD414E33-FC6E-4CA9-9E81-0A87F2A6710B}"/>
    <cellStyle name="Normal 37 3 8" xfId="2893" xr:uid="{40759ED4-1E77-4208-827A-C41C64C91AF3}"/>
    <cellStyle name="Normal 37 3 8 2" xfId="4978" xr:uid="{E5C6A0A1-F689-4A67-A6AA-8D281F155151}"/>
    <cellStyle name="Normal 37 3 8 2 2" xfId="17658" xr:uid="{B5D13C5C-D4A6-40AE-A789-CBC17860AD52}"/>
    <cellStyle name="Normal 37 3 8 2 2 2" xfId="36819" xr:uid="{AC21CBD0-7173-4986-A4CF-7D665F27FEA1}"/>
    <cellStyle name="Normal 37 3 8 2 3" xfId="11322" xr:uid="{1BFC172E-64AE-4900-AED4-05DF288C1E46}"/>
    <cellStyle name="Normal 37 3 8 2 3 2" xfId="30485" xr:uid="{423E2872-7FC7-4E3F-ACD1-BC9CEE816870}"/>
    <cellStyle name="Normal 37 3 8 2 4" xfId="24151" xr:uid="{988AC28D-4B81-42F4-9047-8A66F3804621}"/>
    <cellStyle name="Normal 37 3 8 3" xfId="7142" xr:uid="{CCF3973E-1FB2-41F9-B147-D58A5E275685}"/>
    <cellStyle name="Normal 37 3 8 3 2" xfId="19820" xr:uid="{1A4A436D-E4D3-4AEB-8B47-D7B5D778C236}"/>
    <cellStyle name="Normal 37 3 8 3 2 2" xfId="38981" xr:uid="{92491D54-3DFD-41D4-93CD-C80C0F10497A}"/>
    <cellStyle name="Normal 37 3 8 3 3" xfId="13484" xr:uid="{DBBCF49D-8EA2-4AA1-A67F-D4FBC4B08DF5}"/>
    <cellStyle name="Normal 37 3 8 3 3 2" xfId="32647" xr:uid="{FFE015FE-FF99-4931-8050-FFB135D4B5FB}"/>
    <cellStyle name="Normal 37 3 8 3 4" xfId="26313" xr:uid="{93842FF3-C044-41FE-BD37-AF3409E3673A}"/>
    <cellStyle name="Normal 37 3 8 4" xfId="15597" xr:uid="{CCE06266-9D91-416B-91E3-B7311066FAAB}"/>
    <cellStyle name="Normal 37 3 8 4 2" xfId="34758" xr:uid="{D9FCA669-784F-446D-A768-900BB708FCED}"/>
    <cellStyle name="Normal 37 3 8 5" xfId="9261" xr:uid="{1DBE44B2-1F46-46F5-B00A-51E156BE7CAA}"/>
    <cellStyle name="Normal 37 3 8 5 2" xfId="28424" xr:uid="{C4787939-C128-497D-9283-75BB8A94B8DD}"/>
    <cellStyle name="Normal 37 3 8 6" xfId="22090" xr:uid="{E86F02B1-AA96-48E5-9AAA-33E1EAC86F42}"/>
    <cellStyle name="Normal 37 3 9" xfId="3134" xr:uid="{20CCFE04-5059-4E36-AB11-6D3C0B24C14B}"/>
    <cellStyle name="Normal 37 3 9 2" xfId="15814" xr:uid="{1DBDD8C8-8D83-4B63-A538-35A7B7828014}"/>
    <cellStyle name="Normal 37 3 9 2 2" xfId="34975" xr:uid="{4715F24A-F041-48CD-9E1F-7B8A52B45ED5}"/>
    <cellStyle name="Normal 37 3 9 3" xfId="9478" xr:uid="{62DB45AA-E336-4C0B-96C2-34E8C6C29BD8}"/>
    <cellStyle name="Normal 37 3 9 3 2" xfId="28641" xr:uid="{ECA4181C-7C15-47A4-BAF9-46804E34A783}"/>
    <cellStyle name="Normal 37 3 9 4" xfId="22307" xr:uid="{37455CC0-49E4-4F2D-9CCE-1848E268FAF1}"/>
    <cellStyle name="Normal 37 4" xfId="895" xr:uid="{13DCCD42-2E33-418A-9335-744F93A09598}"/>
    <cellStyle name="Normal 37 4 10" xfId="13954" xr:uid="{E1411BAF-90A8-45F6-87D7-17470AF3A8EF}"/>
    <cellStyle name="Normal 37 4 10 2" xfId="33115" xr:uid="{D545CFDE-E785-4213-9EA0-269E392E3B76}"/>
    <cellStyle name="Normal 37 4 11" xfId="7618" xr:uid="{CC7A1F5D-99C0-44AE-8F92-9AF0FC9FB65D}"/>
    <cellStyle name="Normal 37 4 11 2" xfId="26781" xr:uid="{A04ABDCC-9A1B-44B5-ABF9-0A37E4B6D301}"/>
    <cellStyle name="Normal 37 4 12" xfId="20447" xr:uid="{3F45F621-068C-4841-8ADA-90F9BD119C4B}"/>
    <cellStyle name="Normal 37 4 2" xfId="1213" xr:uid="{9773669D-A9B3-41BC-821C-635249458C91}"/>
    <cellStyle name="Normal 37 4 2 2" xfId="3586" xr:uid="{C10AE173-C06E-4A1E-B0A0-5CE0E28EE2A1}"/>
    <cellStyle name="Normal 37 4 2 2 2" xfId="16266" xr:uid="{76132506-2233-4194-9ED6-2B95E080EC34}"/>
    <cellStyle name="Normal 37 4 2 2 2 2" xfId="35427" xr:uid="{BD2E6CC9-8EA3-48C2-8A57-8C6B4868BF7F}"/>
    <cellStyle name="Normal 37 4 2 2 3" xfId="9930" xr:uid="{739F249E-A287-4AAA-A428-3E7247630D34}"/>
    <cellStyle name="Normal 37 4 2 2 3 2" xfId="29093" xr:uid="{54623AB1-91B3-4833-B029-7F7EF9D8DCD1}"/>
    <cellStyle name="Normal 37 4 2 2 4" xfId="22759" xr:uid="{C29094C0-C897-44B8-AA9B-FCA01DF00BB6}"/>
    <cellStyle name="Normal 37 4 2 3" xfId="5698" xr:uid="{7356E3FD-A317-4B62-AA2C-2D95443520F4}"/>
    <cellStyle name="Normal 37 4 2 3 2" xfId="18376" xr:uid="{B177CA8A-54E4-4E55-A3D7-CFFEB7857A2C}"/>
    <cellStyle name="Normal 37 4 2 3 2 2" xfId="37537" xr:uid="{A59C8B65-059F-4F03-8127-885CCFCB3EC6}"/>
    <cellStyle name="Normal 37 4 2 3 3" xfId="12040" xr:uid="{13C15603-F7E3-48F2-B34F-EDB30860FE18}"/>
    <cellStyle name="Normal 37 4 2 3 3 2" xfId="31203" xr:uid="{ED5D8669-8B41-4512-A06D-6D99E724D4BE}"/>
    <cellStyle name="Normal 37 4 2 3 4" xfId="24869" xr:uid="{C4424D69-7FBB-4F28-BB32-AE7157636DE9}"/>
    <cellStyle name="Normal 37 4 2 4" xfId="14205" xr:uid="{3C0AA15F-3A03-493A-8A11-66033E38D956}"/>
    <cellStyle name="Normal 37 4 2 4 2" xfId="33366" xr:uid="{4AE0B6AA-2A51-42F2-AE83-81D516494391}"/>
    <cellStyle name="Normal 37 4 2 5" xfId="7869" xr:uid="{66C94B8B-8340-4647-B29C-EEB9B3C7ABCB}"/>
    <cellStyle name="Normal 37 4 2 5 2" xfId="27032" xr:uid="{ABF225B5-62BF-46D4-B61B-4FE892B9F357}"/>
    <cellStyle name="Normal 37 4 2 6" xfId="20698" xr:uid="{E5D98B9D-28E0-4955-888E-1E5A1AB728B2}"/>
    <cellStyle name="Normal 37 4 3" xfId="1528" xr:uid="{1A2AC1E2-56B8-4D5F-9ACE-DDA87CBB8D26}"/>
    <cellStyle name="Normal 37 4 3 2" xfId="3830" xr:uid="{AF3C9CCE-48E9-4D0C-9CCA-A0D2621212A3}"/>
    <cellStyle name="Normal 37 4 3 2 2" xfId="16510" xr:uid="{F4BDEE9C-EDA2-4A7C-8811-98605BF71F01}"/>
    <cellStyle name="Normal 37 4 3 2 2 2" xfId="35671" xr:uid="{7506D441-BC18-4EF7-8D0E-B58CDE046FD1}"/>
    <cellStyle name="Normal 37 4 3 2 3" xfId="10174" xr:uid="{518E7CCD-95AE-44A5-830B-3F97FE5B0640}"/>
    <cellStyle name="Normal 37 4 3 2 3 2" xfId="29337" xr:uid="{B3804D28-FA29-4F1A-BF1C-28243E56D921}"/>
    <cellStyle name="Normal 37 4 3 2 4" xfId="23003" xr:uid="{CB4E913A-663B-4E2E-9C84-BB29075BFE50}"/>
    <cellStyle name="Normal 37 4 3 3" xfId="5953" xr:uid="{DAAAF601-433B-46E5-9F35-1FC637EF3241}"/>
    <cellStyle name="Normal 37 4 3 3 2" xfId="18631" xr:uid="{98B2E1AC-F92A-4A97-B4C6-81A21752743B}"/>
    <cellStyle name="Normal 37 4 3 3 2 2" xfId="37792" xr:uid="{83536408-A3D6-40E3-9506-2E2B00A319D7}"/>
    <cellStyle name="Normal 37 4 3 3 3" xfId="12295" xr:uid="{FDF4C53F-8A2D-418A-BA61-61946291BE5A}"/>
    <cellStyle name="Normal 37 4 3 3 3 2" xfId="31458" xr:uid="{F0A64799-AC6E-4758-A460-30AE389B7DE4}"/>
    <cellStyle name="Normal 37 4 3 3 4" xfId="25124" xr:uid="{4F243AC3-A254-498D-BDD0-31CA582DF920}"/>
    <cellStyle name="Normal 37 4 3 4" xfId="14449" xr:uid="{FFD449C3-41B7-44C8-A8C6-5EC047249E26}"/>
    <cellStyle name="Normal 37 4 3 4 2" xfId="33610" xr:uid="{1D9E33AC-3C6B-48AA-A769-5A27FCF9DC84}"/>
    <cellStyle name="Normal 37 4 3 5" xfId="8113" xr:uid="{2DEBB2D9-B070-4DA4-80E2-B004D0FD7DC3}"/>
    <cellStyle name="Normal 37 4 3 5 2" xfId="27276" xr:uid="{9BB284E1-85EB-4FE2-8EA0-9C18D29E7A2E}"/>
    <cellStyle name="Normal 37 4 3 6" xfId="20942" xr:uid="{230364E9-2924-43F7-834B-B4D2094FE0C7}"/>
    <cellStyle name="Normal 37 4 4" xfId="2039" xr:uid="{C3F123DB-678F-486E-823D-BB36553FA32B}"/>
    <cellStyle name="Normal 37 4 4 2" xfId="4138" xr:uid="{E1D290F1-D209-4E61-9A5C-B332243A341D}"/>
    <cellStyle name="Normal 37 4 4 2 2" xfId="16818" xr:uid="{D7B02136-69C3-4509-8356-8437A666F5AF}"/>
    <cellStyle name="Normal 37 4 4 2 2 2" xfId="35979" xr:uid="{3BE63893-FBA1-4A4B-81CC-E081E4AED958}"/>
    <cellStyle name="Normal 37 4 4 2 3" xfId="10482" xr:uid="{3C17DE40-2E3B-4EF5-BF12-9E132C0DEC7F}"/>
    <cellStyle name="Normal 37 4 4 2 3 2" xfId="29645" xr:uid="{AAE55BA9-B38A-4B84-8390-A6678E0F4C12}"/>
    <cellStyle name="Normal 37 4 4 2 4" xfId="23311" xr:uid="{CDD1DBAE-41A7-48DA-9DB3-AD5FD2B04343}"/>
    <cellStyle name="Normal 37 4 4 3" xfId="6302" xr:uid="{0AFF601F-34AE-4667-9C89-6FBB3DF99F25}"/>
    <cellStyle name="Normal 37 4 4 3 2" xfId="18980" xr:uid="{58F1FAD1-B790-4B63-B3D4-20585ECF7BF3}"/>
    <cellStyle name="Normal 37 4 4 3 2 2" xfId="38141" xr:uid="{ADD92CDF-7121-4418-872F-5AEE3E9CD5EB}"/>
    <cellStyle name="Normal 37 4 4 3 3" xfId="12644" xr:uid="{8700AB60-A3D1-42D9-9A03-62F0FE2B6FE9}"/>
    <cellStyle name="Normal 37 4 4 3 3 2" xfId="31807" xr:uid="{91AFCD13-EF92-47F6-95CD-95B1229EFBB3}"/>
    <cellStyle name="Normal 37 4 4 3 4" xfId="25473" xr:uid="{FE8F2A5B-00D5-4DAA-8822-E7363D45A909}"/>
    <cellStyle name="Normal 37 4 4 4" xfId="14757" xr:uid="{1FDAEEDE-2F4E-4F02-9D46-F18CAF949E35}"/>
    <cellStyle name="Normal 37 4 4 4 2" xfId="33918" xr:uid="{1A614D8C-D5D0-4BE3-B3FE-ACCDAD1242C5}"/>
    <cellStyle name="Normal 37 4 4 5" xfId="8421" xr:uid="{008EF594-56FF-4058-9583-41F4D5E4E91B}"/>
    <cellStyle name="Normal 37 4 4 5 2" xfId="27584" xr:uid="{E72152C8-5403-4766-BD2C-1084A62BE899}"/>
    <cellStyle name="Normal 37 4 4 6" xfId="21250" xr:uid="{CD0D698F-8042-40F4-A62F-3A8DC6326873}"/>
    <cellStyle name="Normal 37 4 5" xfId="2349" xr:uid="{B26D966B-2D49-43B3-8EC3-B6988D93CCFC}"/>
    <cellStyle name="Normal 37 4 5 2" xfId="4446" xr:uid="{BE931B3F-2E8A-4AA9-AAED-D258E3E43ACA}"/>
    <cellStyle name="Normal 37 4 5 2 2" xfId="17126" xr:uid="{5DE46A9B-0038-45BA-A8C9-7C0EA6FA2B13}"/>
    <cellStyle name="Normal 37 4 5 2 2 2" xfId="36287" xr:uid="{5D0AD576-4036-487D-A38D-FFA799CE1802}"/>
    <cellStyle name="Normal 37 4 5 2 3" xfId="10790" xr:uid="{02D93E7E-C80D-4C40-B8A6-7C8E06A05E23}"/>
    <cellStyle name="Normal 37 4 5 2 3 2" xfId="29953" xr:uid="{C2403ADD-12FE-49D3-B6A9-7EE318A77267}"/>
    <cellStyle name="Normal 37 4 5 2 4" xfId="23619" xr:uid="{E0660889-8B65-4A6D-916A-407764747CD3}"/>
    <cellStyle name="Normal 37 4 5 3" xfId="6610" xr:uid="{4743AAFA-4291-4104-A2FD-05E5B3A91AC7}"/>
    <cellStyle name="Normal 37 4 5 3 2" xfId="19288" xr:uid="{E615EFE1-E381-48E4-874A-FAE29C417FE9}"/>
    <cellStyle name="Normal 37 4 5 3 2 2" xfId="38449" xr:uid="{F4DC951E-8E9A-45D5-9795-8F80DAB866BF}"/>
    <cellStyle name="Normal 37 4 5 3 3" xfId="12952" xr:uid="{287C4196-F480-404F-8423-FA311FE27A34}"/>
    <cellStyle name="Normal 37 4 5 3 3 2" xfId="32115" xr:uid="{6F3582A3-861E-4A08-BF31-FA67138CBC2B}"/>
    <cellStyle name="Normal 37 4 5 3 4" xfId="25781" xr:uid="{4E5A6758-644A-4100-8AA8-CD80FEDD83D9}"/>
    <cellStyle name="Normal 37 4 5 4" xfId="15065" xr:uid="{4FBEA5B7-17B0-4929-B021-63E44BF2536A}"/>
    <cellStyle name="Normal 37 4 5 4 2" xfId="34226" xr:uid="{1F5DEE67-17A7-4206-8926-7D69F67FA340}"/>
    <cellStyle name="Normal 37 4 5 5" xfId="8729" xr:uid="{B6B607B7-53EB-4203-AE60-35C2D2D889DB}"/>
    <cellStyle name="Normal 37 4 5 5 2" xfId="27892" xr:uid="{D2D2A4AC-E9D8-4A25-B4A0-B7082E878E72}"/>
    <cellStyle name="Normal 37 4 5 6" xfId="21558" xr:uid="{9233F86E-3AAC-4FD5-9221-6AD3C8BC7E33}"/>
    <cellStyle name="Normal 37 4 6" xfId="2611" xr:uid="{7BFC7E06-2186-4CE5-9043-C7EE238A30BF}"/>
    <cellStyle name="Normal 37 4 6 2" xfId="4704" xr:uid="{9E1A2F0D-22D1-4C4B-A152-655567A5C3D8}"/>
    <cellStyle name="Normal 37 4 6 2 2" xfId="17384" xr:uid="{5E9F4EAB-F436-49FB-BBFB-321DE77FD4B6}"/>
    <cellStyle name="Normal 37 4 6 2 2 2" xfId="36545" xr:uid="{7DDB851D-0CD7-4924-8D9E-424A3AD63472}"/>
    <cellStyle name="Normal 37 4 6 2 3" xfId="11048" xr:uid="{80DC9243-EAE4-451D-B59A-9C7FFBBD3AD6}"/>
    <cellStyle name="Normal 37 4 6 2 3 2" xfId="30211" xr:uid="{1D2CA6A0-EE41-4ECE-95C0-FF04DDCDD484}"/>
    <cellStyle name="Normal 37 4 6 2 4" xfId="23877" xr:uid="{E914A88B-F130-4667-96A2-B4D2422F17E0}"/>
    <cellStyle name="Normal 37 4 6 3" xfId="6868" xr:uid="{19156F09-6DFC-44D8-8A05-22CC3927D425}"/>
    <cellStyle name="Normal 37 4 6 3 2" xfId="19546" xr:uid="{C19109A9-0968-4D3F-A10C-EF2F2457A447}"/>
    <cellStyle name="Normal 37 4 6 3 2 2" xfId="38707" xr:uid="{E4E11C1E-6378-4B6E-BA5D-11371E200C71}"/>
    <cellStyle name="Normal 37 4 6 3 3" xfId="13210" xr:uid="{ECFD0A5C-3944-40EB-90B2-1F9F48E2EA6B}"/>
    <cellStyle name="Normal 37 4 6 3 3 2" xfId="32373" xr:uid="{9B1A3982-0C93-42C4-A940-A1CF1A0155ED}"/>
    <cellStyle name="Normal 37 4 6 3 4" xfId="26039" xr:uid="{E0AC86AA-C603-4DF8-80DF-76085AF30A05}"/>
    <cellStyle name="Normal 37 4 6 4" xfId="15323" xr:uid="{32983C3F-F7BD-4370-A0F5-1D7C50546260}"/>
    <cellStyle name="Normal 37 4 6 4 2" xfId="34484" xr:uid="{E19E07C5-C31B-4E2F-B9AC-3EAFCD2BA18C}"/>
    <cellStyle name="Normal 37 4 6 5" xfId="8987" xr:uid="{150E29CF-F20F-4562-B433-6C2CAB75F7DF}"/>
    <cellStyle name="Normal 37 4 6 5 2" xfId="28150" xr:uid="{535DCB66-E9B6-4FFB-94D8-2AAB77038B06}"/>
    <cellStyle name="Normal 37 4 6 6" xfId="21816" xr:uid="{53CE831B-D36F-418C-AE89-45C6732F3A12}"/>
    <cellStyle name="Normal 37 4 7" xfId="2824" xr:uid="{75F57C03-8498-4E24-8EC2-1C286492F085}"/>
    <cellStyle name="Normal 37 4 7 2" xfId="4909" xr:uid="{B4836A61-7D58-4C9C-84B0-769CE8AB44BF}"/>
    <cellStyle name="Normal 37 4 7 2 2" xfId="17589" xr:uid="{CC8F302C-3B57-4AF1-AD72-A5B8238625F4}"/>
    <cellStyle name="Normal 37 4 7 2 2 2" xfId="36750" xr:uid="{B3093BCA-ED59-4858-8069-673F94C62453}"/>
    <cellStyle name="Normal 37 4 7 2 3" xfId="11253" xr:uid="{A9F8C598-90E6-4C11-B58E-20B6B644D56F}"/>
    <cellStyle name="Normal 37 4 7 2 3 2" xfId="30416" xr:uid="{7D91DB74-5D6E-4208-80D9-AF17CF96D0B1}"/>
    <cellStyle name="Normal 37 4 7 2 4" xfId="24082" xr:uid="{815A3669-871A-485F-BB3B-D2ABAE0FE4B9}"/>
    <cellStyle name="Normal 37 4 7 3" xfId="7073" xr:uid="{ABCBA80E-7DB1-4609-874D-3E98AE830BC7}"/>
    <cellStyle name="Normal 37 4 7 3 2" xfId="19751" xr:uid="{4E039BFB-1934-4E4E-B7F5-1EAC1655CDAC}"/>
    <cellStyle name="Normal 37 4 7 3 2 2" xfId="38912" xr:uid="{C447D45D-D800-41D9-AEDD-A84C774D4B2D}"/>
    <cellStyle name="Normal 37 4 7 3 3" xfId="13415" xr:uid="{278E7222-3888-49FC-B9E9-5C2417C11C98}"/>
    <cellStyle name="Normal 37 4 7 3 3 2" xfId="32578" xr:uid="{891C6055-B290-4108-88F3-BDC92212CBAA}"/>
    <cellStyle name="Normal 37 4 7 3 4" xfId="26244" xr:uid="{4C71D322-6D3D-4D02-8350-7371BAA57385}"/>
    <cellStyle name="Normal 37 4 7 4" xfId="15528" xr:uid="{CB76A84C-059C-4367-9D21-1EC982BCA72A}"/>
    <cellStyle name="Normal 37 4 7 4 2" xfId="34689" xr:uid="{538ABBC5-1716-4D60-B468-B6EE59540BC5}"/>
    <cellStyle name="Normal 37 4 7 5" xfId="9192" xr:uid="{44B86C08-BAE6-40F0-800B-80816E853FF9}"/>
    <cellStyle name="Normal 37 4 7 5 2" xfId="28355" xr:uid="{AA1792AB-FD19-4C58-882F-EEA5B5234731}"/>
    <cellStyle name="Normal 37 4 7 6" xfId="22021" xr:uid="{01057165-F760-4B02-939B-2AA2D1168705}"/>
    <cellStyle name="Normal 37 4 8" xfId="3335" xr:uid="{2C0AE411-E4B0-477E-A1CA-4A350C44CA89}"/>
    <cellStyle name="Normal 37 4 8 2" xfId="16015" xr:uid="{824FA2EA-2776-43C0-9CCD-920777235CED}"/>
    <cellStyle name="Normal 37 4 8 2 2" xfId="35176" xr:uid="{3105E7F7-5173-48D5-A8E0-6D3041643E00}"/>
    <cellStyle name="Normal 37 4 8 3" xfId="9679" xr:uid="{75575AA4-30D5-4189-920D-2789215E4039}"/>
    <cellStyle name="Normal 37 4 8 3 2" xfId="28842" xr:uid="{3202BB05-2949-4E12-BEC3-3846234F7328}"/>
    <cellStyle name="Normal 37 4 8 4" xfId="22508" xr:uid="{99F47194-5C6F-44FE-B5CC-8CE488DD214F}"/>
    <cellStyle name="Normal 37 4 9" xfId="5438" xr:uid="{C91C9E8E-4560-470E-9F20-E710DECB4F7D}"/>
    <cellStyle name="Normal 37 4 9 2" xfId="18116" xr:uid="{4F412AFF-AB53-4A07-931E-EB9808FD2E7D}"/>
    <cellStyle name="Normal 37 4 9 2 2" xfId="37277" xr:uid="{D29501F2-4449-40F2-AA98-2DB2A809622F}"/>
    <cellStyle name="Normal 37 4 9 3" xfId="11780" xr:uid="{7147C60B-0F39-4F88-BBB3-934555292A02}"/>
    <cellStyle name="Normal 37 4 9 3 2" xfId="30943" xr:uid="{1D2A942F-E285-4B75-80A5-EB2CAB4A8E6E}"/>
    <cellStyle name="Normal 37 4 9 4" xfId="24609" xr:uid="{84C2CECD-C25C-4142-8EC9-7E6E8B78C824}"/>
    <cellStyle name="Normal 37 5" xfId="798" xr:uid="{DB1206D1-B0F3-40B8-A742-2AB96A3206D8}"/>
    <cellStyle name="Normal 37 5 2" xfId="3246" xr:uid="{B153F26B-A62C-49A6-BEBF-8E35D799474B}"/>
    <cellStyle name="Normal 37 5 2 2" xfId="15926" xr:uid="{DFC8C9DB-0162-46F0-BEE9-9A9C8714961D}"/>
    <cellStyle name="Normal 37 5 2 2 2" xfId="35087" xr:uid="{62D88296-0E92-40CE-9BE4-FD332A7CB16B}"/>
    <cellStyle name="Normal 37 5 2 3" xfId="9590" xr:uid="{C8ED5F80-2845-4356-87F1-D30C7D976CC5}"/>
    <cellStyle name="Normal 37 5 2 3 2" xfId="28753" xr:uid="{A719B269-9BE4-4EBB-B8F0-F0AB0B70BD54}"/>
    <cellStyle name="Normal 37 5 2 4" xfId="22419" xr:uid="{EFFC81F4-F730-451C-958A-C556C99AF138}"/>
    <cellStyle name="Normal 37 5 3" xfId="5346" xr:uid="{F4291BD9-C6E2-4037-9395-459A361D8F90}"/>
    <cellStyle name="Normal 37 5 3 2" xfId="18024" xr:uid="{861E489E-A322-42AE-9CBA-6AF55D8BE5E8}"/>
    <cellStyle name="Normal 37 5 3 2 2" xfId="37185" xr:uid="{09F9B3FE-27B0-46F6-A4D7-5DF1E9FD3A88}"/>
    <cellStyle name="Normal 37 5 3 3" xfId="11688" xr:uid="{85550B59-8221-423D-89AA-B43285A0A75E}"/>
    <cellStyle name="Normal 37 5 3 3 2" xfId="30851" xr:uid="{21D42BDA-EF38-4E68-B137-573A29EB5ED6}"/>
    <cellStyle name="Normal 37 5 3 4" xfId="24517" xr:uid="{19E2B77C-0D7F-420B-80BF-C7DE3EDF3FB4}"/>
    <cellStyle name="Normal 37 5 4" xfId="13865" xr:uid="{34888822-533F-474E-984E-7965E4D3F9C7}"/>
    <cellStyle name="Normal 37 5 4 2" xfId="33026" xr:uid="{09DF00EA-9045-483F-B7F2-21A84FF12FB6}"/>
    <cellStyle name="Normal 37 5 5" xfId="7529" xr:uid="{176B438D-444E-4406-9359-88591DDCF212}"/>
    <cellStyle name="Normal 37 5 5 2" xfId="26692" xr:uid="{21F6CCA6-D0C6-42AC-B4CD-B40E3365C465}"/>
    <cellStyle name="Normal 37 5 6" xfId="20358" xr:uid="{A098683E-ADB5-44E1-9F75-0437C0F47036}"/>
    <cellStyle name="Normal 37 6" xfId="1122" xr:uid="{94FC0C77-63F2-48B3-8C09-EE5A866B2A65}"/>
    <cellStyle name="Normal 37 6 2" xfId="3526" xr:uid="{C6365262-AFC4-4223-9040-ED4AD76E91F1}"/>
    <cellStyle name="Normal 37 6 2 2" xfId="16206" xr:uid="{B9F21304-236E-42C8-9BBF-0E1B19B7E0BC}"/>
    <cellStyle name="Normal 37 6 2 2 2" xfId="35367" xr:uid="{9A8AC9A0-2742-496C-9B23-B725A7C52A86}"/>
    <cellStyle name="Normal 37 6 2 3" xfId="9870" xr:uid="{0AD4D425-8742-4A05-BA7D-1EB4AF84CCA9}"/>
    <cellStyle name="Normal 37 6 2 3 2" xfId="29033" xr:uid="{C5743079-072C-4D62-9F3C-7D82C1713362}"/>
    <cellStyle name="Normal 37 6 2 4" xfId="22699" xr:uid="{962FBE73-02BE-419E-B42F-F81A9E31BC1F}"/>
    <cellStyle name="Normal 37 6 3" xfId="5631" xr:uid="{CC85DF62-D51D-47EC-8CFD-71C72A9A12E5}"/>
    <cellStyle name="Normal 37 6 3 2" xfId="18309" xr:uid="{AE2119E1-1215-427B-97A6-59C052D66AE7}"/>
    <cellStyle name="Normal 37 6 3 2 2" xfId="37470" xr:uid="{5C068FC9-F7EC-4438-8BC4-DF8999181FB3}"/>
    <cellStyle name="Normal 37 6 3 3" xfId="11973" xr:uid="{5A8F4E44-ADBC-409C-AC1B-C3582D7C6EEA}"/>
    <cellStyle name="Normal 37 6 3 3 2" xfId="31136" xr:uid="{0CA7DB7E-23A7-42FE-A982-75C7AB67BC4A}"/>
    <cellStyle name="Normal 37 6 3 4" xfId="24802" xr:uid="{03073B58-6E36-4F29-8258-8C540A044AF6}"/>
    <cellStyle name="Normal 37 6 4" xfId="14145" xr:uid="{DBCFE7BA-B900-4DFA-9F98-1EA879D04CCB}"/>
    <cellStyle name="Normal 37 6 4 2" xfId="33306" xr:uid="{D1529BA6-DD27-4803-A3FF-B2E26FF42DCC}"/>
    <cellStyle name="Normal 37 6 5" xfId="7809" xr:uid="{EF6F9DE9-C348-463D-AD08-6DDFB6342C6A}"/>
    <cellStyle name="Normal 37 6 5 2" xfId="26972" xr:uid="{70CFAF71-1411-4EE2-A8BF-DD4A8E5730B0}"/>
    <cellStyle name="Normal 37 6 6" xfId="20638" xr:uid="{0DF54162-A976-4ED6-A6B9-152F362935A8}"/>
    <cellStyle name="Normal 37 7" xfId="1435" xr:uid="{E939AA82-935A-4C59-AA18-4B7357A4E6F6}"/>
    <cellStyle name="Normal 37 7 2" xfId="3741" xr:uid="{A492BDBB-F595-4411-83EE-7EB47EBC3AF4}"/>
    <cellStyle name="Normal 37 7 2 2" xfId="16421" xr:uid="{4BDCAFE3-DCBA-4DDC-AFA8-64B5A3256F41}"/>
    <cellStyle name="Normal 37 7 2 2 2" xfId="35582" xr:uid="{6E51520D-09F7-4800-AC33-087060DD8A84}"/>
    <cellStyle name="Normal 37 7 2 3" xfId="10085" xr:uid="{E65F5E95-C631-4D07-B795-A579189CC29C}"/>
    <cellStyle name="Normal 37 7 2 3 2" xfId="29248" xr:uid="{8F1FDD72-2ABD-4604-951A-DFC33F1D17ED}"/>
    <cellStyle name="Normal 37 7 2 4" xfId="22914" xr:uid="{670D2340-56B6-4F9D-B408-721DFB1328D5}"/>
    <cellStyle name="Normal 37 7 3" xfId="5864" xr:uid="{147ACAFF-3F4A-412B-9B5D-2515628F72C7}"/>
    <cellStyle name="Normal 37 7 3 2" xfId="18542" xr:uid="{E1842FD0-9A71-4BCF-9295-A9240D9167FD}"/>
    <cellStyle name="Normal 37 7 3 2 2" xfId="37703" xr:uid="{AC9B5EB5-4A1C-4C81-936F-9DDCA097CA14}"/>
    <cellStyle name="Normal 37 7 3 3" xfId="12206" xr:uid="{E2C3398A-870E-49AC-992B-59A7CC33ABED}"/>
    <cellStyle name="Normal 37 7 3 3 2" xfId="31369" xr:uid="{2DEF1299-454C-4A6A-938F-E16AA1D96DE5}"/>
    <cellStyle name="Normal 37 7 3 4" xfId="25035" xr:uid="{C80265D4-6407-43F5-B07B-4743BB31DAE8}"/>
    <cellStyle name="Normal 37 7 4" xfId="14360" xr:uid="{895591CC-D488-42DC-9E5F-A1B9FE1D5314}"/>
    <cellStyle name="Normal 37 7 4 2" xfId="33521" xr:uid="{99B8A0E2-AFE2-4F74-BF79-83C17F3AD19E}"/>
    <cellStyle name="Normal 37 7 5" xfId="8024" xr:uid="{A5DDF4E1-C7F3-419C-8B0C-0602D4FAD616}"/>
    <cellStyle name="Normal 37 7 5 2" xfId="27187" xr:uid="{57F43EE3-E531-4009-A97E-DBD5F865393E}"/>
    <cellStyle name="Normal 37 7 6" xfId="20853" xr:uid="{14A9A478-80B6-4C1A-BC1E-F764A2660AF5}"/>
    <cellStyle name="Normal 37 8" xfId="1950" xr:uid="{733B4A29-4C0B-46B3-BEAD-858318FDF340}"/>
    <cellStyle name="Normal 37 8 2" xfId="4049" xr:uid="{97F8F297-A1B8-4B72-BADF-CABA33A8BE7B}"/>
    <cellStyle name="Normal 37 8 2 2" xfId="16729" xr:uid="{DDEE50CA-94A4-41A8-BE71-3A93F8D3EEF3}"/>
    <cellStyle name="Normal 37 8 2 2 2" xfId="35890" xr:uid="{1BCD438C-8120-4E04-BB08-98AF8A534B7E}"/>
    <cellStyle name="Normal 37 8 2 3" xfId="10393" xr:uid="{B89EDF75-6CC6-4D49-A016-489824C5C655}"/>
    <cellStyle name="Normal 37 8 2 3 2" xfId="29556" xr:uid="{A417AB30-04FD-4AC7-B9A9-483ABA270AC5}"/>
    <cellStyle name="Normal 37 8 2 4" xfId="23222" xr:uid="{32C5F2F5-0745-40AD-84E9-7C2B726A01C6}"/>
    <cellStyle name="Normal 37 8 3" xfId="6213" xr:uid="{9BEFB4A4-3E61-4C71-A49D-B66C89B0D4BE}"/>
    <cellStyle name="Normal 37 8 3 2" xfId="18891" xr:uid="{CB0A2586-9DEF-45A9-BCC6-CF2C3BF4234B}"/>
    <cellStyle name="Normal 37 8 3 2 2" xfId="38052" xr:uid="{7A0DA558-39B9-448C-887F-E104896F1BB6}"/>
    <cellStyle name="Normal 37 8 3 3" xfId="12555" xr:uid="{6B516889-78F7-4703-8BEB-BFECC5A8AA0B}"/>
    <cellStyle name="Normal 37 8 3 3 2" xfId="31718" xr:uid="{0AB4AB52-A1B6-418A-981D-71E318E81388}"/>
    <cellStyle name="Normal 37 8 3 4" xfId="25384" xr:uid="{92D68FC4-572F-46A0-A6C1-096654C0A8E3}"/>
    <cellStyle name="Normal 37 8 4" xfId="14668" xr:uid="{F0FB0D32-B428-4FE3-9CB0-CCACDA53F47B}"/>
    <cellStyle name="Normal 37 8 4 2" xfId="33829" xr:uid="{98C51019-A4A9-4DFC-9D1D-6D5E8C5D49FA}"/>
    <cellStyle name="Normal 37 8 5" xfId="8332" xr:uid="{E1EA96CE-0BAA-4C09-9AF7-87E73ED362A3}"/>
    <cellStyle name="Normal 37 8 5 2" xfId="27495" xr:uid="{31A94838-48E4-4D9E-9E1F-9B726CBD0BB7}"/>
    <cellStyle name="Normal 37 8 6" xfId="21161" xr:uid="{E1BC6F64-B6B1-4F88-A185-A380F1A936DF}"/>
    <cellStyle name="Normal 37 9" xfId="2260" xr:uid="{9B5D2978-7520-4AFD-9EEA-9C894BC56A2E}"/>
    <cellStyle name="Normal 37 9 2" xfId="4357" xr:uid="{ACA18B2F-5807-4AE9-8B77-A12F878BF106}"/>
    <cellStyle name="Normal 37 9 2 2" xfId="17037" xr:uid="{8DB0619E-57F4-4038-8679-1013B9EB2FA4}"/>
    <cellStyle name="Normal 37 9 2 2 2" xfId="36198" xr:uid="{8BE970F5-3E8F-40DB-8BCA-B2D15812A2CD}"/>
    <cellStyle name="Normal 37 9 2 3" xfId="10701" xr:uid="{FFEA7A79-6ACC-447F-B523-EB76636E9E98}"/>
    <cellStyle name="Normal 37 9 2 3 2" xfId="29864" xr:uid="{4D37B796-F18F-4978-9E2F-793019E762FF}"/>
    <cellStyle name="Normal 37 9 2 4" xfId="23530" xr:uid="{03678D12-FD89-479A-8AC0-72E0717D6EB9}"/>
    <cellStyle name="Normal 37 9 3" xfId="6521" xr:uid="{E8823349-C464-4FBD-8D0F-9963E6C48325}"/>
    <cellStyle name="Normal 37 9 3 2" xfId="19199" xr:uid="{D0D92D68-1B12-4BE5-9BB7-604C5F59D746}"/>
    <cellStyle name="Normal 37 9 3 2 2" xfId="38360" xr:uid="{D929A7F3-6B11-49B1-9C01-CF2A34F8BF30}"/>
    <cellStyle name="Normal 37 9 3 3" xfId="12863" xr:uid="{585A77C0-15D2-4885-BE5D-DE5EB7331ECA}"/>
    <cellStyle name="Normal 37 9 3 3 2" xfId="32026" xr:uid="{57C597B7-F376-4A2D-9FB6-AEF160BD3830}"/>
    <cellStyle name="Normal 37 9 3 4" xfId="25692" xr:uid="{CA57BE86-FF9A-42F0-ADD9-968D5A88821E}"/>
    <cellStyle name="Normal 37 9 4" xfId="14976" xr:uid="{28E25DD0-89B9-459E-A853-BFB93789A211}"/>
    <cellStyle name="Normal 37 9 4 2" xfId="34137" xr:uid="{42C31022-070A-42F1-8125-AD154926C8CC}"/>
    <cellStyle name="Normal 37 9 5" xfId="8640" xr:uid="{D3D8F797-1629-421A-A3B0-948D5F3D8308}"/>
    <cellStyle name="Normal 37 9 5 2" xfId="27803" xr:uid="{03353FC9-EDCC-4380-9C5B-DD497E91790A}"/>
    <cellStyle name="Normal 37 9 6" xfId="21469" xr:uid="{E3EC4099-AC59-4C87-8259-92DD8BD5EE00}"/>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2 2" xfId="36487" xr:uid="{B7661A88-E24B-426D-9B53-CBA3D7694C91}"/>
    <cellStyle name="Normal 38 10 2 3" xfId="10990" xr:uid="{F3A07062-1FBD-42A2-91FB-543E1AAAB2D4}"/>
    <cellStyle name="Normal 38 10 2 3 2" xfId="30153" xr:uid="{CEE6EBD7-37FE-4951-950F-44F70D7FFC58}"/>
    <cellStyle name="Normal 38 10 2 4" xfId="23819" xr:uid="{D295AB47-22BC-4B18-AE40-D300E32A6F9C}"/>
    <cellStyle name="Normal 38 10 3" xfId="6810" xr:uid="{0108FB38-B479-4E79-B27B-7AA17C0659FF}"/>
    <cellStyle name="Normal 38 10 3 2" xfId="19488" xr:uid="{AAB429F9-641C-45D5-AD2D-BD96139E6F1C}"/>
    <cellStyle name="Normal 38 10 3 2 2" xfId="38649" xr:uid="{B8C5CA1B-45F6-485D-B0B4-5826FC42C906}"/>
    <cellStyle name="Normal 38 10 3 3" xfId="13152" xr:uid="{08E35D9C-3D27-479C-AD78-1FCB4A99E034}"/>
    <cellStyle name="Normal 38 10 3 3 2" xfId="32315" xr:uid="{7238EA9D-FDE7-4F64-BF0E-AA6E4DD96231}"/>
    <cellStyle name="Normal 38 10 3 4" xfId="25981" xr:uid="{AEF7EE3F-5A32-482D-B1B4-04E0CFDA7814}"/>
    <cellStyle name="Normal 38 10 4" xfId="15265" xr:uid="{381B0EBC-87E7-4CC3-B514-C87064EC0FA2}"/>
    <cellStyle name="Normal 38 10 4 2" xfId="34426" xr:uid="{9586C241-7873-4588-B619-D70EF3EABDA9}"/>
    <cellStyle name="Normal 38 10 5" xfId="8929" xr:uid="{77B2BB85-3F46-46BD-BB87-3781F0D0A4A8}"/>
    <cellStyle name="Normal 38 10 5 2" xfId="28092" xr:uid="{EAD3FFBC-CB69-4FE0-B596-B60DFF0AF8AA}"/>
    <cellStyle name="Normal 38 10 6" xfId="21758" xr:uid="{C59F4251-23CC-4B05-826E-C79D90DAEBAC}"/>
    <cellStyle name="Normal 38 11" xfId="2765" xr:uid="{DA7ABA6F-174A-4E61-B747-BD6444090CDF}"/>
    <cellStyle name="Normal 38 11 2" xfId="4851" xr:uid="{EE659DAA-23AD-4071-8CD3-9EB41129FB07}"/>
    <cellStyle name="Normal 38 11 2 2" xfId="17531" xr:uid="{AB02BE4D-A91E-41EA-B5EA-162445315A7A}"/>
    <cellStyle name="Normal 38 11 2 2 2" xfId="36692" xr:uid="{D929A63D-0DB4-45AE-8271-B69D21F9C375}"/>
    <cellStyle name="Normal 38 11 2 3" xfId="11195" xr:uid="{37209B6E-F575-4D36-AE09-7DFE43A2B742}"/>
    <cellStyle name="Normal 38 11 2 3 2" xfId="30358" xr:uid="{059B5603-51ED-46A8-B947-378463B13654}"/>
    <cellStyle name="Normal 38 11 2 4" xfId="24024" xr:uid="{47251F01-1715-4089-B762-AFAFAC446B4B}"/>
    <cellStyle name="Normal 38 11 3" xfId="7015" xr:uid="{B00C931D-FECA-49A4-88C3-5EA4585F15B4}"/>
    <cellStyle name="Normal 38 11 3 2" xfId="19693" xr:uid="{EE0AA7CF-1831-4333-AEA7-DAB42DA78B91}"/>
    <cellStyle name="Normal 38 11 3 2 2" xfId="38854" xr:uid="{54E02469-480F-4CE4-8138-E7136B1DA562}"/>
    <cellStyle name="Normal 38 11 3 3" xfId="13357" xr:uid="{93ECE2D5-CD17-4ECB-A9A9-F1B7E1DEFE21}"/>
    <cellStyle name="Normal 38 11 3 3 2" xfId="32520" xr:uid="{C068B523-45BC-404E-BDB7-319FA4474EB2}"/>
    <cellStyle name="Normal 38 11 3 4" xfId="26186" xr:uid="{775D859F-8B08-44E7-BD80-59FB41EE76AC}"/>
    <cellStyle name="Normal 38 11 4" xfId="15470" xr:uid="{E6C14C75-6C61-487D-A345-24F0E3ECBF9F}"/>
    <cellStyle name="Normal 38 11 4 2" xfId="34631" xr:uid="{E8BD1540-89D7-457C-B686-4814372167B0}"/>
    <cellStyle name="Normal 38 11 5" xfId="9134" xr:uid="{61E8F133-7382-4B64-97C2-208122BC0944}"/>
    <cellStyle name="Normal 38 11 5 2" xfId="28297" xr:uid="{994EE26F-77F2-4166-B7D5-38610D46C8D1}"/>
    <cellStyle name="Normal 38 11 6" xfId="21963" xr:uid="{F957883E-0868-4164-86D0-D6188E92A4E8}"/>
    <cellStyle name="Normal 38 12" xfId="3013" xr:uid="{86CA823D-65D0-4794-9470-780F03E054C1}"/>
    <cellStyle name="Normal 38 12 2" xfId="15693" xr:uid="{0789427B-0D01-440E-BA0E-8CB8F4E0E273}"/>
    <cellStyle name="Normal 38 12 2 2" xfId="34854" xr:uid="{7E01139A-7592-40C0-95C0-0111369DBF6D}"/>
    <cellStyle name="Normal 38 12 3" xfId="9357" xr:uid="{D4FBEAC0-5E71-47B8-A741-0FC728433895}"/>
    <cellStyle name="Normal 38 12 3 2" xfId="28520" xr:uid="{4630D65E-7FD7-4B6B-B4C8-DA17BD8CD218}"/>
    <cellStyle name="Normal 38 12 4" xfId="22186" xr:uid="{39CAFC72-5F12-42CD-B649-9590E7F6E9B0}"/>
    <cellStyle name="Normal 38 13" xfId="5098" xr:uid="{D0060B74-1A77-44D0-A22F-663147097BF1}"/>
    <cellStyle name="Normal 38 13 2" xfId="17777" xr:uid="{7F02D217-91C2-4588-91C8-019BB1E9578A}"/>
    <cellStyle name="Normal 38 13 2 2" xfId="36938" xr:uid="{880F7527-4FDC-4424-8CAD-7DD1A2332B60}"/>
    <cellStyle name="Normal 38 13 3" xfId="11441" xr:uid="{E3707C13-BF9D-423A-B624-8832B298EDE9}"/>
    <cellStyle name="Normal 38 13 3 2" xfId="30604" xr:uid="{7B5DA753-6E4E-4E8D-9646-ED6E11468E94}"/>
    <cellStyle name="Normal 38 13 4" xfId="24270" xr:uid="{3E6116E8-48F5-4534-AF41-5853353116B3}"/>
    <cellStyle name="Normal 38 14" xfId="13632" xr:uid="{2B691523-977F-4660-A395-F9C0D37185B8}"/>
    <cellStyle name="Normal 38 14 2" xfId="32793" xr:uid="{7D3DBDB7-FEB4-47F0-951E-B92799432CCB}"/>
    <cellStyle name="Normal 38 15" xfId="7296" xr:uid="{AC02243D-5580-4FD0-8496-2D71336AE733}"/>
    <cellStyle name="Normal 38 15 2" xfId="26459" xr:uid="{141571EC-E707-42C8-9443-37A9380D8735}"/>
    <cellStyle name="Normal 38 16" xfId="20125" xr:uid="{D98D59E9-03FF-4A4A-9873-E9869A53E278}"/>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2 2" xfId="36722" xr:uid="{62BC9780-ED07-416E-8CBB-F04C46AB3103}"/>
    <cellStyle name="Normal 38 2 10 2 3" xfId="11225" xr:uid="{3EBA85D1-9248-40DB-B705-015332A72A84}"/>
    <cellStyle name="Normal 38 2 10 2 3 2" xfId="30388" xr:uid="{913CCF0E-8791-4017-B5FF-8417534A9B85}"/>
    <cellStyle name="Normal 38 2 10 2 4" xfId="24054" xr:uid="{09E72505-91AB-4B0E-B836-BB96AC0EA1A7}"/>
    <cellStyle name="Normal 38 2 10 3" xfId="7045" xr:uid="{BBBF70E6-1C85-40A2-9425-0BB9F3284AB7}"/>
    <cellStyle name="Normal 38 2 10 3 2" xfId="19723" xr:uid="{4C1BC23B-9872-4DB4-9F68-E8044E0F9CA9}"/>
    <cellStyle name="Normal 38 2 10 3 2 2" xfId="38884" xr:uid="{0BBA05E5-3181-461A-BEB0-79E83E23BD7F}"/>
    <cellStyle name="Normal 38 2 10 3 3" xfId="13387" xr:uid="{27E9508A-055F-49B3-A6A3-BBBB880DBB71}"/>
    <cellStyle name="Normal 38 2 10 3 3 2" xfId="32550" xr:uid="{5FF99700-6C3C-45D7-B99E-FA62A5873FF5}"/>
    <cellStyle name="Normal 38 2 10 3 4" xfId="26216" xr:uid="{78ACD800-2DDA-4700-A368-66760B7CFB72}"/>
    <cellStyle name="Normal 38 2 10 4" xfId="15500" xr:uid="{826AD1A4-5CA1-412B-82E1-37F54A36F19F}"/>
    <cellStyle name="Normal 38 2 10 4 2" xfId="34661" xr:uid="{950A8B46-A127-4F77-B835-4508D5238A1C}"/>
    <cellStyle name="Normal 38 2 10 5" xfId="9164" xr:uid="{93F7C05D-54A9-4133-95BB-C446D44AF568}"/>
    <cellStyle name="Normal 38 2 10 5 2" xfId="28327" xr:uid="{1603592D-A450-448D-8772-E0E7FFA5584A}"/>
    <cellStyle name="Normal 38 2 10 6" xfId="21993" xr:uid="{9B9CBF48-BDFF-4869-B112-F2715A485F99}"/>
    <cellStyle name="Normal 38 2 11" xfId="3069" xr:uid="{04343A9C-703C-44A8-B382-332D38C4C4E4}"/>
    <cellStyle name="Normal 38 2 11 2" xfId="15749" xr:uid="{1804B4F0-E06B-4174-ACA5-510F383C0C22}"/>
    <cellStyle name="Normal 38 2 11 2 2" xfId="34910" xr:uid="{D55880A2-D5BF-46A3-ADAF-5B557002CBEF}"/>
    <cellStyle name="Normal 38 2 11 3" xfId="9413" xr:uid="{C6C2C458-437B-4BA4-AC90-10894173B1CC}"/>
    <cellStyle name="Normal 38 2 11 3 2" xfId="28576" xr:uid="{AB4D6502-FE3E-4492-983E-FBE4302C123B}"/>
    <cellStyle name="Normal 38 2 11 4" xfId="22242" xr:uid="{D98893A6-33B3-484E-8891-D862BD7E6833}"/>
    <cellStyle name="Normal 38 2 12" xfId="5166" xr:uid="{9CEC2A42-CACF-484C-95CF-F288A5030576}"/>
    <cellStyle name="Normal 38 2 12 2" xfId="17844" xr:uid="{12BBABB8-974D-4103-A93B-7F3AF0390D44}"/>
    <cellStyle name="Normal 38 2 12 2 2" xfId="37005" xr:uid="{853F8589-5877-415D-947E-C5C4CDE5A73D}"/>
    <cellStyle name="Normal 38 2 12 3" xfId="11508" xr:uid="{EBFC99FA-9A6A-474B-B70A-894A22E33814}"/>
    <cellStyle name="Normal 38 2 12 3 2" xfId="30671" xr:uid="{FD783AFE-7A57-47B5-8403-E7077C617628}"/>
    <cellStyle name="Normal 38 2 12 4" xfId="24337" xr:uid="{772D2559-03CE-414C-B8B7-B247242E8D82}"/>
    <cellStyle name="Normal 38 2 13" xfId="13688" xr:uid="{1261C943-4F6B-416E-93C0-09B0318F519C}"/>
    <cellStyle name="Normal 38 2 13 2" xfId="32849" xr:uid="{08FD81DF-8453-427C-939E-37AE7D9D6AFC}"/>
    <cellStyle name="Normal 38 2 14" xfId="7352" xr:uid="{17825725-CCFB-4801-A790-5389444EFE46}"/>
    <cellStyle name="Normal 38 2 14 2" xfId="26515" xr:uid="{F05254BA-26BE-435A-A94F-C2E4CE48E5B3}"/>
    <cellStyle name="Normal 38 2 15" xfId="20181" xr:uid="{6C24D150-5F14-4AEB-9A77-5651596023AC}"/>
    <cellStyle name="Normal 38 2 2" xfId="732" xr:uid="{8917E20C-B25B-4DFE-BFBA-EDD96EC6D5F4}"/>
    <cellStyle name="Normal 38 2 2 10" xfId="5291" xr:uid="{D7891B18-2DAD-4BAE-BBCC-583094AE3D9E}"/>
    <cellStyle name="Normal 38 2 2 10 2" xfId="17969" xr:uid="{E1A67E02-2837-4D37-AB3A-4223C8536D7C}"/>
    <cellStyle name="Normal 38 2 2 10 2 2" xfId="37130" xr:uid="{1B1419F5-000B-4411-B19B-69A3B6392039}"/>
    <cellStyle name="Normal 38 2 2 10 3" xfId="11633" xr:uid="{406BEC1E-A754-424E-A099-AE83E42FDB84}"/>
    <cellStyle name="Normal 38 2 2 10 3 2" xfId="30796" xr:uid="{9BF416BC-D5AB-41E4-AB3D-420B32EC68F6}"/>
    <cellStyle name="Normal 38 2 2 10 4" xfId="24462" xr:uid="{41D3C3DC-A5B4-4E3D-92F3-8209D03CACAA}"/>
    <cellStyle name="Normal 38 2 2 11" xfId="13810" xr:uid="{8DC05495-D12B-4131-9408-F4AB33EB382F}"/>
    <cellStyle name="Normal 38 2 2 11 2" xfId="32971" xr:uid="{9C35E527-19BF-4D3F-B6C3-70CB6A1F3040}"/>
    <cellStyle name="Normal 38 2 2 12" xfId="7474" xr:uid="{1AEADB44-2C26-40DF-85EB-083480593F5A}"/>
    <cellStyle name="Normal 38 2 2 12 2" xfId="26637" xr:uid="{FBA38946-1D41-47C6-BA6B-5DC0B3C7E14C}"/>
    <cellStyle name="Normal 38 2 2 13" xfId="20303" xr:uid="{D370D076-C3B0-4E83-811A-CD015BD0A331}"/>
    <cellStyle name="Normal 38 2 2 2" xfId="1044" xr:uid="{331CE999-4139-46AA-86BA-B81EDEEF5699}"/>
    <cellStyle name="Normal 38 2 2 2 2" xfId="3484" xr:uid="{406C9619-E2AA-46E4-8713-4F6424E85328}"/>
    <cellStyle name="Normal 38 2 2 2 2 2" xfId="16164" xr:uid="{639BFF89-DA23-4941-9CE8-7B8742F939A4}"/>
    <cellStyle name="Normal 38 2 2 2 2 2 2" xfId="35325" xr:uid="{7BE96C0D-3CD6-4982-9AEA-36F2F879B849}"/>
    <cellStyle name="Normal 38 2 2 2 2 3" xfId="9828" xr:uid="{F8BD7BC5-3E28-4ED0-9A27-4BF62077244B}"/>
    <cellStyle name="Normal 38 2 2 2 2 3 2" xfId="28991" xr:uid="{8900EB50-38D7-4F54-967F-A8BB6BEBD0F0}"/>
    <cellStyle name="Normal 38 2 2 2 2 4" xfId="22657" xr:uid="{48354F93-D47B-40A5-B0BD-F0001446E464}"/>
    <cellStyle name="Normal 38 2 2 2 3" xfId="5587" xr:uid="{8B812E0D-0905-47CA-9392-4A2A23A798BA}"/>
    <cellStyle name="Normal 38 2 2 2 3 2" xfId="18265" xr:uid="{66F03D99-019D-47B2-BC86-67EE4BD2B33A}"/>
    <cellStyle name="Normal 38 2 2 2 3 2 2" xfId="37426" xr:uid="{FB4ED0B7-DD1D-4D94-8962-0D010563C8C4}"/>
    <cellStyle name="Normal 38 2 2 2 3 3" xfId="11929" xr:uid="{102D5054-5128-48BB-9B4A-5C30911C457A}"/>
    <cellStyle name="Normal 38 2 2 2 3 3 2" xfId="31092" xr:uid="{705B4738-9956-4D77-AC46-8952F1514683}"/>
    <cellStyle name="Normal 38 2 2 2 3 4" xfId="24758" xr:uid="{F6BD4048-6561-436A-AB28-6E5C24EFF776}"/>
    <cellStyle name="Normal 38 2 2 2 4" xfId="14103" xr:uid="{1AEDEA3F-05F7-4950-9177-E6E17F4319BE}"/>
    <cellStyle name="Normal 38 2 2 2 4 2" xfId="33264" xr:uid="{160B5190-7486-4F9C-8057-6E03B45009BE}"/>
    <cellStyle name="Normal 38 2 2 2 5" xfId="7767" xr:uid="{400FE1CA-71F5-477E-98EB-BB8054F7A9EA}"/>
    <cellStyle name="Normal 38 2 2 2 5 2" xfId="26930" xr:uid="{7F4F7B11-B6CB-42D8-8FC8-820E6A9B238A}"/>
    <cellStyle name="Normal 38 2 2 2 6" xfId="20596" xr:uid="{3926D108-6177-4C3D-83BF-8488679DE680}"/>
    <cellStyle name="Normal 38 2 2 3" xfId="1362" xr:uid="{13B6653C-A1CC-4477-A5A4-8B0FF69DDD5D}"/>
    <cellStyle name="Normal 38 2 2 3 2" xfId="3687" xr:uid="{F6E8CFD0-677A-44CD-B62B-56E26CC7DE6D}"/>
    <cellStyle name="Normal 38 2 2 3 2 2" xfId="16367" xr:uid="{F566BCD6-DECD-4165-86D5-8E703E9579BF}"/>
    <cellStyle name="Normal 38 2 2 3 2 2 2" xfId="35528" xr:uid="{74EC30BF-EB49-4A74-BF84-5FD773448312}"/>
    <cellStyle name="Normal 38 2 2 3 2 3" xfId="10031" xr:uid="{5FCD20AD-19B9-47E7-AC7F-3B189837BF9B}"/>
    <cellStyle name="Normal 38 2 2 3 2 3 2" xfId="29194" xr:uid="{FD8D8FAE-FFD5-4280-8407-C530E280DCCC}"/>
    <cellStyle name="Normal 38 2 2 3 2 4" xfId="22860" xr:uid="{37A917F7-2EC4-406D-8768-37F531E81CEC}"/>
    <cellStyle name="Normal 38 2 2 3 3" xfId="5805" xr:uid="{816B9E76-0843-4200-8D31-11A9CCACBF97}"/>
    <cellStyle name="Normal 38 2 2 3 3 2" xfId="18483" xr:uid="{4A574BC3-0DF4-478B-8CD9-7F2AAAD6DFF8}"/>
    <cellStyle name="Normal 38 2 2 3 3 2 2" xfId="37644" xr:uid="{584F07F7-5C2D-4262-9456-285265DFF808}"/>
    <cellStyle name="Normal 38 2 2 3 3 3" xfId="12147" xr:uid="{FE9A357E-D423-452F-813B-605ADF93D210}"/>
    <cellStyle name="Normal 38 2 2 3 3 3 2" xfId="31310" xr:uid="{1EA6D0A3-9A23-4803-8763-A5D72155BAC9}"/>
    <cellStyle name="Normal 38 2 2 3 3 4" xfId="24976" xr:uid="{721EB06E-45B0-4FA9-9418-56A361C73238}"/>
    <cellStyle name="Normal 38 2 2 3 4" xfId="14306" xr:uid="{201D6B2C-AC7B-411D-8739-AA68E86EE56F}"/>
    <cellStyle name="Normal 38 2 2 3 4 2" xfId="33467" xr:uid="{F5855532-ADCD-4009-80DA-9651A3D7263E}"/>
    <cellStyle name="Normal 38 2 2 3 5" xfId="7970" xr:uid="{996C772E-6B32-43A8-AD7B-084C6AD00823}"/>
    <cellStyle name="Normal 38 2 2 3 5 2" xfId="27133" xr:uid="{BC3A45DB-8CDF-4708-A7EF-2BE54FA6D636}"/>
    <cellStyle name="Normal 38 2 2 3 6" xfId="20799" xr:uid="{FA081940-4F01-4892-BA0E-0B4E793E9651}"/>
    <cellStyle name="Normal 38 2 2 4" xfId="1677" xr:uid="{950D92F0-D0A1-4258-A2E8-1F2D9C1E717B}"/>
    <cellStyle name="Normal 38 2 2 4 2" xfId="3979" xr:uid="{94B0855E-EBD7-49DE-9339-44742FE3C887}"/>
    <cellStyle name="Normal 38 2 2 4 2 2" xfId="16659" xr:uid="{64D2EB81-2BD2-4314-9266-DD35193FBE18}"/>
    <cellStyle name="Normal 38 2 2 4 2 2 2" xfId="35820" xr:uid="{22C6EEEB-9C0B-4695-9A5A-EC4B778C607E}"/>
    <cellStyle name="Normal 38 2 2 4 2 3" xfId="10323" xr:uid="{CE23F3A3-48CA-46A6-BCD1-CE843C6ACA49}"/>
    <cellStyle name="Normal 38 2 2 4 2 3 2" xfId="29486" xr:uid="{0157442B-D347-4EBD-AF6F-C32D295C0174}"/>
    <cellStyle name="Normal 38 2 2 4 2 4" xfId="23152" xr:uid="{50C12421-F967-4C86-A42B-3594BB9757C9}"/>
    <cellStyle name="Normal 38 2 2 4 3" xfId="6102" xr:uid="{D9E6AB68-8F77-448E-8B85-3EBACB67AB62}"/>
    <cellStyle name="Normal 38 2 2 4 3 2" xfId="18780" xr:uid="{C994A484-4952-4275-9C80-3ABF5B754EE8}"/>
    <cellStyle name="Normal 38 2 2 4 3 2 2" xfId="37941" xr:uid="{391C9EBA-C740-4AD3-8973-EEF3E15DCFF0}"/>
    <cellStyle name="Normal 38 2 2 4 3 3" xfId="12444" xr:uid="{04E47B32-3062-4D87-BDFA-72F5C9305F62}"/>
    <cellStyle name="Normal 38 2 2 4 3 3 2" xfId="31607" xr:uid="{67646A6F-B819-45C5-AA1A-69B16ECCBCE2}"/>
    <cellStyle name="Normal 38 2 2 4 3 4" xfId="25273" xr:uid="{58A3E9DE-FFA3-4C09-8DFD-DC63AD1B8CC2}"/>
    <cellStyle name="Normal 38 2 2 4 4" xfId="14598" xr:uid="{8F3F14E0-3AFC-413D-AA4C-C72C0F5F6044}"/>
    <cellStyle name="Normal 38 2 2 4 4 2" xfId="33759" xr:uid="{4E3B6C88-3FCF-40B0-B296-15FCEBA66BF6}"/>
    <cellStyle name="Normal 38 2 2 4 5" xfId="8262" xr:uid="{CCB095AF-1ECA-426F-9474-4D5B34802CFB}"/>
    <cellStyle name="Normal 38 2 2 4 5 2" xfId="27425" xr:uid="{894B9882-D0E1-4FB2-85F7-60ED571CAA6C}"/>
    <cellStyle name="Normal 38 2 2 4 6" xfId="21091" xr:uid="{AB860E4C-4070-4D1F-A1F8-274180AE30BF}"/>
    <cellStyle name="Normal 38 2 2 5" xfId="2188" xr:uid="{38647837-4E5C-4FE2-A8FB-9E3CB194FF91}"/>
    <cellStyle name="Normal 38 2 2 5 2" xfId="4287" xr:uid="{56B1B3FD-36DB-4DB2-B7D2-5FE2C4304FE8}"/>
    <cellStyle name="Normal 38 2 2 5 2 2" xfId="16967" xr:uid="{222F40C4-BCB2-427A-BC32-08F5D57C3CD1}"/>
    <cellStyle name="Normal 38 2 2 5 2 2 2" xfId="36128" xr:uid="{8A878DA3-44F2-4000-9324-88DE6F687145}"/>
    <cellStyle name="Normal 38 2 2 5 2 3" xfId="10631" xr:uid="{4B2DA003-4C7E-44A8-8441-03234971A417}"/>
    <cellStyle name="Normal 38 2 2 5 2 3 2" xfId="29794" xr:uid="{C1900C10-F645-4B15-91BC-D0F5AD081A2C}"/>
    <cellStyle name="Normal 38 2 2 5 2 4" xfId="23460" xr:uid="{C7AA2B81-08B7-4EBF-BA7E-FAE9B56AC325}"/>
    <cellStyle name="Normal 38 2 2 5 3" xfId="6451" xr:uid="{3568B401-141B-44BC-8FEA-22AF77039B10}"/>
    <cellStyle name="Normal 38 2 2 5 3 2" xfId="19129" xr:uid="{A90C3284-CA20-4B5B-B7DA-2028398A5F78}"/>
    <cellStyle name="Normal 38 2 2 5 3 2 2" xfId="38290" xr:uid="{AAAE1EDD-9E8F-4E14-9A7E-54E5A74C2F77}"/>
    <cellStyle name="Normal 38 2 2 5 3 3" xfId="12793" xr:uid="{9FFE5707-294B-4925-9E2F-68AA2E52D61A}"/>
    <cellStyle name="Normal 38 2 2 5 3 3 2" xfId="31956" xr:uid="{2E25C155-DCA4-462D-88AE-51D45345C0C4}"/>
    <cellStyle name="Normal 38 2 2 5 3 4" xfId="25622" xr:uid="{B32075E1-9C40-40ED-9746-19A428C5D5E2}"/>
    <cellStyle name="Normal 38 2 2 5 4" xfId="14906" xr:uid="{45A0644D-2067-4AE8-BBDF-A24FF7C8080D}"/>
    <cellStyle name="Normal 38 2 2 5 4 2" xfId="34067" xr:uid="{166CD237-F81A-456D-A458-39DEAEE04849}"/>
    <cellStyle name="Normal 38 2 2 5 5" xfId="8570" xr:uid="{5C4CBA0A-E09C-40E2-B700-9AE60D3ED481}"/>
    <cellStyle name="Normal 38 2 2 5 5 2" xfId="27733" xr:uid="{1F65C59F-495B-4E0D-BF95-8BF608EC71D5}"/>
    <cellStyle name="Normal 38 2 2 5 6" xfId="21399" xr:uid="{1E934844-5E35-497F-A499-019AFA0C7DEF}"/>
    <cellStyle name="Normal 38 2 2 6" xfId="2498" xr:uid="{517FC5AD-BEF5-4A68-B75F-A4064FCC6CA1}"/>
    <cellStyle name="Normal 38 2 2 6 2" xfId="4595" xr:uid="{BC616F56-F750-49AD-8705-2C1B10B2E8BA}"/>
    <cellStyle name="Normal 38 2 2 6 2 2" xfId="17275" xr:uid="{3117D181-2808-47FA-8899-1B6C47676C3C}"/>
    <cellStyle name="Normal 38 2 2 6 2 2 2" xfId="36436" xr:uid="{908A6002-E2F7-4A8C-944E-A22E110DF576}"/>
    <cellStyle name="Normal 38 2 2 6 2 3" xfId="10939" xr:uid="{A17011DB-7EAD-4D5D-AE05-AF209A9D77D1}"/>
    <cellStyle name="Normal 38 2 2 6 2 3 2" xfId="30102" xr:uid="{0A9A20CC-EE27-41AE-BD03-DE3330D7AF80}"/>
    <cellStyle name="Normal 38 2 2 6 2 4" xfId="23768" xr:uid="{F85C84D3-1547-4DA6-A296-4D2A7EE97BD1}"/>
    <cellStyle name="Normal 38 2 2 6 3" xfId="6759" xr:uid="{380AC540-D953-481F-A744-E180311D633F}"/>
    <cellStyle name="Normal 38 2 2 6 3 2" xfId="19437" xr:uid="{1B406A14-F4DE-4EB8-9D6F-55844A19DA36}"/>
    <cellStyle name="Normal 38 2 2 6 3 2 2" xfId="38598" xr:uid="{E82F8625-FDB2-449E-8CC1-B33C37B66DEF}"/>
    <cellStyle name="Normal 38 2 2 6 3 3" xfId="13101" xr:uid="{1360348A-B437-4079-BB70-3594E6E23765}"/>
    <cellStyle name="Normal 38 2 2 6 3 3 2" xfId="32264" xr:uid="{F0E8B4FE-C5E8-4FC9-A593-3767A76C77C4}"/>
    <cellStyle name="Normal 38 2 2 6 3 4" xfId="25930" xr:uid="{8F526E51-EE9F-44EF-AA55-306E8789A30F}"/>
    <cellStyle name="Normal 38 2 2 6 4" xfId="15214" xr:uid="{934310AA-44CE-483D-B672-CA9F3E7DBEC7}"/>
    <cellStyle name="Normal 38 2 2 6 4 2" xfId="34375" xr:uid="{66F4AD71-AF44-471B-B221-1AF42F9DDE3F}"/>
    <cellStyle name="Normal 38 2 2 6 5" xfId="8878" xr:uid="{835EBA39-31B4-4C99-A8E8-5CFA774B6D7B}"/>
    <cellStyle name="Normal 38 2 2 6 5 2" xfId="28041" xr:uid="{438B8EB4-2608-4181-90D1-28605F1AF55B}"/>
    <cellStyle name="Normal 38 2 2 6 6" xfId="21707" xr:uid="{B8582070-8143-4262-BC7B-68A0F38D5BD9}"/>
    <cellStyle name="Normal 38 2 2 7" xfId="2712" xr:uid="{32BC42B6-DD57-4B17-9E05-FDE0E2776EE5}"/>
    <cellStyle name="Normal 38 2 2 7 2" xfId="4805" xr:uid="{D3ABCC97-32F2-4852-81E0-F606C727539D}"/>
    <cellStyle name="Normal 38 2 2 7 2 2" xfId="17485" xr:uid="{35E3BFB7-2C8E-4401-91C8-2004D84EA7AE}"/>
    <cellStyle name="Normal 38 2 2 7 2 2 2" xfId="36646" xr:uid="{FA4B6B4E-CB0F-4548-8E2F-D271B6852702}"/>
    <cellStyle name="Normal 38 2 2 7 2 3" xfId="11149" xr:uid="{AB13D4B3-7F46-400A-B68C-D184B0F2C9DB}"/>
    <cellStyle name="Normal 38 2 2 7 2 3 2" xfId="30312" xr:uid="{9A436816-CF82-4C4F-AAF9-C85F0A1F3548}"/>
    <cellStyle name="Normal 38 2 2 7 2 4" xfId="23978" xr:uid="{E914D2EC-58C6-460B-B8E2-3AB6956C88FA}"/>
    <cellStyle name="Normal 38 2 2 7 3" xfId="6969" xr:uid="{C1A7A832-154C-4084-9AC5-FCE6D2E20181}"/>
    <cellStyle name="Normal 38 2 2 7 3 2" xfId="19647" xr:uid="{18614898-B162-4166-B0ED-F1E23D4BD218}"/>
    <cellStyle name="Normal 38 2 2 7 3 2 2" xfId="38808" xr:uid="{7AFF24C0-0DB4-44E7-9375-8931F077E011}"/>
    <cellStyle name="Normal 38 2 2 7 3 3" xfId="13311" xr:uid="{85615841-CC0F-4B98-97A8-66BB95B04E97}"/>
    <cellStyle name="Normal 38 2 2 7 3 3 2" xfId="32474" xr:uid="{D08EA58F-3F94-484A-9680-771F32B6E29F}"/>
    <cellStyle name="Normal 38 2 2 7 3 4" xfId="26140" xr:uid="{BC90C0AD-2418-4F8A-88E9-50532C669A33}"/>
    <cellStyle name="Normal 38 2 2 7 4" xfId="15424" xr:uid="{6D524D61-5454-4D94-A338-E0602FE1A4A0}"/>
    <cellStyle name="Normal 38 2 2 7 4 2" xfId="34585" xr:uid="{677E2B52-8058-4764-A846-7E625F4B430C}"/>
    <cellStyle name="Normal 38 2 2 7 5" xfId="9088" xr:uid="{FB8E5219-B5F2-4EB6-9BB0-1D573E149E40}"/>
    <cellStyle name="Normal 38 2 2 7 5 2" xfId="28251" xr:uid="{0B1642F9-33AE-4EE4-9689-0F77C37E2977}"/>
    <cellStyle name="Normal 38 2 2 7 6" xfId="21917" xr:uid="{AF7F671D-D0AC-4006-8330-B475E716C280}"/>
    <cellStyle name="Normal 38 2 2 8" xfId="2925" xr:uid="{F3B17752-9C86-49B4-AF81-DF8C8283AB93}"/>
    <cellStyle name="Normal 38 2 2 8 2" xfId="5010" xr:uid="{E8358897-F90A-4B41-AC29-F9840044A19F}"/>
    <cellStyle name="Normal 38 2 2 8 2 2" xfId="17690" xr:uid="{BFC177E1-E508-4BC4-A275-9A22957F9AA5}"/>
    <cellStyle name="Normal 38 2 2 8 2 2 2" xfId="36851" xr:uid="{18F087E3-AD9E-48E2-95E0-63B5FEFC4A88}"/>
    <cellStyle name="Normal 38 2 2 8 2 3" xfId="11354" xr:uid="{6612553F-36F4-4283-A1A7-B9FA2112C60E}"/>
    <cellStyle name="Normal 38 2 2 8 2 3 2" xfId="30517" xr:uid="{443C06CB-E561-48FB-AE28-6FE91107ABC4}"/>
    <cellStyle name="Normal 38 2 2 8 2 4" xfId="24183" xr:uid="{A652A4F7-FE4A-4BCF-AA32-18D9D66EF86F}"/>
    <cellStyle name="Normal 38 2 2 8 3" xfId="7174" xr:uid="{9F86AA87-35DF-4C02-AC5B-8DBB49984D2F}"/>
    <cellStyle name="Normal 38 2 2 8 3 2" xfId="19852" xr:uid="{0491BFB4-ABA4-4545-AE3A-BD9738B8EDCC}"/>
    <cellStyle name="Normal 38 2 2 8 3 2 2" xfId="39013" xr:uid="{E53F2B63-3A7A-4097-9768-17BD7935A7DF}"/>
    <cellStyle name="Normal 38 2 2 8 3 3" xfId="13516" xr:uid="{58F95648-98F4-474E-B77E-41C6F7DF74A5}"/>
    <cellStyle name="Normal 38 2 2 8 3 3 2" xfId="32679" xr:uid="{D29B2E08-4EB7-47AF-95DD-0AF52C2CFF3D}"/>
    <cellStyle name="Normal 38 2 2 8 3 4" xfId="26345" xr:uid="{91C7743D-BEF2-478A-84F5-5B013A3F137E}"/>
    <cellStyle name="Normal 38 2 2 8 4" xfId="15629" xr:uid="{63F32709-E39F-43A3-A0CD-3250C0BA80A4}"/>
    <cellStyle name="Normal 38 2 2 8 4 2" xfId="34790" xr:uid="{8182308A-A14D-48FC-A893-677C34DB93F1}"/>
    <cellStyle name="Normal 38 2 2 8 5" xfId="9293" xr:uid="{DDAB6A36-BFF0-4803-AB08-C9D68612FDB7}"/>
    <cellStyle name="Normal 38 2 2 8 5 2" xfId="28456" xr:uid="{C008F33A-769F-4B00-BD68-CB0AC09D8421}"/>
    <cellStyle name="Normal 38 2 2 8 6" xfId="22122" xr:uid="{960AC30D-D85F-43D8-9CCC-C63D7F909381}"/>
    <cellStyle name="Normal 38 2 2 9" xfId="3191" xr:uid="{98E80835-EAAE-405E-95E1-051A25A68547}"/>
    <cellStyle name="Normal 38 2 2 9 2" xfId="15871" xr:uid="{EDC342E0-5D67-433D-A279-672B77389E16}"/>
    <cellStyle name="Normal 38 2 2 9 2 2" xfId="35032" xr:uid="{DAD96EC1-44C5-453C-B02E-A957C206A62D}"/>
    <cellStyle name="Normal 38 2 2 9 3" xfId="9535" xr:uid="{879AA3D6-84E7-45AA-9044-363F67C98ABA}"/>
    <cellStyle name="Normal 38 2 2 9 3 2" xfId="28698" xr:uid="{433D4710-A9B8-4787-9361-B011F1885FA3}"/>
    <cellStyle name="Normal 38 2 2 9 4" xfId="22364" xr:uid="{ACBA619B-ADAE-456F-9BF3-B23458FEDAE0}"/>
    <cellStyle name="Normal 38 2 3" xfId="929" xr:uid="{29FC242C-1AB9-4548-B518-B52811232CD9}"/>
    <cellStyle name="Normal 38 2 3 10" xfId="13988" xr:uid="{6C9519DD-88F9-4408-979B-CA4537D0E28C}"/>
    <cellStyle name="Normal 38 2 3 10 2" xfId="33149" xr:uid="{769CF55B-F76E-4F93-98D9-8ADEDC1D9D65}"/>
    <cellStyle name="Normal 38 2 3 11" xfId="7652" xr:uid="{BA7C2078-EBFA-41CF-860E-99C10B3E9F3E}"/>
    <cellStyle name="Normal 38 2 3 11 2" xfId="26815" xr:uid="{23A9ECB2-862A-4747-8282-B6C5CD28042B}"/>
    <cellStyle name="Normal 38 2 3 12" xfId="20481" xr:uid="{B2F0A850-7203-4A44-8065-14A1B1FCA8E8}"/>
    <cellStyle name="Normal 38 2 3 2" xfId="1247" xr:uid="{28BD07A9-29A1-4B08-A9A5-D572372C4340}"/>
    <cellStyle name="Normal 38 2 3 2 2" xfId="3620" xr:uid="{915C6C9C-AD9C-4CE4-A2C1-B52DCB9A25DE}"/>
    <cellStyle name="Normal 38 2 3 2 2 2" xfId="16300" xr:uid="{212D5427-B42D-4D80-A4F8-C1DFA6B852C6}"/>
    <cellStyle name="Normal 38 2 3 2 2 2 2" xfId="35461" xr:uid="{989C4769-B29A-463C-ABD8-D66398AD5AD2}"/>
    <cellStyle name="Normal 38 2 3 2 2 3" xfId="9964" xr:uid="{F7DEEB57-43DC-40E7-8A60-BA89F9B5A539}"/>
    <cellStyle name="Normal 38 2 3 2 2 3 2" xfId="29127" xr:uid="{26045A9D-F7F7-4B0F-A5E5-108341A59EBA}"/>
    <cellStyle name="Normal 38 2 3 2 2 4" xfId="22793" xr:uid="{E7C91040-8514-4142-8C76-F6E5B39E20C1}"/>
    <cellStyle name="Normal 38 2 3 2 3" xfId="5732" xr:uid="{BF685221-1555-428C-AADC-93372A105127}"/>
    <cellStyle name="Normal 38 2 3 2 3 2" xfId="18410" xr:uid="{34DAA6EE-B2C3-4F1C-B87D-B56BDC95A867}"/>
    <cellStyle name="Normal 38 2 3 2 3 2 2" xfId="37571" xr:uid="{410445A8-771C-4B04-AB21-04296BAA8A70}"/>
    <cellStyle name="Normal 38 2 3 2 3 3" xfId="12074" xr:uid="{862F8F71-4D57-4F87-865A-EB2077ED11B0}"/>
    <cellStyle name="Normal 38 2 3 2 3 3 2" xfId="31237" xr:uid="{13E4265B-AFCE-4E05-A7DD-0691C0028863}"/>
    <cellStyle name="Normal 38 2 3 2 3 4" xfId="24903" xr:uid="{E28622EE-B578-4168-9467-C152EBEDA833}"/>
    <cellStyle name="Normal 38 2 3 2 4" xfId="14239" xr:uid="{E7739625-5CC2-4019-AAF8-1C4FED00AEA5}"/>
    <cellStyle name="Normal 38 2 3 2 4 2" xfId="33400" xr:uid="{4A068C10-80CA-4466-93E6-0D956AE65EAF}"/>
    <cellStyle name="Normal 38 2 3 2 5" xfId="7903" xr:uid="{B1E2973C-0D7D-4C10-A041-81CCB4CF7354}"/>
    <cellStyle name="Normal 38 2 3 2 5 2" xfId="27066" xr:uid="{C4BE1D2C-BBC3-4FC9-BED5-2C4A62A93A68}"/>
    <cellStyle name="Normal 38 2 3 2 6" xfId="20732" xr:uid="{C9B22467-0E5B-4A61-AB42-7BAD3B0655FD}"/>
    <cellStyle name="Normal 38 2 3 3" xfId="1562" xr:uid="{E28D2C27-3493-46F3-A6F9-6A69C6889DAD}"/>
    <cellStyle name="Normal 38 2 3 3 2" xfId="3864" xr:uid="{3D291258-2A34-4628-A76E-50E8D6A65C9F}"/>
    <cellStyle name="Normal 38 2 3 3 2 2" xfId="16544" xr:uid="{E47D60C6-E80A-447B-ACD5-638960E1F6EF}"/>
    <cellStyle name="Normal 38 2 3 3 2 2 2" xfId="35705" xr:uid="{CD80EF85-CDDE-4138-A42F-B511A397005F}"/>
    <cellStyle name="Normal 38 2 3 3 2 3" xfId="10208" xr:uid="{57DE88B9-2D35-41B0-B937-155E31FAC706}"/>
    <cellStyle name="Normal 38 2 3 3 2 3 2" xfId="29371" xr:uid="{02FB1ECB-DF63-4734-8E92-C0F33605215B}"/>
    <cellStyle name="Normal 38 2 3 3 2 4" xfId="23037" xr:uid="{C401CA4E-9453-4F9C-AA42-4A9982F982A0}"/>
    <cellStyle name="Normal 38 2 3 3 3" xfId="5987" xr:uid="{8A04BF4C-A897-4687-9B7B-D51AE3C88265}"/>
    <cellStyle name="Normal 38 2 3 3 3 2" xfId="18665" xr:uid="{2ED3F5B6-94F6-405F-9D6F-7B17EA259EA1}"/>
    <cellStyle name="Normal 38 2 3 3 3 2 2" xfId="37826" xr:uid="{121D298C-CA57-4CF4-A94D-9017293B16D6}"/>
    <cellStyle name="Normal 38 2 3 3 3 3" xfId="12329" xr:uid="{2071E0E4-DD92-49CC-AD72-677D59DEC4E2}"/>
    <cellStyle name="Normal 38 2 3 3 3 3 2" xfId="31492" xr:uid="{A27E85BE-0F57-40A1-AE8B-FCD38D25A4B7}"/>
    <cellStyle name="Normal 38 2 3 3 3 4" xfId="25158" xr:uid="{A2645593-0C54-4BFB-B437-CFC060978837}"/>
    <cellStyle name="Normal 38 2 3 3 4" xfId="14483" xr:uid="{B12C11BB-C2DE-4D82-951C-764FDC6BB005}"/>
    <cellStyle name="Normal 38 2 3 3 4 2" xfId="33644" xr:uid="{F6805D98-A6D4-499A-A5D1-EB50478857D6}"/>
    <cellStyle name="Normal 38 2 3 3 5" xfId="8147" xr:uid="{C793BCFB-C036-4384-A061-8C1FEBCC0E33}"/>
    <cellStyle name="Normal 38 2 3 3 5 2" xfId="27310" xr:uid="{4B6A9BF7-9326-4CD7-8AEA-3875D4771CC3}"/>
    <cellStyle name="Normal 38 2 3 3 6" xfId="20976" xr:uid="{607B2CBD-8364-401E-9F89-297670FD35A5}"/>
    <cellStyle name="Normal 38 2 3 4" xfId="2073" xr:uid="{5303C59B-837E-4935-A464-46176A03BBF2}"/>
    <cellStyle name="Normal 38 2 3 4 2" xfId="4172" xr:uid="{4E8E74CA-A95F-4456-93CF-2CD4B006194E}"/>
    <cellStyle name="Normal 38 2 3 4 2 2" xfId="16852" xr:uid="{B76A47CA-938C-4A2B-A8AA-3F174E303DE8}"/>
    <cellStyle name="Normal 38 2 3 4 2 2 2" xfId="36013" xr:uid="{96B8CFBD-D427-4C8C-AD63-6DC07C8D3176}"/>
    <cellStyle name="Normal 38 2 3 4 2 3" xfId="10516" xr:uid="{69CF8B77-AB72-46CE-AE0C-4AE2A1BEDB05}"/>
    <cellStyle name="Normal 38 2 3 4 2 3 2" xfId="29679" xr:uid="{85F67B2D-7747-4AF6-A0FD-F54625B00420}"/>
    <cellStyle name="Normal 38 2 3 4 2 4" xfId="23345" xr:uid="{37E21819-8416-4CDF-A53C-07C6CAEF88D2}"/>
    <cellStyle name="Normal 38 2 3 4 3" xfId="6336" xr:uid="{E048ED0E-93A8-435A-BBCF-98A17B0974C3}"/>
    <cellStyle name="Normal 38 2 3 4 3 2" xfId="19014" xr:uid="{D98CE47F-EF36-4C55-8384-77EFF5B71981}"/>
    <cellStyle name="Normal 38 2 3 4 3 2 2" xfId="38175" xr:uid="{267F5251-CB93-4B3F-AAC7-98AA538708A3}"/>
    <cellStyle name="Normal 38 2 3 4 3 3" xfId="12678" xr:uid="{87644EE3-0998-4E34-AE62-06CD90B5A98A}"/>
    <cellStyle name="Normal 38 2 3 4 3 3 2" xfId="31841" xr:uid="{47516DD6-620A-4709-82AC-69F1FC9B0D0E}"/>
    <cellStyle name="Normal 38 2 3 4 3 4" xfId="25507" xr:uid="{755FC759-EB67-4F08-A74B-E05BB5DAB48D}"/>
    <cellStyle name="Normal 38 2 3 4 4" xfId="14791" xr:uid="{A12A36FD-055B-4421-8261-D79BFFA46930}"/>
    <cellStyle name="Normal 38 2 3 4 4 2" xfId="33952" xr:uid="{892235C1-EF17-4E6E-A905-1989FAC43E5E}"/>
    <cellStyle name="Normal 38 2 3 4 5" xfId="8455" xr:uid="{1C736EA4-1BE8-4B4D-B770-58C16BA997F6}"/>
    <cellStyle name="Normal 38 2 3 4 5 2" xfId="27618" xr:uid="{034A5C1B-8E55-40D4-9925-1F46F35A7165}"/>
    <cellStyle name="Normal 38 2 3 4 6" xfId="21284" xr:uid="{1510567C-F3A2-46B0-9E41-909CF178B76A}"/>
    <cellStyle name="Normal 38 2 3 5" xfId="2383" xr:uid="{86734077-2191-4AEE-B87A-39649F4E68D9}"/>
    <cellStyle name="Normal 38 2 3 5 2" xfId="4480" xr:uid="{8126AF99-462C-432A-B1FC-940213E0365A}"/>
    <cellStyle name="Normal 38 2 3 5 2 2" xfId="17160" xr:uid="{0D85A74B-0211-48DA-98DB-71777D76364E}"/>
    <cellStyle name="Normal 38 2 3 5 2 2 2" xfId="36321" xr:uid="{EA05FB6B-492B-487F-A891-255C9447CED1}"/>
    <cellStyle name="Normal 38 2 3 5 2 3" xfId="10824" xr:uid="{5C7356F8-ADBF-4172-B7E1-919E2811F4B5}"/>
    <cellStyle name="Normal 38 2 3 5 2 3 2" xfId="29987" xr:uid="{832B22EF-F41C-405C-BA15-DD37C65A4784}"/>
    <cellStyle name="Normal 38 2 3 5 2 4" xfId="23653" xr:uid="{F90F3AEE-F2CE-402D-A19C-056664300875}"/>
    <cellStyle name="Normal 38 2 3 5 3" xfId="6644" xr:uid="{32A4E7AF-6576-446B-9B3E-DE91BF950E00}"/>
    <cellStyle name="Normal 38 2 3 5 3 2" xfId="19322" xr:uid="{06BD3BEC-3A04-467E-AE0C-3CF1D1005903}"/>
    <cellStyle name="Normal 38 2 3 5 3 2 2" xfId="38483" xr:uid="{410FE3E8-6281-42B5-8066-E35AE99A96CD}"/>
    <cellStyle name="Normal 38 2 3 5 3 3" xfId="12986" xr:uid="{78EFECF0-6CB6-4129-BA00-DD2C490B14A8}"/>
    <cellStyle name="Normal 38 2 3 5 3 3 2" xfId="32149" xr:uid="{1619EFE6-5BAD-4170-A199-7C574216D6E8}"/>
    <cellStyle name="Normal 38 2 3 5 3 4" xfId="25815" xr:uid="{AAB125CD-A32A-4F4D-B284-F1D4C665F961}"/>
    <cellStyle name="Normal 38 2 3 5 4" xfId="15099" xr:uid="{1ACC8414-0348-4247-9122-0B775220B833}"/>
    <cellStyle name="Normal 38 2 3 5 4 2" xfId="34260" xr:uid="{7A4DF2D1-C9C5-4980-9676-CFF367C39F14}"/>
    <cellStyle name="Normal 38 2 3 5 5" xfId="8763" xr:uid="{D9CBC679-FC1B-45C6-ADFC-33B5DDE3B961}"/>
    <cellStyle name="Normal 38 2 3 5 5 2" xfId="27926" xr:uid="{8FC3AA24-E999-438E-AFB5-09A02BD81061}"/>
    <cellStyle name="Normal 38 2 3 5 6" xfId="21592" xr:uid="{9A5B8DDB-FE80-4065-A445-B04C63BB2212}"/>
    <cellStyle name="Normal 38 2 3 6" xfId="2645" xr:uid="{E72B682E-9E9B-4FD1-A10C-7FCC1EA78A83}"/>
    <cellStyle name="Normal 38 2 3 6 2" xfId="4738" xr:uid="{BE94E72C-8EC1-43CA-9AE0-57C3A9488A2A}"/>
    <cellStyle name="Normal 38 2 3 6 2 2" xfId="17418" xr:uid="{BC2E1F25-3537-4698-B48F-5CC004049F6E}"/>
    <cellStyle name="Normal 38 2 3 6 2 2 2" xfId="36579" xr:uid="{ED9A272D-B8EC-4BAD-ABF0-7862565F9F41}"/>
    <cellStyle name="Normal 38 2 3 6 2 3" xfId="11082" xr:uid="{C39D7AA6-1D6C-4DC7-B570-9A9F542C4EA9}"/>
    <cellStyle name="Normal 38 2 3 6 2 3 2" xfId="30245" xr:uid="{E02A5DDE-C9DE-40A2-82E9-57A551797FE1}"/>
    <cellStyle name="Normal 38 2 3 6 2 4" xfId="23911" xr:uid="{B2C8D360-4713-419F-BFDD-B7C95F0A5024}"/>
    <cellStyle name="Normal 38 2 3 6 3" xfId="6902" xr:uid="{DD815CE5-5F0D-4FB4-82AC-612A76394D5D}"/>
    <cellStyle name="Normal 38 2 3 6 3 2" xfId="19580" xr:uid="{1804F257-BF76-4CAD-B33D-6F0677E6C45B}"/>
    <cellStyle name="Normal 38 2 3 6 3 2 2" xfId="38741" xr:uid="{1AD0D140-38C6-41AA-8CB2-AF35A70B89CA}"/>
    <cellStyle name="Normal 38 2 3 6 3 3" xfId="13244" xr:uid="{06D172C5-8919-4791-BFC1-1ED0212456F5}"/>
    <cellStyle name="Normal 38 2 3 6 3 3 2" xfId="32407" xr:uid="{B0115AE1-20CA-4723-9CC9-30619C75A4E0}"/>
    <cellStyle name="Normal 38 2 3 6 3 4" xfId="26073" xr:uid="{41F7D69B-0F30-4064-B273-83B90FAABF8D}"/>
    <cellStyle name="Normal 38 2 3 6 4" xfId="15357" xr:uid="{CF75D795-C94B-4260-85DF-1A6B16DB1DCC}"/>
    <cellStyle name="Normal 38 2 3 6 4 2" xfId="34518" xr:uid="{4B8D1087-B2E4-4BF0-99BB-791ABCFC8F50}"/>
    <cellStyle name="Normal 38 2 3 6 5" xfId="9021" xr:uid="{E429AB21-B026-4918-B790-D52386F1B95C}"/>
    <cellStyle name="Normal 38 2 3 6 5 2" xfId="28184" xr:uid="{943786A9-D87B-4FCA-9628-36BEF82ED54E}"/>
    <cellStyle name="Normal 38 2 3 6 6" xfId="21850" xr:uid="{E26A407F-0F04-4BE2-A0B4-74FD2A2D4253}"/>
    <cellStyle name="Normal 38 2 3 7" xfId="2858" xr:uid="{4D87191E-63BA-430D-80DA-6C4155E219BE}"/>
    <cellStyle name="Normal 38 2 3 7 2" xfId="4943" xr:uid="{283141C9-03F4-4A11-873B-64A7E58D8CF5}"/>
    <cellStyle name="Normal 38 2 3 7 2 2" xfId="17623" xr:uid="{56C3B370-4A45-4C49-9068-A92E6CB31C27}"/>
    <cellStyle name="Normal 38 2 3 7 2 2 2" xfId="36784" xr:uid="{B61ADA61-E933-42DE-BB68-DE1389A84F0C}"/>
    <cellStyle name="Normal 38 2 3 7 2 3" xfId="11287" xr:uid="{156ABE69-9A2F-4C91-8458-73696F3D9374}"/>
    <cellStyle name="Normal 38 2 3 7 2 3 2" xfId="30450" xr:uid="{27E5A7B2-3969-456A-B22D-F869122A5812}"/>
    <cellStyle name="Normal 38 2 3 7 2 4" xfId="24116" xr:uid="{EA885ADA-2676-4EBF-BC75-B69E95A817FF}"/>
    <cellStyle name="Normal 38 2 3 7 3" xfId="7107" xr:uid="{F3E815CF-85C5-4F67-837D-65D483933B56}"/>
    <cellStyle name="Normal 38 2 3 7 3 2" xfId="19785" xr:uid="{95F5C195-8206-4B29-9EC1-51210A40A8B7}"/>
    <cellStyle name="Normal 38 2 3 7 3 2 2" xfId="38946" xr:uid="{DE525FBA-B719-42AD-9B8A-BB49F0C45F83}"/>
    <cellStyle name="Normal 38 2 3 7 3 3" xfId="13449" xr:uid="{C3227767-A9BD-4481-B179-4D250447AB24}"/>
    <cellStyle name="Normal 38 2 3 7 3 3 2" xfId="32612" xr:uid="{54595F92-C1A6-4F00-8047-0828D4AA8BE0}"/>
    <cellStyle name="Normal 38 2 3 7 3 4" xfId="26278" xr:uid="{CBA496B9-CDF6-4B08-9560-DA496C8D4730}"/>
    <cellStyle name="Normal 38 2 3 7 4" xfId="15562" xr:uid="{DC69D9EE-0FA4-43BB-A8D8-9F27C198D067}"/>
    <cellStyle name="Normal 38 2 3 7 4 2" xfId="34723" xr:uid="{69A6D5BB-2AD6-4B54-B803-AC4837B04268}"/>
    <cellStyle name="Normal 38 2 3 7 5" xfId="9226" xr:uid="{5D5117A3-C7FE-4A50-BB73-D11382C7C91A}"/>
    <cellStyle name="Normal 38 2 3 7 5 2" xfId="28389" xr:uid="{353D44D5-9151-4FCB-BB55-E50008A4D673}"/>
    <cellStyle name="Normal 38 2 3 7 6" xfId="22055" xr:uid="{1C0CD918-CC1D-462B-9205-178D50BC7A3D}"/>
    <cellStyle name="Normal 38 2 3 8" xfId="3369" xr:uid="{C1E0C9A0-AC1B-4CBB-AF47-32B2735F5C76}"/>
    <cellStyle name="Normal 38 2 3 8 2" xfId="16049" xr:uid="{6F19A46A-71EE-4A59-8FAB-A7F9CDC32BB5}"/>
    <cellStyle name="Normal 38 2 3 8 2 2" xfId="35210" xr:uid="{D6ECBA91-5063-4565-874B-E6592FB8E854}"/>
    <cellStyle name="Normal 38 2 3 8 3" xfId="9713" xr:uid="{076979BD-A528-49BB-9EA9-69A9C2BFEDDF}"/>
    <cellStyle name="Normal 38 2 3 8 3 2" xfId="28876" xr:uid="{4F04D7AD-43D1-4FE8-9A7A-E3743EAD0977}"/>
    <cellStyle name="Normal 38 2 3 8 4" xfId="22542" xr:uid="{7F23515E-7B37-477A-850F-28D6AEF50117}"/>
    <cellStyle name="Normal 38 2 3 9" xfId="5472" xr:uid="{B18F0949-AA46-43A6-91EB-923624BF3FDE}"/>
    <cellStyle name="Normal 38 2 3 9 2" xfId="18150" xr:uid="{46904C93-29DE-457F-9BC1-D7B648A65561}"/>
    <cellStyle name="Normal 38 2 3 9 2 2" xfId="37311" xr:uid="{D78DB097-2C57-4A5F-BA2B-CBB73B077756}"/>
    <cellStyle name="Normal 38 2 3 9 3" xfId="11814" xr:uid="{052F2DA6-DB7A-42C1-9203-F54B51000B34}"/>
    <cellStyle name="Normal 38 2 3 9 3 2" xfId="30977" xr:uid="{6A989FDE-06CF-47F7-B5C5-C62485DB73F4}"/>
    <cellStyle name="Normal 38 2 3 9 4" xfId="24643" xr:uid="{070310C5-58D1-4BCB-A8BA-AD3E88942D87}"/>
    <cellStyle name="Normal 38 2 4" xfId="855" xr:uid="{D70B1E8E-35F2-45D8-831B-ED1ED3C4E82D}"/>
    <cellStyle name="Normal 38 2 4 2" xfId="3303" xr:uid="{3B6CF760-ABEF-4FB6-9106-B2EBCD7EA7E7}"/>
    <cellStyle name="Normal 38 2 4 2 2" xfId="15983" xr:uid="{F7F8A376-745F-46A3-AD14-7F112B80A9BE}"/>
    <cellStyle name="Normal 38 2 4 2 2 2" xfId="35144" xr:uid="{0FE0458E-8130-4E48-B18F-FEB0C37D9DFC}"/>
    <cellStyle name="Normal 38 2 4 2 3" xfId="9647" xr:uid="{CD9469AF-C7DB-4684-9CCF-CEEE1D1CA905}"/>
    <cellStyle name="Normal 38 2 4 2 3 2" xfId="28810" xr:uid="{1FBDC5D6-30C3-4CBC-A59E-43DCA963727B}"/>
    <cellStyle name="Normal 38 2 4 2 4" xfId="22476" xr:uid="{6AB6536F-BC23-457A-96C1-1BDCA2A13469}"/>
    <cellStyle name="Normal 38 2 4 3" xfId="5403" xr:uid="{44687426-04DF-47BE-9D6A-C6896B5EEBB7}"/>
    <cellStyle name="Normal 38 2 4 3 2" xfId="18081" xr:uid="{CF215D79-4E60-4B68-A8EC-5FDBA8A3F46F}"/>
    <cellStyle name="Normal 38 2 4 3 2 2" xfId="37242" xr:uid="{3633D5D0-D10C-4611-98C9-249C1562C25E}"/>
    <cellStyle name="Normal 38 2 4 3 3" xfId="11745" xr:uid="{87D7740B-F05C-43D1-BFC8-7168363EE2C4}"/>
    <cellStyle name="Normal 38 2 4 3 3 2" xfId="30908" xr:uid="{F3353467-E4C5-4AF6-9A37-A2074CE8B058}"/>
    <cellStyle name="Normal 38 2 4 3 4" xfId="24574" xr:uid="{8D1C6AA2-64C1-47B6-8B6A-9C7033BD296E}"/>
    <cellStyle name="Normal 38 2 4 4" xfId="13922" xr:uid="{D7C2213C-C419-4755-A758-D7B5E70457B7}"/>
    <cellStyle name="Normal 38 2 4 4 2" xfId="33083" xr:uid="{D21A988E-A877-4D66-9758-05F495BABABB}"/>
    <cellStyle name="Normal 38 2 4 5" xfId="7586" xr:uid="{076B2ABA-840B-4609-BF1C-E43F8A851378}"/>
    <cellStyle name="Normal 38 2 4 5 2" xfId="26749" xr:uid="{CE83108D-7854-4D15-AED7-93C42BB9E318}"/>
    <cellStyle name="Normal 38 2 4 6" xfId="20415" xr:uid="{101075C2-91A7-4D6E-8EA1-118F7E8B7521}"/>
    <cellStyle name="Normal 38 2 5" xfId="1181" xr:uid="{A470C619-06CF-41D5-910F-180201CC8679}"/>
    <cellStyle name="Normal 38 2 5 2" xfId="3558" xr:uid="{F6A83068-8D6D-47AA-BBAD-931DEC2636C7}"/>
    <cellStyle name="Normal 38 2 5 2 2" xfId="16238" xr:uid="{BFF69ABF-7D52-46DE-8647-97995BA2583A}"/>
    <cellStyle name="Normal 38 2 5 2 2 2" xfId="35399" xr:uid="{7CB7E582-3B56-4D81-87CC-A6704AA6CD9F}"/>
    <cellStyle name="Normal 38 2 5 2 3" xfId="9902" xr:uid="{3E457730-E59E-43F3-8A71-18EF567FCED5}"/>
    <cellStyle name="Normal 38 2 5 2 3 2" xfId="29065" xr:uid="{B987E0D2-A1BE-4E83-8636-13A793CC6A38}"/>
    <cellStyle name="Normal 38 2 5 2 4" xfId="22731" xr:uid="{206F6B8E-F8B7-4289-90E6-78FC9FAFD643}"/>
    <cellStyle name="Normal 38 2 5 3" xfId="5670" xr:uid="{0ED1A45B-B9F5-4D15-9CAF-BD41DF618DF0}"/>
    <cellStyle name="Normal 38 2 5 3 2" xfId="18348" xr:uid="{7FF35625-57DE-4A44-9D2A-5FCBDE0C7E6F}"/>
    <cellStyle name="Normal 38 2 5 3 2 2" xfId="37509" xr:uid="{7E9B2067-E3D0-4A99-94AF-EBDDAA982639}"/>
    <cellStyle name="Normal 38 2 5 3 3" xfId="12012" xr:uid="{96CCEAF0-17CF-4A83-B531-E7364B6D70BC}"/>
    <cellStyle name="Normal 38 2 5 3 3 2" xfId="31175" xr:uid="{18008EB0-15B8-440A-AD76-0A529C192370}"/>
    <cellStyle name="Normal 38 2 5 3 4" xfId="24841" xr:uid="{16DEBC44-627F-48C4-B978-63C2AD8D0478}"/>
    <cellStyle name="Normal 38 2 5 4" xfId="14177" xr:uid="{8F9722B7-6088-4AB9-9693-FC54814B972B}"/>
    <cellStyle name="Normal 38 2 5 4 2" xfId="33338" xr:uid="{6A0D9ED5-B6BA-4C98-9668-81A969364587}"/>
    <cellStyle name="Normal 38 2 5 5" xfId="7841" xr:uid="{8E1AAE93-855C-4897-A102-07D101D3255D}"/>
    <cellStyle name="Normal 38 2 5 5 2" xfId="27004" xr:uid="{6E0CAF64-5CD7-4A24-BBDF-DB7EE123F43D}"/>
    <cellStyle name="Normal 38 2 5 6" xfId="20670" xr:uid="{5F5A47A7-738D-4D0C-9923-1B18E437AD00}"/>
    <cellStyle name="Normal 38 2 6" xfId="1494" xr:uid="{2E98C27E-A203-45ED-998F-A8F35BD4EABC}"/>
    <cellStyle name="Normal 38 2 6 2" xfId="3798" xr:uid="{F8539884-AEDB-430F-A9FF-A03F201CA190}"/>
    <cellStyle name="Normal 38 2 6 2 2" xfId="16478" xr:uid="{2D950CA9-607D-4E31-834B-B54D140FEC99}"/>
    <cellStyle name="Normal 38 2 6 2 2 2" xfId="35639" xr:uid="{0C026B0E-1665-407F-AE21-776D34EF974C}"/>
    <cellStyle name="Normal 38 2 6 2 3" xfId="10142" xr:uid="{1DAFFE33-6F89-4B6A-912F-98DEC00B4C00}"/>
    <cellStyle name="Normal 38 2 6 2 3 2" xfId="29305" xr:uid="{704B4113-9E28-4800-BBD8-FA552AD3842D}"/>
    <cellStyle name="Normal 38 2 6 2 4" xfId="22971" xr:uid="{1EF55F74-6444-4236-9EA1-29F27E44CE63}"/>
    <cellStyle name="Normal 38 2 6 3" xfId="5921" xr:uid="{9B7E180D-B712-4022-A34E-B8863898A180}"/>
    <cellStyle name="Normal 38 2 6 3 2" xfId="18599" xr:uid="{F36F100E-9BDD-440C-B024-58A321212203}"/>
    <cellStyle name="Normal 38 2 6 3 2 2" xfId="37760" xr:uid="{F79D4717-0115-4277-9B76-0DB935A16AE1}"/>
    <cellStyle name="Normal 38 2 6 3 3" xfId="12263" xr:uid="{9ECD0026-55C7-4CC0-B3E5-18F04AFAF672}"/>
    <cellStyle name="Normal 38 2 6 3 3 2" xfId="31426" xr:uid="{1D43FF16-3676-41C7-8779-A368E2BF2DE3}"/>
    <cellStyle name="Normal 38 2 6 3 4" xfId="25092" xr:uid="{07D1CA8E-1DDE-429F-8DE2-E8B12AD11BC1}"/>
    <cellStyle name="Normal 38 2 6 4" xfId="14417" xr:uid="{ECFDC390-FF3A-4F32-A6A1-9F1D20F019AC}"/>
    <cellStyle name="Normal 38 2 6 4 2" xfId="33578" xr:uid="{056D6FE1-F729-478F-BE02-4A8CEE4AB871}"/>
    <cellStyle name="Normal 38 2 6 5" xfId="8081" xr:uid="{46B47FFA-D590-4DBF-805C-7B9CA3583471}"/>
    <cellStyle name="Normal 38 2 6 5 2" xfId="27244" xr:uid="{F679724C-06DC-4309-8A98-BF0EE31AE41B}"/>
    <cellStyle name="Normal 38 2 6 6" xfId="20910" xr:uid="{3BC29E60-FE53-4A9E-8E09-67A377A0E582}"/>
    <cellStyle name="Normal 38 2 7" xfId="2007" xr:uid="{9479AECB-BC64-43F2-8F21-82E0260608C3}"/>
    <cellStyle name="Normal 38 2 7 2" xfId="4106" xr:uid="{F560AFB7-0EA5-4D44-8E4D-0072256D463B}"/>
    <cellStyle name="Normal 38 2 7 2 2" xfId="16786" xr:uid="{AE97B0E7-0673-4E75-A04B-B66BF4B25BB5}"/>
    <cellStyle name="Normal 38 2 7 2 2 2" xfId="35947" xr:uid="{6AF7678B-9C20-48D0-AE03-5E0CEC898E41}"/>
    <cellStyle name="Normal 38 2 7 2 3" xfId="10450" xr:uid="{EA3E22CA-A742-445B-8F62-28C77B90B3BC}"/>
    <cellStyle name="Normal 38 2 7 2 3 2" xfId="29613" xr:uid="{4D574C3D-EDED-4837-9324-A4F301ECF6DA}"/>
    <cellStyle name="Normal 38 2 7 2 4" xfId="23279" xr:uid="{AF233B71-4A90-4E74-A695-F85DE59FC6CE}"/>
    <cellStyle name="Normal 38 2 7 3" xfId="6270" xr:uid="{C96ACAE1-B9B3-4668-9076-C6D3E2AB9AA4}"/>
    <cellStyle name="Normal 38 2 7 3 2" xfId="18948" xr:uid="{0529CB5E-7AC0-4313-A418-44DC72A27404}"/>
    <cellStyle name="Normal 38 2 7 3 2 2" xfId="38109" xr:uid="{390A66BA-81BA-4FF0-9FE7-BB345C6A5A83}"/>
    <cellStyle name="Normal 38 2 7 3 3" xfId="12612" xr:uid="{07445FEC-42B8-44DB-A79E-5FB84936B7AD}"/>
    <cellStyle name="Normal 38 2 7 3 3 2" xfId="31775" xr:uid="{EBED72ED-2791-4D94-A5AF-446400E03E2D}"/>
    <cellStyle name="Normal 38 2 7 3 4" xfId="25441" xr:uid="{4809EA41-CC6C-43D6-A8A6-AF47804F9759}"/>
    <cellStyle name="Normal 38 2 7 4" xfId="14725" xr:uid="{F42C0E21-9122-485A-A9AA-A9A699E58571}"/>
    <cellStyle name="Normal 38 2 7 4 2" xfId="33886" xr:uid="{360D9D65-4055-43F7-984C-868F0B4BE0FF}"/>
    <cellStyle name="Normal 38 2 7 5" xfId="8389" xr:uid="{CB0F63A7-81DB-48B6-BAC5-0C053B67CAA6}"/>
    <cellStyle name="Normal 38 2 7 5 2" xfId="27552" xr:uid="{DECEFE7D-42B3-4E49-A3A4-7EA98E91C2D9}"/>
    <cellStyle name="Normal 38 2 7 6" xfId="21218" xr:uid="{9B4E6D3D-941E-481E-BD3F-FD14D656F17B}"/>
    <cellStyle name="Normal 38 2 8" xfId="2317" xr:uid="{3FF9FC9D-2CF8-4633-9CAF-1C9D11ACA0C3}"/>
    <cellStyle name="Normal 38 2 8 2" xfId="4414" xr:uid="{D78FEB8D-7CC7-4A36-9E7A-0554C58E20A5}"/>
    <cellStyle name="Normal 38 2 8 2 2" xfId="17094" xr:uid="{EC832FA3-589A-4489-8A85-997A01D845FC}"/>
    <cellStyle name="Normal 38 2 8 2 2 2" xfId="36255" xr:uid="{DB579ADC-7D29-499C-900B-D3CEB6F30995}"/>
    <cellStyle name="Normal 38 2 8 2 3" xfId="10758" xr:uid="{427BFA52-9D06-44BC-9308-8C0D8D9A85C9}"/>
    <cellStyle name="Normal 38 2 8 2 3 2" xfId="29921" xr:uid="{422CCAC2-4B80-49CD-BEB0-D414DA77DE19}"/>
    <cellStyle name="Normal 38 2 8 2 4" xfId="23587" xr:uid="{48B16D3F-E4A2-4B24-8ABD-67ECBE862121}"/>
    <cellStyle name="Normal 38 2 8 3" xfId="6578" xr:uid="{0FF439CC-1BAC-4C92-9716-C1BD9BBCF833}"/>
    <cellStyle name="Normal 38 2 8 3 2" xfId="19256" xr:uid="{139BA135-EC88-4032-B561-6CA3F07F799A}"/>
    <cellStyle name="Normal 38 2 8 3 2 2" xfId="38417" xr:uid="{86EE5160-494B-44CB-9278-B58F0330E6B7}"/>
    <cellStyle name="Normal 38 2 8 3 3" xfId="12920" xr:uid="{FE1391E7-D79F-4125-9B20-A78B43D8528C}"/>
    <cellStyle name="Normal 38 2 8 3 3 2" xfId="32083" xr:uid="{B13B5CDB-B309-4829-846B-2532E7AD3A85}"/>
    <cellStyle name="Normal 38 2 8 3 4" xfId="25749" xr:uid="{BF63CC1B-5DF8-4298-AB00-A2CBF499A263}"/>
    <cellStyle name="Normal 38 2 8 4" xfId="15033" xr:uid="{DD81B0DC-9AFD-40A0-85B7-259873E73770}"/>
    <cellStyle name="Normal 38 2 8 4 2" xfId="34194" xr:uid="{A8EFEA90-361A-448B-9B4D-9C5E2C8809AC}"/>
    <cellStyle name="Normal 38 2 8 5" xfId="8697" xr:uid="{2986147A-E82D-4A64-9530-3074FABD0724}"/>
    <cellStyle name="Normal 38 2 8 5 2" xfId="27860" xr:uid="{2C2819D7-FD9F-4817-A393-1D7DE263AFE0}"/>
    <cellStyle name="Normal 38 2 8 6" xfId="21526" xr:uid="{AA4BF19B-9590-4503-BE53-D84F1418346A}"/>
    <cellStyle name="Normal 38 2 9" xfId="2583" xr:uid="{F5071D56-6C43-4B99-BE0C-3AFCDE4380D0}"/>
    <cellStyle name="Normal 38 2 9 2" xfId="4676" xr:uid="{8E7072F3-F1B6-4AC9-8CBF-0BFBD346F9F1}"/>
    <cellStyle name="Normal 38 2 9 2 2" xfId="17356" xr:uid="{C6B90602-BD58-435C-802B-3D40EBD89736}"/>
    <cellStyle name="Normal 38 2 9 2 2 2" xfId="36517" xr:uid="{DA1E2B91-3A3B-4AF6-830C-946F6766D56A}"/>
    <cellStyle name="Normal 38 2 9 2 3" xfId="11020" xr:uid="{39D8E75C-5D44-4DFA-8EC5-7148C36D002B}"/>
    <cellStyle name="Normal 38 2 9 2 3 2" xfId="30183" xr:uid="{4AEB1268-F2C5-443A-96A8-4D0CE7152F17}"/>
    <cellStyle name="Normal 38 2 9 2 4" xfId="23849" xr:uid="{7F83E2D8-3E2F-44DA-9B4F-21C9AC1CF402}"/>
    <cellStyle name="Normal 38 2 9 3" xfId="6840" xr:uid="{FB7F414D-1D03-4C01-ACDE-1A11AC75D6F1}"/>
    <cellStyle name="Normal 38 2 9 3 2" xfId="19518" xr:uid="{FBCDEAD3-64EE-4CD2-AB48-0F2890B644AE}"/>
    <cellStyle name="Normal 38 2 9 3 2 2" xfId="38679" xr:uid="{D27597F2-3427-48E9-8372-70B38AF032B1}"/>
    <cellStyle name="Normal 38 2 9 3 3" xfId="13182" xr:uid="{A74A31D7-14BF-46B9-9AB6-82A49BF9A56F}"/>
    <cellStyle name="Normal 38 2 9 3 3 2" xfId="32345" xr:uid="{A2711606-5E24-48CC-BDD2-8C72EBAD8536}"/>
    <cellStyle name="Normal 38 2 9 3 4" xfId="26011" xr:uid="{FA664C09-6C41-4F2F-9278-4F718FE05D18}"/>
    <cellStyle name="Normal 38 2 9 4" xfId="15295" xr:uid="{AAE6B973-EE8D-4794-9C31-4D5E8AA03751}"/>
    <cellStyle name="Normal 38 2 9 4 2" xfId="34456" xr:uid="{0029296F-CE27-4ADF-8EAA-20040821AD47}"/>
    <cellStyle name="Normal 38 2 9 5" xfId="8959" xr:uid="{C609CF5B-329F-4123-93C9-339E895CF8BF}"/>
    <cellStyle name="Normal 38 2 9 5 2" xfId="28122" xr:uid="{B225EFFC-ECC7-48FE-AF61-666D0E26008A}"/>
    <cellStyle name="Normal 38 2 9 6" xfId="21788" xr:uid="{944DEE68-A69A-4E04-89E7-15855E871678}"/>
    <cellStyle name="Normal 38 3" xfId="673" xr:uid="{61ACA5F2-A945-430E-9D4A-F817B945DD3A}"/>
    <cellStyle name="Normal 38 3 10" xfId="5236" xr:uid="{DE35E5BA-734F-4419-8A20-24915B1354F9}"/>
    <cellStyle name="Normal 38 3 10 2" xfId="17914" xr:uid="{FE9563CD-5116-43F2-810A-D0B0A5917E2A}"/>
    <cellStyle name="Normal 38 3 10 2 2" xfId="37075" xr:uid="{3344AA3B-5CF2-4CCB-A39A-9C0F0E0FB2C6}"/>
    <cellStyle name="Normal 38 3 10 3" xfId="11578" xr:uid="{25C64F94-DA58-407D-89C8-BE04AD6A935A}"/>
    <cellStyle name="Normal 38 3 10 3 2" xfId="30741" xr:uid="{23E10B2E-9E92-425C-AFD2-CAC133CA1F27}"/>
    <cellStyle name="Normal 38 3 10 4" xfId="24407" xr:uid="{8C7C802E-4EF0-47A2-AC05-3AB14C85A3CA}"/>
    <cellStyle name="Normal 38 3 11" xfId="13756" xr:uid="{B075F2A9-6E1F-41EA-8837-90F052549017}"/>
    <cellStyle name="Normal 38 3 11 2" xfId="32917" xr:uid="{54C6291B-DF64-4DB5-A2AC-ADC84BC98B52}"/>
    <cellStyle name="Normal 38 3 12" xfId="7420" xr:uid="{9C23854C-04CB-4103-83CA-85A3F6775874}"/>
    <cellStyle name="Normal 38 3 12 2" xfId="26583" xr:uid="{95B316D8-C63C-4EAF-8A96-B82335519711}"/>
    <cellStyle name="Normal 38 3 13" xfId="20249" xr:uid="{E7277B35-81C5-477D-AEBE-60D160F48E03}"/>
    <cellStyle name="Normal 38 3 2" xfId="990" xr:uid="{C45AB56F-757C-4DEC-A482-B57220B497AA}"/>
    <cellStyle name="Normal 38 3 2 2" xfId="3430" xr:uid="{6DED2BA4-5E0C-482A-B5CB-487E96681ABB}"/>
    <cellStyle name="Normal 38 3 2 2 2" xfId="16110" xr:uid="{F9379E12-B662-4C5C-AE81-F97B54D8EF85}"/>
    <cellStyle name="Normal 38 3 2 2 2 2" xfId="35271" xr:uid="{1059F446-8524-4580-997B-0DDDC033D5EF}"/>
    <cellStyle name="Normal 38 3 2 2 3" xfId="9774" xr:uid="{E19F417F-1769-4F9E-BCED-267CE34AA1DF}"/>
    <cellStyle name="Normal 38 3 2 2 3 2" xfId="28937" xr:uid="{3EAFBF21-2EDB-4EDB-ACDA-903EF467D1BB}"/>
    <cellStyle name="Normal 38 3 2 2 4" xfId="22603" xr:uid="{9EA6CE53-085F-4D8B-A20B-ECDE6FBC83EE}"/>
    <cellStyle name="Normal 38 3 2 3" xfId="5533" xr:uid="{D6CF7176-4ECE-44E6-BFDC-6E741DBC89B9}"/>
    <cellStyle name="Normal 38 3 2 3 2" xfId="18211" xr:uid="{43175801-A990-41A4-A328-D40992F5667C}"/>
    <cellStyle name="Normal 38 3 2 3 2 2" xfId="37372" xr:uid="{CE57D190-77BA-47ED-B4EB-C10A440E52B5}"/>
    <cellStyle name="Normal 38 3 2 3 3" xfId="11875" xr:uid="{2C220006-EA5F-45A5-BAA9-C432BAC00443}"/>
    <cellStyle name="Normal 38 3 2 3 3 2" xfId="31038" xr:uid="{4F6FFAD3-B014-4055-BFA7-99F849CE6492}"/>
    <cellStyle name="Normal 38 3 2 3 4" xfId="24704" xr:uid="{3D002488-8AA7-499B-80CA-9B6A6C72EC0F}"/>
    <cellStyle name="Normal 38 3 2 4" xfId="14049" xr:uid="{1A233ED2-B63C-4D5E-9BAB-A7E8FFF7E63F}"/>
    <cellStyle name="Normal 38 3 2 4 2" xfId="33210" xr:uid="{90E62AC6-3300-455F-AF80-65C13BD397C9}"/>
    <cellStyle name="Normal 38 3 2 5" xfId="7713" xr:uid="{F2759B4E-05FB-4D50-964B-D91AEEB3AB11}"/>
    <cellStyle name="Normal 38 3 2 5 2" xfId="26876" xr:uid="{71E94577-BF17-4CBE-956E-04923C53BAC4}"/>
    <cellStyle name="Normal 38 3 2 6" xfId="20542" xr:uid="{B8BDBE71-4CB6-4EB9-AEB1-8DF2E944852B}"/>
    <cellStyle name="Normal 38 3 3" xfId="1308" xr:uid="{86A1C2A0-2330-4AFF-B691-F8A807F07B41}"/>
    <cellStyle name="Normal 38 3 3 2" xfId="3657" xr:uid="{E5E3200E-9C5B-4D93-8729-31DB2F7BE074}"/>
    <cellStyle name="Normal 38 3 3 2 2" xfId="16337" xr:uid="{4CD771D7-9E32-401E-B078-75B3C4D78BC0}"/>
    <cellStyle name="Normal 38 3 3 2 2 2" xfId="35498" xr:uid="{2C54FE86-CED8-4BA5-B8E6-AF20B70FBB02}"/>
    <cellStyle name="Normal 38 3 3 2 3" xfId="10001" xr:uid="{E6248323-9EF0-4221-86DC-96B45009DE5B}"/>
    <cellStyle name="Normal 38 3 3 2 3 2" xfId="29164" xr:uid="{94D19D76-6623-4306-96B7-096E430A3627}"/>
    <cellStyle name="Normal 38 3 3 2 4" xfId="22830" xr:uid="{B88903FD-B2FF-4F99-87B2-413C84618C02}"/>
    <cellStyle name="Normal 38 3 3 3" xfId="5772" xr:uid="{288C5EC9-487A-452C-AB12-18F4DFB155CE}"/>
    <cellStyle name="Normal 38 3 3 3 2" xfId="18450" xr:uid="{71B0DC45-226D-4F48-B056-CD2D93F40C5C}"/>
    <cellStyle name="Normal 38 3 3 3 2 2" xfId="37611" xr:uid="{12793BFC-31A7-4A9A-B21C-AB4904AF250C}"/>
    <cellStyle name="Normal 38 3 3 3 3" xfId="12114" xr:uid="{8D5645DA-49F4-4331-AD0C-75740344A0F4}"/>
    <cellStyle name="Normal 38 3 3 3 3 2" xfId="31277" xr:uid="{EB30CFAA-DD47-402D-9828-CE7D3FF93C5D}"/>
    <cellStyle name="Normal 38 3 3 3 4" xfId="24943" xr:uid="{84B1F24A-7A1B-4B77-8530-4C1D1604BBE5}"/>
    <cellStyle name="Normal 38 3 3 4" xfId="14276" xr:uid="{6B9E3A96-A594-4A76-A204-12EC177C06CA}"/>
    <cellStyle name="Normal 38 3 3 4 2" xfId="33437" xr:uid="{C3EDD755-DE90-462C-8496-7A525D688F5C}"/>
    <cellStyle name="Normal 38 3 3 5" xfId="7940" xr:uid="{6D6B9517-AB82-4E42-89E4-FAB3610137BA}"/>
    <cellStyle name="Normal 38 3 3 5 2" xfId="27103" xr:uid="{15793167-DCCA-4DE5-9D54-FD3A9E7753D5}"/>
    <cellStyle name="Normal 38 3 3 6" xfId="20769" xr:uid="{93BFCB3A-2889-4AF8-A8E1-1071CA00A0F2}"/>
    <cellStyle name="Normal 38 3 4" xfId="1623" xr:uid="{863F7B24-C502-4305-B2C4-12DA7B2D1D32}"/>
    <cellStyle name="Normal 38 3 4 2" xfId="3925" xr:uid="{64FFF93E-5359-40F3-A1D1-132BFB5F73D6}"/>
    <cellStyle name="Normal 38 3 4 2 2" xfId="16605" xr:uid="{C2EFC313-9409-405F-A6AD-F6198CDD111A}"/>
    <cellStyle name="Normal 38 3 4 2 2 2" xfId="35766" xr:uid="{8849B2EF-2A76-4602-85CC-EE32C76AA1BB}"/>
    <cellStyle name="Normal 38 3 4 2 3" xfId="10269" xr:uid="{07524E27-3232-4FF3-85C9-E65A7D1995E6}"/>
    <cellStyle name="Normal 38 3 4 2 3 2" xfId="29432" xr:uid="{2A8C6D63-8A76-4AF8-9E47-FAB49E709C00}"/>
    <cellStyle name="Normal 38 3 4 2 4" xfId="23098" xr:uid="{01B4C376-64FC-4E42-A16B-E3C0BA7A6C60}"/>
    <cellStyle name="Normal 38 3 4 3" xfId="6048" xr:uid="{604E5217-F3A5-4138-A757-73A580FC954D}"/>
    <cellStyle name="Normal 38 3 4 3 2" xfId="18726" xr:uid="{8932D22A-D5EA-4DC5-932A-74585FE446A1}"/>
    <cellStyle name="Normal 38 3 4 3 2 2" xfId="37887" xr:uid="{CDE7B338-97AA-4979-A125-15221F30A265}"/>
    <cellStyle name="Normal 38 3 4 3 3" xfId="12390" xr:uid="{6C92C700-D470-4CD5-BCE7-FAF4B4339922}"/>
    <cellStyle name="Normal 38 3 4 3 3 2" xfId="31553" xr:uid="{4456AFE5-DC22-47B3-B8FB-B4D90DF409F7}"/>
    <cellStyle name="Normal 38 3 4 3 4" xfId="25219" xr:uid="{2271938B-E2EA-4990-AE3E-44EF7DFF29BE}"/>
    <cellStyle name="Normal 38 3 4 4" xfId="14544" xr:uid="{2F534AFC-63CA-4871-9FAC-33E789885D53}"/>
    <cellStyle name="Normal 38 3 4 4 2" xfId="33705" xr:uid="{35995A59-6688-461B-BDBC-74A342CCC5C0}"/>
    <cellStyle name="Normal 38 3 4 5" xfId="8208" xr:uid="{7DCBADF9-90A1-47F5-847C-363F1F8FE4CF}"/>
    <cellStyle name="Normal 38 3 4 5 2" xfId="27371" xr:uid="{A0665E8F-3BCC-4333-B6C7-2AA52BDA4E53}"/>
    <cellStyle name="Normal 38 3 4 6" xfId="21037" xr:uid="{1AEDAEA0-ADFE-4E79-8BB4-B448FF7FE1E5}"/>
    <cellStyle name="Normal 38 3 5" xfId="2134" xr:uid="{6508BC22-73D7-4D5E-AED5-4191E7E207BC}"/>
    <cellStyle name="Normal 38 3 5 2" xfId="4233" xr:uid="{85A745AD-2CCF-47B1-97C7-50C5A51F03D5}"/>
    <cellStyle name="Normal 38 3 5 2 2" xfId="16913" xr:uid="{18643FE0-DB9F-41EF-92A2-39A374119AEA}"/>
    <cellStyle name="Normal 38 3 5 2 2 2" xfId="36074" xr:uid="{BA20B0F9-CECF-4D17-8EEB-7C3944339084}"/>
    <cellStyle name="Normal 38 3 5 2 3" xfId="10577" xr:uid="{35E167D4-8269-48F9-9024-3A40EFB2DFE7}"/>
    <cellStyle name="Normal 38 3 5 2 3 2" xfId="29740" xr:uid="{7271E88A-D62B-4895-AB56-8A84364D527C}"/>
    <cellStyle name="Normal 38 3 5 2 4" xfId="23406" xr:uid="{7BF42F34-83A2-474E-9FB7-DC1DE94ED204}"/>
    <cellStyle name="Normal 38 3 5 3" xfId="6397" xr:uid="{DCB157CC-EDA4-448D-98ED-4998D994F29B}"/>
    <cellStyle name="Normal 38 3 5 3 2" xfId="19075" xr:uid="{34308077-9CA5-4899-BC7C-CA30FC5E2E7A}"/>
    <cellStyle name="Normal 38 3 5 3 2 2" xfId="38236" xr:uid="{E57F62F8-B4D8-4049-8E92-440B8721D869}"/>
    <cellStyle name="Normal 38 3 5 3 3" xfId="12739" xr:uid="{5F42D597-CC93-40C6-9043-28D4DDC2B351}"/>
    <cellStyle name="Normal 38 3 5 3 3 2" xfId="31902" xr:uid="{28A0B36D-DA54-4EAB-9804-B8862DE75ED3}"/>
    <cellStyle name="Normal 38 3 5 3 4" xfId="25568" xr:uid="{03F8BEBA-1FF7-4AEF-8720-937D74B8045C}"/>
    <cellStyle name="Normal 38 3 5 4" xfId="14852" xr:uid="{29B1C6AE-782B-41EA-B557-634B924F07E1}"/>
    <cellStyle name="Normal 38 3 5 4 2" xfId="34013" xr:uid="{6920D77F-E0ED-4BB9-A817-5AF85D1FC8B2}"/>
    <cellStyle name="Normal 38 3 5 5" xfId="8516" xr:uid="{A606CF32-126B-434E-AAFC-F4AB5FF8063F}"/>
    <cellStyle name="Normal 38 3 5 5 2" xfId="27679" xr:uid="{9C4E9A2B-7373-4972-9D40-01FBF60D2C35}"/>
    <cellStyle name="Normal 38 3 5 6" xfId="21345" xr:uid="{75AB3C94-68AE-496A-91FD-3B928FB0EB91}"/>
    <cellStyle name="Normal 38 3 6" xfId="2444" xr:uid="{9E4382B6-EC5D-4FA2-BBEB-8E014EDAC297}"/>
    <cellStyle name="Normal 38 3 6 2" xfId="4541" xr:uid="{458DA209-4C58-46E5-B96A-BA2187EB82E9}"/>
    <cellStyle name="Normal 38 3 6 2 2" xfId="17221" xr:uid="{0C8CD945-ED75-446D-B971-F89275C517DC}"/>
    <cellStyle name="Normal 38 3 6 2 2 2" xfId="36382" xr:uid="{33AD7FD3-0204-4365-9C35-F5A47DABF36D}"/>
    <cellStyle name="Normal 38 3 6 2 3" xfId="10885" xr:uid="{D2F6633B-5266-4440-88F6-3C824AC0A3AF}"/>
    <cellStyle name="Normal 38 3 6 2 3 2" xfId="30048" xr:uid="{2C82F04D-3630-4DFD-A5B6-6F7C793F5E00}"/>
    <cellStyle name="Normal 38 3 6 2 4" xfId="23714" xr:uid="{9EE1DDFB-D6E6-47A1-8132-B1801F43C2F2}"/>
    <cellStyle name="Normal 38 3 6 3" xfId="6705" xr:uid="{D073A179-B66A-419A-BA56-0C5EF9AC67B4}"/>
    <cellStyle name="Normal 38 3 6 3 2" xfId="19383" xr:uid="{07A09790-29C2-422A-873E-784397B7CACD}"/>
    <cellStyle name="Normal 38 3 6 3 2 2" xfId="38544" xr:uid="{16CA01C6-8801-4D6A-A2B8-91AA092F62A1}"/>
    <cellStyle name="Normal 38 3 6 3 3" xfId="13047" xr:uid="{4A4CE793-77BB-4049-A175-8EB2A8405CB5}"/>
    <cellStyle name="Normal 38 3 6 3 3 2" xfId="32210" xr:uid="{BC0D4A4B-E8C8-4DD4-8C46-15915512BE7B}"/>
    <cellStyle name="Normal 38 3 6 3 4" xfId="25876" xr:uid="{994DA285-8607-42A4-8833-67F1B6DD7339}"/>
    <cellStyle name="Normal 38 3 6 4" xfId="15160" xr:uid="{C4B0276D-FAE1-45A8-A887-3E5DB5D33980}"/>
    <cellStyle name="Normal 38 3 6 4 2" xfId="34321" xr:uid="{3E1EDF75-070A-40A3-B0CB-EEE1563B2A36}"/>
    <cellStyle name="Normal 38 3 6 5" xfId="8824" xr:uid="{2370DA5D-D410-4FAF-8B84-C7C070919799}"/>
    <cellStyle name="Normal 38 3 6 5 2" xfId="27987" xr:uid="{2EAA6C2B-3BB9-4D33-9ABD-6167DEEB29B3}"/>
    <cellStyle name="Normal 38 3 6 6" xfId="21653" xr:uid="{4D4D61A1-D8DA-4BC3-8218-F0E7320718BE}"/>
    <cellStyle name="Normal 38 3 7" xfId="2682" xr:uid="{994B1076-681C-43B8-8C19-F4B0FC2DA89D}"/>
    <cellStyle name="Normal 38 3 7 2" xfId="4775" xr:uid="{053DEDE4-FA23-4B6E-90C1-0529C8751A1E}"/>
    <cellStyle name="Normal 38 3 7 2 2" xfId="17455" xr:uid="{88CED110-9BFB-407E-9457-C77930CE3BCC}"/>
    <cellStyle name="Normal 38 3 7 2 2 2" xfId="36616" xr:uid="{9AF335FC-44EE-4527-A47B-CA10EF92882D}"/>
    <cellStyle name="Normal 38 3 7 2 3" xfId="11119" xr:uid="{F1AC5D18-D7CB-41F4-AE18-0B611575C241}"/>
    <cellStyle name="Normal 38 3 7 2 3 2" xfId="30282" xr:uid="{93C338AB-9376-455E-8706-45696F2C8761}"/>
    <cellStyle name="Normal 38 3 7 2 4" xfId="23948" xr:uid="{88FE43FD-9579-49B3-A245-DE9102138028}"/>
    <cellStyle name="Normal 38 3 7 3" xfId="6939" xr:uid="{D2D3C202-C3AF-4662-88E4-9FFF70A54948}"/>
    <cellStyle name="Normal 38 3 7 3 2" xfId="19617" xr:uid="{6D9C7A6C-8F9E-4B4C-8C2F-8FE041CCE92E}"/>
    <cellStyle name="Normal 38 3 7 3 2 2" xfId="38778" xr:uid="{DD205238-64C5-43CB-9211-1834CBCF54D9}"/>
    <cellStyle name="Normal 38 3 7 3 3" xfId="13281" xr:uid="{0E65294C-25BD-45B6-8927-1C5EF3542B67}"/>
    <cellStyle name="Normal 38 3 7 3 3 2" xfId="32444" xr:uid="{05C4DCB1-48E7-49F0-81CF-0D2F6FEBD47F}"/>
    <cellStyle name="Normal 38 3 7 3 4" xfId="26110" xr:uid="{65DBAC2C-B577-4EB7-B50F-AF83CAFD2A63}"/>
    <cellStyle name="Normal 38 3 7 4" xfId="15394" xr:uid="{C1B056A0-AF48-47F2-952D-AED8D4EDFEDF}"/>
    <cellStyle name="Normal 38 3 7 4 2" xfId="34555" xr:uid="{AAF9B2BD-DE75-4416-A5EB-0C36B352A56A}"/>
    <cellStyle name="Normal 38 3 7 5" xfId="9058" xr:uid="{E99017F0-9EAD-4B1A-9BAB-524F3FA7680A}"/>
    <cellStyle name="Normal 38 3 7 5 2" xfId="28221" xr:uid="{3F75CA55-0989-44B4-8BBC-747A4F92EAB0}"/>
    <cellStyle name="Normal 38 3 7 6" xfId="21887" xr:uid="{F1B214D4-AE27-4A15-BCCC-C55C7C0FD4EC}"/>
    <cellStyle name="Normal 38 3 8" xfId="2895" xr:uid="{85C0830C-1B10-4984-9956-8A0723ADDD99}"/>
    <cellStyle name="Normal 38 3 8 2" xfId="4980" xr:uid="{3BF665C4-D36B-4BF0-9996-DB69131D62E7}"/>
    <cellStyle name="Normal 38 3 8 2 2" xfId="17660" xr:uid="{2AFC74F8-38B1-4BE2-807C-DC9EDBA1B0F2}"/>
    <cellStyle name="Normal 38 3 8 2 2 2" xfId="36821" xr:uid="{5876925D-315F-4B34-BA3E-A57F1E7F162C}"/>
    <cellStyle name="Normal 38 3 8 2 3" xfId="11324" xr:uid="{8688EFD9-8572-4BEA-BF5D-0E12844C1D1E}"/>
    <cellStyle name="Normal 38 3 8 2 3 2" xfId="30487" xr:uid="{4C3B895D-B3A7-42BD-BC0C-0AFC81F7B299}"/>
    <cellStyle name="Normal 38 3 8 2 4" xfId="24153" xr:uid="{D73F7F0B-DD33-4712-914A-CD1AD900649F}"/>
    <cellStyle name="Normal 38 3 8 3" xfId="7144" xr:uid="{C0AE7E51-2C28-4CA4-AE17-071AADCFE037}"/>
    <cellStyle name="Normal 38 3 8 3 2" xfId="19822" xr:uid="{92D2885A-9245-489E-A03D-21F2C20CEADA}"/>
    <cellStyle name="Normal 38 3 8 3 2 2" xfId="38983" xr:uid="{8971FA85-F267-4D3E-9385-852E670F1D6F}"/>
    <cellStyle name="Normal 38 3 8 3 3" xfId="13486" xr:uid="{47A37D86-98DB-46D4-83CB-10329B71DB37}"/>
    <cellStyle name="Normal 38 3 8 3 3 2" xfId="32649" xr:uid="{07FF2B90-492B-4E03-A05F-6AA01EE1F3F4}"/>
    <cellStyle name="Normal 38 3 8 3 4" xfId="26315" xr:uid="{BE4D459E-CD0A-4FEC-91A3-73AE36B5CFB9}"/>
    <cellStyle name="Normal 38 3 8 4" xfId="15599" xr:uid="{DDB66198-38AB-4003-B48F-2F677E47885F}"/>
    <cellStyle name="Normal 38 3 8 4 2" xfId="34760" xr:uid="{D50FCE6C-D092-47FF-B9DA-453B53FF25DE}"/>
    <cellStyle name="Normal 38 3 8 5" xfId="9263" xr:uid="{34EA4A3D-6626-4EDE-81D9-94AE8C1F7E9B}"/>
    <cellStyle name="Normal 38 3 8 5 2" xfId="28426" xr:uid="{713FB571-4023-4717-9AC9-10ECE9D5F6D5}"/>
    <cellStyle name="Normal 38 3 8 6" xfId="22092" xr:uid="{7F087F3D-C885-4ECF-9688-571DB8B07308}"/>
    <cellStyle name="Normal 38 3 9" xfId="3137" xr:uid="{AF481F76-1DB4-4AE7-AEFF-E419DCB98695}"/>
    <cellStyle name="Normal 38 3 9 2" xfId="15817" xr:uid="{7AEAF2E2-9F26-4267-A97E-96A0C7FA8C11}"/>
    <cellStyle name="Normal 38 3 9 2 2" xfId="34978" xr:uid="{1A716EB5-5544-46A4-9B85-8EE9E3CC3062}"/>
    <cellStyle name="Normal 38 3 9 3" xfId="9481" xr:uid="{E3391FA2-CC12-4134-9D38-2E6010D65952}"/>
    <cellStyle name="Normal 38 3 9 3 2" xfId="28644" xr:uid="{3C41C7D9-0BB7-40AA-B04A-CF6ADEEEB680}"/>
    <cellStyle name="Normal 38 3 9 4" xfId="22310" xr:uid="{9A6516C3-13E5-482C-8533-55C200134E16}"/>
    <cellStyle name="Normal 38 4" xfId="897" xr:uid="{7FEA174D-D6D8-4A16-BC91-9AACB54F63B2}"/>
    <cellStyle name="Normal 38 4 10" xfId="13956" xr:uid="{49DB7D55-143A-419E-9E6A-9457FA011520}"/>
    <cellStyle name="Normal 38 4 10 2" xfId="33117" xr:uid="{209FBF53-1A97-4B40-9A5A-830D13A6844B}"/>
    <cellStyle name="Normal 38 4 11" xfId="7620" xr:uid="{6FDFA1B0-5D1D-47A6-8842-84B140E0D7C6}"/>
    <cellStyle name="Normal 38 4 11 2" xfId="26783" xr:uid="{F4A21AE3-BA7A-4DE4-A3F4-7D7BEBA0FD61}"/>
    <cellStyle name="Normal 38 4 12" xfId="20449" xr:uid="{B45A1068-80FD-4E71-B4AA-529D2421A4BD}"/>
    <cellStyle name="Normal 38 4 2" xfId="1215" xr:uid="{32314471-76D4-43C4-B16E-CD37EF5B040C}"/>
    <cellStyle name="Normal 38 4 2 2" xfId="3588" xr:uid="{A0FBF28E-015F-4DB4-81E1-EE8499918835}"/>
    <cellStyle name="Normal 38 4 2 2 2" xfId="16268" xr:uid="{2CB92FA2-1710-48F1-B249-8C7E048B21EE}"/>
    <cellStyle name="Normal 38 4 2 2 2 2" xfId="35429" xr:uid="{05960246-844A-4305-B125-9D51D9686C76}"/>
    <cellStyle name="Normal 38 4 2 2 3" xfId="9932" xr:uid="{8AED80B6-589A-4CB9-B3B0-8D94E82641B7}"/>
    <cellStyle name="Normal 38 4 2 2 3 2" xfId="29095" xr:uid="{940D9A88-FD58-4282-89CF-AEFB51A28781}"/>
    <cellStyle name="Normal 38 4 2 2 4" xfId="22761" xr:uid="{E048032E-D008-4343-9E59-0179F81CC6DA}"/>
    <cellStyle name="Normal 38 4 2 3" xfId="5700" xr:uid="{4FD68BB5-5F1E-4538-A96C-76B2B248C2C0}"/>
    <cellStyle name="Normal 38 4 2 3 2" xfId="18378" xr:uid="{5B4205B6-9F5B-4A13-B9B0-ED9392F5325C}"/>
    <cellStyle name="Normal 38 4 2 3 2 2" xfId="37539" xr:uid="{A39B4EB3-8126-43C6-AF78-671CD8988B1D}"/>
    <cellStyle name="Normal 38 4 2 3 3" xfId="12042" xr:uid="{5B683D29-498F-4457-8859-7AC1F85B629A}"/>
    <cellStyle name="Normal 38 4 2 3 3 2" xfId="31205" xr:uid="{EBB56D19-7584-45EE-B7A5-3B774771DE52}"/>
    <cellStyle name="Normal 38 4 2 3 4" xfId="24871" xr:uid="{4B4E2D32-3831-4696-9E1E-88EEC8CCCE54}"/>
    <cellStyle name="Normal 38 4 2 4" xfId="14207" xr:uid="{1918021C-22E2-418D-A858-B5FA717532FC}"/>
    <cellStyle name="Normal 38 4 2 4 2" xfId="33368" xr:uid="{AE67275C-BCA3-4512-BD71-A4715D453641}"/>
    <cellStyle name="Normal 38 4 2 5" xfId="7871" xr:uid="{3AD1EA57-3A97-4B5C-8FB3-380C576AEAC6}"/>
    <cellStyle name="Normal 38 4 2 5 2" xfId="27034" xr:uid="{93E0C530-FE7B-4553-BC19-3DC16FE8FB0D}"/>
    <cellStyle name="Normal 38 4 2 6" xfId="20700" xr:uid="{19BE21BC-FAB2-4A3E-B294-114F13D3B390}"/>
    <cellStyle name="Normal 38 4 3" xfId="1530" xr:uid="{BD7D05DC-79F4-4401-B38B-C11D175D2BA9}"/>
    <cellStyle name="Normal 38 4 3 2" xfId="3832" xr:uid="{9FEDE240-469E-4238-8507-D033286D1025}"/>
    <cellStyle name="Normal 38 4 3 2 2" xfId="16512" xr:uid="{B6277F19-763F-4D55-A048-5AB838B62266}"/>
    <cellStyle name="Normal 38 4 3 2 2 2" xfId="35673" xr:uid="{512275CB-9803-4836-A57C-EE982ABC5469}"/>
    <cellStyle name="Normal 38 4 3 2 3" xfId="10176" xr:uid="{37FFC882-639D-4372-A4D4-413A15ABB1A0}"/>
    <cellStyle name="Normal 38 4 3 2 3 2" xfId="29339" xr:uid="{3507BA47-A763-4AC9-8187-BBB2ACF4811E}"/>
    <cellStyle name="Normal 38 4 3 2 4" xfId="23005" xr:uid="{0F48B1C3-2B93-4719-B0D9-B23A3D951674}"/>
    <cellStyle name="Normal 38 4 3 3" xfId="5955" xr:uid="{0960205D-D488-400E-A676-2F2064448ED1}"/>
    <cellStyle name="Normal 38 4 3 3 2" xfId="18633" xr:uid="{81227AD3-D70D-40FC-B076-FDC98FFF9246}"/>
    <cellStyle name="Normal 38 4 3 3 2 2" xfId="37794" xr:uid="{C374B05C-3495-4FAB-8EC1-04D9D2B1CBD6}"/>
    <cellStyle name="Normal 38 4 3 3 3" xfId="12297" xr:uid="{D98672F1-17CD-4823-AB97-F43A0D4DA8AB}"/>
    <cellStyle name="Normal 38 4 3 3 3 2" xfId="31460" xr:uid="{37DAEEA3-1B05-4CD4-939D-3D5BA0BEAC3B}"/>
    <cellStyle name="Normal 38 4 3 3 4" xfId="25126" xr:uid="{CA8A6C4C-798D-4061-BECC-9A753EEB00D5}"/>
    <cellStyle name="Normal 38 4 3 4" xfId="14451" xr:uid="{3EB96F31-1DE2-477C-BF28-A371D34F58B7}"/>
    <cellStyle name="Normal 38 4 3 4 2" xfId="33612" xr:uid="{4AFE011B-3738-483D-84BE-0A6A7CFB8CED}"/>
    <cellStyle name="Normal 38 4 3 5" xfId="8115" xr:uid="{7561AB0B-A416-4492-8454-FF6BE9611B20}"/>
    <cellStyle name="Normal 38 4 3 5 2" xfId="27278" xr:uid="{143A7301-2FB0-4BED-AF4B-A854D4992A26}"/>
    <cellStyle name="Normal 38 4 3 6" xfId="20944" xr:uid="{D25DDB53-9442-49B5-A860-3D564200EF2D}"/>
    <cellStyle name="Normal 38 4 4" xfId="2041" xr:uid="{92A8E687-25C0-4F65-8D89-A3F63850AF8A}"/>
    <cellStyle name="Normal 38 4 4 2" xfId="4140" xr:uid="{9F1B4756-31BA-405E-9284-653A51884109}"/>
    <cellStyle name="Normal 38 4 4 2 2" xfId="16820" xr:uid="{4111AEF7-8B53-4106-A47E-8BC24F0D9F0E}"/>
    <cellStyle name="Normal 38 4 4 2 2 2" xfId="35981" xr:uid="{1B996E00-22E4-47DC-B490-0A72E494F24D}"/>
    <cellStyle name="Normal 38 4 4 2 3" xfId="10484" xr:uid="{90F210F3-9E44-44E3-9AC4-74940C8DC407}"/>
    <cellStyle name="Normal 38 4 4 2 3 2" xfId="29647" xr:uid="{4935CEEE-FDDD-4F3F-8E2E-C3995C525507}"/>
    <cellStyle name="Normal 38 4 4 2 4" xfId="23313" xr:uid="{E5DFEA11-E249-4545-85E3-1DA286AC694C}"/>
    <cellStyle name="Normal 38 4 4 3" xfId="6304" xr:uid="{43775945-AB87-478E-9C94-BDD9EDCE9AC4}"/>
    <cellStyle name="Normal 38 4 4 3 2" xfId="18982" xr:uid="{16D67578-1389-477D-A683-7B7BB86466B3}"/>
    <cellStyle name="Normal 38 4 4 3 2 2" xfId="38143" xr:uid="{3BEF69C6-C3C2-4262-AB18-0EA99F75EEB1}"/>
    <cellStyle name="Normal 38 4 4 3 3" xfId="12646" xr:uid="{705FB5E8-75C0-47A4-8B00-45711713F23B}"/>
    <cellStyle name="Normal 38 4 4 3 3 2" xfId="31809" xr:uid="{CD4AD702-F0C2-46A0-9B7A-707CF71EA8DD}"/>
    <cellStyle name="Normal 38 4 4 3 4" xfId="25475" xr:uid="{BC306308-282C-42E7-8442-2D0B143E2624}"/>
    <cellStyle name="Normal 38 4 4 4" xfId="14759" xr:uid="{E334689F-DDA3-4247-84CC-75A035DFCAC0}"/>
    <cellStyle name="Normal 38 4 4 4 2" xfId="33920" xr:uid="{EDCC3711-BF28-4FC7-A538-15D23084F690}"/>
    <cellStyle name="Normal 38 4 4 5" xfId="8423" xr:uid="{D866A74D-F192-469F-A8BD-70FB17FBF7DF}"/>
    <cellStyle name="Normal 38 4 4 5 2" xfId="27586" xr:uid="{C6D9CC8F-A7FE-42D7-860F-B2ED592341C9}"/>
    <cellStyle name="Normal 38 4 4 6" xfId="21252" xr:uid="{2B760BC4-6B13-4965-96D5-B930F543C0B6}"/>
    <cellStyle name="Normal 38 4 5" xfId="2351" xr:uid="{80FB267B-9F72-4D58-84C5-0D2AF1374076}"/>
    <cellStyle name="Normal 38 4 5 2" xfId="4448" xr:uid="{692F6FFC-4916-49B5-8790-5BF1BC977884}"/>
    <cellStyle name="Normal 38 4 5 2 2" xfId="17128" xr:uid="{9B1B5587-20FC-4549-BFB9-E43761866B2C}"/>
    <cellStyle name="Normal 38 4 5 2 2 2" xfId="36289" xr:uid="{E343F5D4-85F1-4C99-8F62-AFAEEACCA1C4}"/>
    <cellStyle name="Normal 38 4 5 2 3" xfId="10792" xr:uid="{1E210F49-EBA5-4375-A57C-493D38C80B15}"/>
    <cellStyle name="Normal 38 4 5 2 3 2" xfId="29955" xr:uid="{26E7A38F-7099-4CBE-A8DC-95AB478B89D0}"/>
    <cellStyle name="Normal 38 4 5 2 4" xfId="23621" xr:uid="{4CB58C69-9DEB-459C-BE74-DF8C3A8E91A2}"/>
    <cellStyle name="Normal 38 4 5 3" xfId="6612" xr:uid="{C2080438-28E5-4416-ADC5-F8DE03DF9FCE}"/>
    <cellStyle name="Normal 38 4 5 3 2" xfId="19290" xr:uid="{95B5025E-BCF0-4BC6-83CB-5E03A37EE86E}"/>
    <cellStyle name="Normal 38 4 5 3 2 2" xfId="38451" xr:uid="{EE7B3129-8117-4901-9C9D-3F4E2E495692}"/>
    <cellStyle name="Normal 38 4 5 3 3" xfId="12954" xr:uid="{D9C175E5-44EA-489B-9212-544187D74576}"/>
    <cellStyle name="Normal 38 4 5 3 3 2" xfId="32117" xr:uid="{DD8007D3-A94B-4F8A-8DE0-8F65EC7AB47B}"/>
    <cellStyle name="Normal 38 4 5 3 4" xfId="25783" xr:uid="{0AA4C49D-A96F-40DC-8BB2-B2AA28B390C0}"/>
    <cellStyle name="Normal 38 4 5 4" xfId="15067" xr:uid="{DB8C8F29-8400-4BA6-9DF0-94E852597651}"/>
    <cellStyle name="Normal 38 4 5 4 2" xfId="34228" xr:uid="{13E7F4D1-5A7F-40B6-A210-A1B800744226}"/>
    <cellStyle name="Normal 38 4 5 5" xfId="8731" xr:uid="{D5DA414F-68FB-4E71-BE70-273C8E152839}"/>
    <cellStyle name="Normal 38 4 5 5 2" xfId="27894" xr:uid="{F6E60D89-7ED1-4204-B6AF-5D7DBF9CF8BF}"/>
    <cellStyle name="Normal 38 4 5 6" xfId="21560" xr:uid="{00541393-1383-4173-98E9-922D3C8CD74B}"/>
    <cellStyle name="Normal 38 4 6" xfId="2613" xr:uid="{F0938146-834B-4E73-9364-0008607E92F1}"/>
    <cellStyle name="Normal 38 4 6 2" xfId="4706" xr:uid="{DE6BAFF0-08D1-4451-99F0-4D2650DFBE88}"/>
    <cellStyle name="Normal 38 4 6 2 2" xfId="17386" xr:uid="{16ECDD8C-6C83-486C-BEB8-A9899E16923E}"/>
    <cellStyle name="Normal 38 4 6 2 2 2" xfId="36547" xr:uid="{6838FFC9-C1D4-4CF8-8655-A78C8E307322}"/>
    <cellStyle name="Normal 38 4 6 2 3" xfId="11050" xr:uid="{A1481C72-1023-4660-862D-20E9310F346D}"/>
    <cellStyle name="Normal 38 4 6 2 3 2" xfId="30213" xr:uid="{ACA2C917-0BF7-4C6A-B065-32326DDF80F6}"/>
    <cellStyle name="Normal 38 4 6 2 4" xfId="23879" xr:uid="{E320035C-57E5-48D8-9915-70965A8EB198}"/>
    <cellStyle name="Normal 38 4 6 3" xfId="6870" xr:uid="{8F2BBD3E-95AC-4BE7-AB35-02AF1CC5EC05}"/>
    <cellStyle name="Normal 38 4 6 3 2" xfId="19548" xr:uid="{E5BA1734-5EBB-41EF-A3A5-200E19EFA8A0}"/>
    <cellStyle name="Normal 38 4 6 3 2 2" xfId="38709" xr:uid="{D69E72F0-99AB-4024-841C-592BDAC14DAC}"/>
    <cellStyle name="Normal 38 4 6 3 3" xfId="13212" xr:uid="{B6BBE2D5-221B-48A5-B796-B1AA7105B0D0}"/>
    <cellStyle name="Normal 38 4 6 3 3 2" xfId="32375" xr:uid="{A50B649B-9E67-49D6-97E6-5F0BF9491096}"/>
    <cellStyle name="Normal 38 4 6 3 4" xfId="26041" xr:uid="{318170D3-32D6-4801-8421-7D6D4AACA916}"/>
    <cellStyle name="Normal 38 4 6 4" xfId="15325" xr:uid="{3DDEAEF3-A4AA-410B-85DB-C166FC8385F8}"/>
    <cellStyle name="Normal 38 4 6 4 2" xfId="34486" xr:uid="{1B5423F1-88BB-4577-8069-9A7B9C590E69}"/>
    <cellStyle name="Normal 38 4 6 5" xfId="8989" xr:uid="{E3EBF60F-CDBA-43D4-83DF-E1ED651DAEC7}"/>
    <cellStyle name="Normal 38 4 6 5 2" xfId="28152" xr:uid="{F9B64E49-0E92-4D8F-BAEC-A482DF9624B3}"/>
    <cellStyle name="Normal 38 4 6 6" xfId="21818" xr:uid="{DF4F65EE-9883-4D05-A0BD-1E28FBE19225}"/>
    <cellStyle name="Normal 38 4 7" xfId="2826" xr:uid="{984B4A69-9DD5-4145-A150-8D48833B3C36}"/>
    <cellStyle name="Normal 38 4 7 2" xfId="4911" xr:uid="{607BFF17-0F21-469F-9B51-7EC1C1FD3E95}"/>
    <cellStyle name="Normal 38 4 7 2 2" xfId="17591" xr:uid="{92E59C08-AF5F-4BF8-B2AC-C980500593EC}"/>
    <cellStyle name="Normal 38 4 7 2 2 2" xfId="36752" xr:uid="{0815C10A-58A5-4F20-94B8-80BA491D8FC4}"/>
    <cellStyle name="Normal 38 4 7 2 3" xfId="11255" xr:uid="{932FE011-FCDE-41FD-B2E8-4BAEA8F7ABD8}"/>
    <cellStyle name="Normal 38 4 7 2 3 2" xfId="30418" xr:uid="{1573A389-4144-4345-A639-5D280554E806}"/>
    <cellStyle name="Normal 38 4 7 2 4" xfId="24084" xr:uid="{782421D2-B5DA-41AE-91D5-3CC35C4351F2}"/>
    <cellStyle name="Normal 38 4 7 3" xfId="7075" xr:uid="{D153A715-6A11-47E2-B762-10726598E6EA}"/>
    <cellStyle name="Normal 38 4 7 3 2" xfId="19753" xr:uid="{FB872A40-523A-4167-B558-2D4520C88591}"/>
    <cellStyle name="Normal 38 4 7 3 2 2" xfId="38914" xr:uid="{4A21AAA0-4D58-4887-B792-17721C0915E2}"/>
    <cellStyle name="Normal 38 4 7 3 3" xfId="13417" xr:uid="{F8CB91AA-08B3-4E1F-B567-1AC3CE9799DD}"/>
    <cellStyle name="Normal 38 4 7 3 3 2" xfId="32580" xr:uid="{796E4622-CB0D-4A6E-B091-B23BB169FB3B}"/>
    <cellStyle name="Normal 38 4 7 3 4" xfId="26246" xr:uid="{5ADD3990-B14A-405C-A71B-50FF5D734217}"/>
    <cellStyle name="Normal 38 4 7 4" xfId="15530" xr:uid="{0A5F8788-E249-4318-85F5-CA5B02D8C531}"/>
    <cellStyle name="Normal 38 4 7 4 2" xfId="34691" xr:uid="{B55021FB-903A-46A5-8792-20B609442685}"/>
    <cellStyle name="Normal 38 4 7 5" xfId="9194" xr:uid="{86CE3F80-7D8F-44FE-93B9-16DB39573125}"/>
    <cellStyle name="Normal 38 4 7 5 2" xfId="28357" xr:uid="{3458A2B3-BEF9-4D44-B4FF-3FE1A5AA5CB8}"/>
    <cellStyle name="Normal 38 4 7 6" xfId="22023" xr:uid="{24BE6374-20C6-48DE-889A-4FC6FA662D0E}"/>
    <cellStyle name="Normal 38 4 8" xfId="3337" xr:uid="{D05D6D01-DE78-47D0-85FE-C83A91AB81B0}"/>
    <cellStyle name="Normal 38 4 8 2" xfId="16017" xr:uid="{79C74F64-DE84-40C3-A405-435342050C26}"/>
    <cellStyle name="Normal 38 4 8 2 2" xfId="35178" xr:uid="{50AF54E6-3292-4BA0-B576-BD5C7727E894}"/>
    <cellStyle name="Normal 38 4 8 3" xfId="9681" xr:uid="{80A75166-EAE8-4529-9FB1-F6E5B8960B98}"/>
    <cellStyle name="Normal 38 4 8 3 2" xfId="28844" xr:uid="{8D24040F-7C5C-4F05-9A83-31ABF65083FA}"/>
    <cellStyle name="Normal 38 4 8 4" xfId="22510" xr:uid="{CA3A4BCD-42C4-4FC2-8026-4F14A197EBFA}"/>
    <cellStyle name="Normal 38 4 9" xfId="5440" xr:uid="{11613396-9E99-4B71-BBCC-D90DAC439CA8}"/>
    <cellStyle name="Normal 38 4 9 2" xfId="18118" xr:uid="{9D064BE3-037B-40D7-9360-B21DDE631990}"/>
    <cellStyle name="Normal 38 4 9 2 2" xfId="37279" xr:uid="{4F61832D-C907-4EE6-A03F-11A8D5762FAC}"/>
    <cellStyle name="Normal 38 4 9 3" xfId="11782" xr:uid="{AE5FDE35-92DA-4AC7-ACCB-BA2FFFA7E571}"/>
    <cellStyle name="Normal 38 4 9 3 2" xfId="30945" xr:uid="{373E69F0-A7B5-4CC5-A617-F34934B3D15A}"/>
    <cellStyle name="Normal 38 4 9 4" xfId="24611" xr:uid="{CFEB1065-0F2F-4368-85A0-4C5EE7173D17}"/>
    <cellStyle name="Normal 38 5" xfId="801" xr:uid="{DA26AD08-7740-43E1-AE90-38D62E6C6180}"/>
    <cellStyle name="Normal 38 5 2" xfId="3249" xr:uid="{704E06A9-8A49-4D99-AF6B-031218962F9F}"/>
    <cellStyle name="Normal 38 5 2 2" xfId="15929" xr:uid="{4C1CA208-4777-4266-A7D4-A40F3C475004}"/>
    <cellStyle name="Normal 38 5 2 2 2" xfId="35090" xr:uid="{A4162789-4692-49D6-916E-604D66AA36B3}"/>
    <cellStyle name="Normal 38 5 2 3" xfId="9593" xr:uid="{140666B6-BF55-421C-B2CB-1826679E4772}"/>
    <cellStyle name="Normal 38 5 2 3 2" xfId="28756" xr:uid="{D53A8666-F37B-4D02-ABCE-67679E6AE934}"/>
    <cellStyle name="Normal 38 5 2 4" xfId="22422" xr:uid="{6D3A5947-5232-478A-8851-FBE5A1FE4219}"/>
    <cellStyle name="Normal 38 5 3" xfId="5349" xr:uid="{31915940-6451-4BE7-AA3F-A56798803805}"/>
    <cellStyle name="Normal 38 5 3 2" xfId="18027" xr:uid="{661196CB-165A-4840-8949-6B149C7E5E41}"/>
    <cellStyle name="Normal 38 5 3 2 2" xfId="37188" xr:uid="{DA65E9DE-87BD-45E4-A05A-216A6CB9E2F2}"/>
    <cellStyle name="Normal 38 5 3 3" xfId="11691" xr:uid="{0C87F34B-71CD-466B-824A-393A1CF1ABCB}"/>
    <cellStyle name="Normal 38 5 3 3 2" xfId="30854" xr:uid="{612E265A-F4D7-4949-A683-A9B338CE151C}"/>
    <cellStyle name="Normal 38 5 3 4" xfId="24520" xr:uid="{3CCF85AC-E57F-4DBF-A1DF-1FB5BCDAAA02}"/>
    <cellStyle name="Normal 38 5 4" xfId="13868" xr:uid="{B2723A8B-92A0-466E-BE2C-98F79D205F5D}"/>
    <cellStyle name="Normal 38 5 4 2" xfId="33029" xr:uid="{4EDD1CA3-0DE7-4E1D-B438-C3C852DD8EAD}"/>
    <cellStyle name="Normal 38 5 5" xfId="7532" xr:uid="{D4C2E0D8-3000-43BB-A674-27FEDF1F3850}"/>
    <cellStyle name="Normal 38 5 5 2" xfId="26695" xr:uid="{9E63E26E-96C1-4C96-B925-7774794F5391}"/>
    <cellStyle name="Normal 38 5 6" xfId="20361" xr:uid="{1D44512D-52B0-46D3-B74A-D94CF4C838F6}"/>
    <cellStyle name="Normal 38 6" xfId="1125" xr:uid="{60CA8C2A-EA0F-49D1-AF6F-4431A1D12B20}"/>
    <cellStyle name="Normal 38 6 2" xfId="3528" xr:uid="{C79BC406-5537-4DCF-B572-CA520929C9A3}"/>
    <cellStyle name="Normal 38 6 2 2" xfId="16208" xr:uid="{826FB0DD-4DF6-44CC-A5B4-D949704981FD}"/>
    <cellStyle name="Normal 38 6 2 2 2" xfId="35369" xr:uid="{B64143FF-2259-4354-8CF2-B0D260945A0E}"/>
    <cellStyle name="Normal 38 6 2 3" xfId="9872" xr:uid="{1AF52E29-8BEA-47DD-A8A0-2BD065531568}"/>
    <cellStyle name="Normal 38 6 2 3 2" xfId="29035" xr:uid="{3196A0C4-28B6-4376-AC85-2DDFFD2A86B0}"/>
    <cellStyle name="Normal 38 6 2 4" xfId="22701" xr:uid="{AFAC5C7D-FE4C-48A2-B987-278DEF9503F4}"/>
    <cellStyle name="Normal 38 6 3" xfId="5634" xr:uid="{EA02C98A-15E2-41F6-8B63-3378B924C3DA}"/>
    <cellStyle name="Normal 38 6 3 2" xfId="18312" xr:uid="{A217362C-0077-4B73-A739-C2C072B8FAAB}"/>
    <cellStyle name="Normal 38 6 3 2 2" xfId="37473" xr:uid="{87B6361D-F514-4CF1-82C9-5A82C2D162AB}"/>
    <cellStyle name="Normal 38 6 3 3" xfId="11976" xr:uid="{0BD5A8FD-825B-42A2-A8FE-3F597E78F249}"/>
    <cellStyle name="Normal 38 6 3 3 2" xfId="31139" xr:uid="{77803A88-7B9C-47E7-938A-3384D3C9AE82}"/>
    <cellStyle name="Normal 38 6 3 4" xfId="24805" xr:uid="{B2C62949-782E-4B5B-BBE0-1B3C3770239E}"/>
    <cellStyle name="Normal 38 6 4" xfId="14147" xr:uid="{8C291ED1-B4B5-4850-BE52-DF9A95400D47}"/>
    <cellStyle name="Normal 38 6 4 2" xfId="33308" xr:uid="{14002E3A-8F54-4FE2-B5A9-AEF514D4F6DC}"/>
    <cellStyle name="Normal 38 6 5" xfId="7811" xr:uid="{635E1931-774F-48B9-9F66-726D8ED28CF2}"/>
    <cellStyle name="Normal 38 6 5 2" xfId="26974" xr:uid="{2AFAFC4B-FB6F-4CD8-B9D0-9CCFB5A8C60B}"/>
    <cellStyle name="Normal 38 6 6" xfId="20640" xr:uid="{A1CB0019-B57B-4333-BCC5-D00ED34E87A1}"/>
    <cellStyle name="Normal 38 7" xfId="1438" xr:uid="{5D0FA6E4-AEC5-4158-B981-D6486D5EC3A0}"/>
    <cellStyle name="Normal 38 7 2" xfId="3744" xr:uid="{517DFFE1-0122-47C1-80E6-538A7E0F126F}"/>
    <cellStyle name="Normal 38 7 2 2" xfId="16424" xr:uid="{4D8670AF-CB3A-4BDF-877E-4E6882EB89DC}"/>
    <cellStyle name="Normal 38 7 2 2 2" xfId="35585" xr:uid="{349C4417-8F15-4375-A3C3-B067CF110DB8}"/>
    <cellStyle name="Normal 38 7 2 3" xfId="10088" xr:uid="{6A2FA7CF-C7A9-42E9-8D44-F4A76CBBD408}"/>
    <cellStyle name="Normal 38 7 2 3 2" xfId="29251" xr:uid="{1D278662-654A-40D4-820D-C2DC97AAE1C6}"/>
    <cellStyle name="Normal 38 7 2 4" xfId="22917" xr:uid="{E53F0170-0729-4B5A-97C9-31212F533D2E}"/>
    <cellStyle name="Normal 38 7 3" xfId="5867" xr:uid="{3B0BFE39-BDFF-4376-A9AB-E2E4E936BD49}"/>
    <cellStyle name="Normal 38 7 3 2" xfId="18545" xr:uid="{6F924CEC-B593-4CFA-AB7D-07477A144A43}"/>
    <cellStyle name="Normal 38 7 3 2 2" xfId="37706" xr:uid="{7561639C-6DB7-428C-AF69-F7101B7EF85A}"/>
    <cellStyle name="Normal 38 7 3 3" xfId="12209" xr:uid="{D4940FD9-5873-46BA-8CBA-C7551779E963}"/>
    <cellStyle name="Normal 38 7 3 3 2" xfId="31372" xr:uid="{F3B56EC7-FBF0-41B3-892A-B995BD86B0C4}"/>
    <cellStyle name="Normal 38 7 3 4" xfId="25038" xr:uid="{F7645151-CE22-4579-9EE5-17FD24C61FE1}"/>
    <cellStyle name="Normal 38 7 4" xfId="14363" xr:uid="{03CC34B3-42B1-4418-BBE6-F521F3B673F8}"/>
    <cellStyle name="Normal 38 7 4 2" xfId="33524" xr:uid="{6C907F1B-E175-4FA2-A537-C9C1D8919178}"/>
    <cellStyle name="Normal 38 7 5" xfId="8027" xr:uid="{3BCF3383-C941-4033-B0A9-4FF6D4CDF4E8}"/>
    <cellStyle name="Normal 38 7 5 2" xfId="27190" xr:uid="{FB17A5C3-3680-41C3-A098-8688095E7070}"/>
    <cellStyle name="Normal 38 7 6" xfId="20856" xr:uid="{6C97C534-1F7D-4EBF-B4C9-1961EE8AEB16}"/>
    <cellStyle name="Normal 38 8" xfId="1953" xr:uid="{79290536-EC85-441C-8D1A-11338AE4A180}"/>
    <cellStyle name="Normal 38 8 2" xfId="4052" xr:uid="{36393EB7-BD42-4135-BE4C-F976A271FC53}"/>
    <cellStyle name="Normal 38 8 2 2" xfId="16732" xr:uid="{0BBB37A2-73DC-4863-A6E5-BBE50F8F83CC}"/>
    <cellStyle name="Normal 38 8 2 2 2" xfId="35893" xr:uid="{6AEB5827-1103-4121-B57B-B1706C1CC557}"/>
    <cellStyle name="Normal 38 8 2 3" xfId="10396" xr:uid="{C4FAA17A-F561-4407-AB35-CEF1D99F4861}"/>
    <cellStyle name="Normal 38 8 2 3 2" xfId="29559" xr:uid="{6E999D4F-2DD1-4CBC-9CC3-5A595091B92F}"/>
    <cellStyle name="Normal 38 8 2 4" xfId="23225" xr:uid="{0C4ACB73-0D34-43B7-9D17-7516CE228082}"/>
    <cellStyle name="Normal 38 8 3" xfId="6216" xr:uid="{F4FD18E8-5BC7-4F81-9FB8-87BF1EEA2754}"/>
    <cellStyle name="Normal 38 8 3 2" xfId="18894" xr:uid="{EAB1F29D-794A-40B3-AC49-A94B30C51EB2}"/>
    <cellStyle name="Normal 38 8 3 2 2" xfId="38055" xr:uid="{903B7A39-9243-4821-B64B-6044788A57B8}"/>
    <cellStyle name="Normal 38 8 3 3" xfId="12558" xr:uid="{8E634556-08AC-4333-8C8D-64F36AEB1D2A}"/>
    <cellStyle name="Normal 38 8 3 3 2" xfId="31721" xr:uid="{4260C6F3-79E1-4EC8-8A19-58C2DEAF920D}"/>
    <cellStyle name="Normal 38 8 3 4" xfId="25387" xr:uid="{A6AFAB7D-C3DA-4FCF-8D1F-7D91CDF5D41B}"/>
    <cellStyle name="Normal 38 8 4" xfId="14671" xr:uid="{5C886A5D-597D-4E64-9AD5-74D4BB3AF9AB}"/>
    <cellStyle name="Normal 38 8 4 2" xfId="33832" xr:uid="{291FACE7-9613-482C-A185-359A29AFC3D5}"/>
    <cellStyle name="Normal 38 8 5" xfId="8335" xr:uid="{77CF1BFB-1814-41B3-ACFD-AFC925F7451D}"/>
    <cellStyle name="Normal 38 8 5 2" xfId="27498" xr:uid="{752B6DBB-0FF5-4775-A247-04188941C52A}"/>
    <cellStyle name="Normal 38 8 6" xfId="21164" xr:uid="{9825BF3F-49A6-41E9-8026-3435DBD00920}"/>
    <cellStyle name="Normal 38 9" xfId="2263" xr:uid="{08A5EFDF-40AC-4D7B-A4E0-0C7256499045}"/>
    <cellStyle name="Normal 38 9 2" xfId="4360" xr:uid="{A996C063-D210-4D7C-A49F-D6726C35E305}"/>
    <cellStyle name="Normal 38 9 2 2" xfId="17040" xr:uid="{3580106D-4FA2-4399-B173-3EB10FBCAE4E}"/>
    <cellStyle name="Normal 38 9 2 2 2" xfId="36201" xr:uid="{562CE306-E3F0-48C5-B232-2396201621EC}"/>
    <cellStyle name="Normal 38 9 2 3" xfId="10704" xr:uid="{36E1425A-861E-4BE8-9D26-F2E2F883C1DF}"/>
    <cellStyle name="Normal 38 9 2 3 2" xfId="29867" xr:uid="{03B3D427-2EB3-4522-9782-6AD302E605A3}"/>
    <cellStyle name="Normal 38 9 2 4" xfId="23533" xr:uid="{0396DFE3-002B-419E-9799-C9A29ADD2C6B}"/>
    <cellStyle name="Normal 38 9 3" xfId="6524" xr:uid="{F53D09D3-37CE-4DA9-A4C9-292CACB6B643}"/>
    <cellStyle name="Normal 38 9 3 2" xfId="19202" xr:uid="{556847F7-7888-46B0-943C-59F80FEA8D04}"/>
    <cellStyle name="Normal 38 9 3 2 2" xfId="38363" xr:uid="{4ED240EC-B4FA-4889-BE36-9D1E9BE37609}"/>
    <cellStyle name="Normal 38 9 3 3" xfId="12866" xr:uid="{5FAA2700-3D0F-46F0-B244-E4449CAB18AC}"/>
    <cellStyle name="Normal 38 9 3 3 2" xfId="32029" xr:uid="{AD546D26-D376-4E96-902D-8BC58700E4CF}"/>
    <cellStyle name="Normal 38 9 3 4" xfId="25695" xr:uid="{02040115-0CA9-45DF-83B1-0858E3589E3C}"/>
    <cellStyle name="Normal 38 9 4" xfId="14979" xr:uid="{8DFA0C5F-844C-45E0-BBDF-1C2BDE2792D5}"/>
    <cellStyle name="Normal 38 9 4 2" xfId="34140" xr:uid="{513174EA-9BD1-4B28-83BF-D35D06047312}"/>
    <cellStyle name="Normal 38 9 5" xfId="8643" xr:uid="{8DEA354F-E478-4698-85BB-729421ABD9B1}"/>
    <cellStyle name="Normal 38 9 5 2" xfId="27806" xr:uid="{CB533AD5-78E8-44A9-9270-450221358EAB}"/>
    <cellStyle name="Normal 38 9 6" xfId="21472" xr:uid="{70D9EB19-A25B-4AB8-B726-9C3A8D6C3A4F}"/>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4" xfId="19988" xr:uid="{ADC20BF7-7091-43EF-9530-7447AB1108A2}"/>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 2" xfId="19990" xr:uid="{F57895F4-2B99-48A0-A502-89781C2F9ADA}"/>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0 2" xfId="33154" xr:uid="{D6670F67-8A04-444F-911A-4D686D5E6254}"/>
    <cellStyle name="Normal 54 3 11" xfId="7657" xr:uid="{F341021F-91BF-4B5F-B307-4FD1345E0D68}"/>
    <cellStyle name="Normal 54 3 11 2" xfId="26820" xr:uid="{6AE0CA80-55B5-4250-ABF0-7AB1EFD70219}"/>
    <cellStyle name="Normal 54 3 12" xfId="20486" xr:uid="{7B8BB610-62EA-4430-9C72-599895B715D3}"/>
    <cellStyle name="Normal 54 3 2" xfId="1252" xr:uid="{FC6ED25F-0CAA-4BBB-974F-42400EA53148}"/>
    <cellStyle name="Normal 54 3 2 2" xfId="3625" xr:uid="{473C6C9A-6197-40E2-95F9-F3CFE6428E88}"/>
    <cellStyle name="Normal 54 3 2 2 2" xfId="16305" xr:uid="{3F057CE6-298A-4BCE-8C93-726BA8ADC954}"/>
    <cellStyle name="Normal 54 3 2 2 2 2" xfId="35466" xr:uid="{7CFCBAA2-634C-4885-A11E-355D8498208A}"/>
    <cellStyle name="Normal 54 3 2 2 3" xfId="9969" xr:uid="{EE27FCD0-9376-4311-9305-54773FFCB65A}"/>
    <cellStyle name="Normal 54 3 2 2 3 2" xfId="29132" xr:uid="{D2EF4469-DEA0-4C9A-B2B1-8211C2FE15BE}"/>
    <cellStyle name="Normal 54 3 2 2 4" xfId="22798" xr:uid="{82DA848C-D126-4020-8778-04BA10E6325A}"/>
    <cellStyle name="Normal 54 3 2 3" xfId="5737" xr:uid="{8D909441-6181-487A-B7F9-A42160CC1AD8}"/>
    <cellStyle name="Normal 54 3 2 3 2" xfId="18415" xr:uid="{DA6B0B5D-6B47-4FC4-BD28-FC0D839F7EB7}"/>
    <cellStyle name="Normal 54 3 2 3 2 2" xfId="37576" xr:uid="{885BA349-9B0C-4389-A4B3-C1BA2043BD70}"/>
    <cellStyle name="Normal 54 3 2 3 3" xfId="12079" xr:uid="{D8807A9A-1756-4541-BCA8-A4DE7DCDBB15}"/>
    <cellStyle name="Normal 54 3 2 3 3 2" xfId="31242" xr:uid="{5F168B49-8437-4A75-9AA5-A7C7D0E0ECBC}"/>
    <cellStyle name="Normal 54 3 2 3 4" xfId="24908" xr:uid="{10C7A51D-CA86-4982-8428-222066F86153}"/>
    <cellStyle name="Normal 54 3 2 4" xfId="14244" xr:uid="{B660B77E-4AF6-4A83-B617-B0437558896E}"/>
    <cellStyle name="Normal 54 3 2 4 2" xfId="33405" xr:uid="{5FE7B5B5-3111-454B-8E16-A8E3C88BD66B}"/>
    <cellStyle name="Normal 54 3 2 5" xfId="7908" xr:uid="{E46D942E-B404-4520-AAFC-FE16CE52091A}"/>
    <cellStyle name="Normal 54 3 2 5 2" xfId="27071" xr:uid="{F638BA7B-BD93-4771-9CD0-2C5461ECAD83}"/>
    <cellStyle name="Normal 54 3 2 6" xfId="20737" xr:uid="{C62F9362-8E7E-4E5D-A987-E11DB2C66356}"/>
    <cellStyle name="Normal 54 3 3" xfId="1567" xr:uid="{6B990DF8-3D36-4EC8-9B9A-EF23B888A4B0}"/>
    <cellStyle name="Normal 54 3 3 2" xfId="3869" xr:uid="{8F115E5B-2F54-4307-A77B-27A1C2393B2C}"/>
    <cellStyle name="Normal 54 3 3 2 2" xfId="16549" xr:uid="{B03A0868-C4E0-453F-9D8F-53F17235675A}"/>
    <cellStyle name="Normal 54 3 3 2 2 2" xfId="35710" xr:uid="{14475497-5589-4CAD-9B54-77547E03B5F7}"/>
    <cellStyle name="Normal 54 3 3 2 3" xfId="10213" xr:uid="{BD39F637-776B-437B-B8BD-BC9F4098542F}"/>
    <cellStyle name="Normal 54 3 3 2 3 2" xfId="29376" xr:uid="{FE498201-D941-4ED5-80EA-8DFF80BBF29B}"/>
    <cellStyle name="Normal 54 3 3 2 4" xfId="23042" xr:uid="{39EDAAC2-888E-45B1-8865-7ED027285E0C}"/>
    <cellStyle name="Normal 54 3 3 3" xfId="5992" xr:uid="{F5092DBD-4F05-406B-AB98-ACEFD862B122}"/>
    <cellStyle name="Normal 54 3 3 3 2" xfId="18670" xr:uid="{2B87140C-74FF-44F9-900E-B1FA202F8C37}"/>
    <cellStyle name="Normal 54 3 3 3 2 2" xfId="37831" xr:uid="{995B3024-6AB7-455B-9F3D-03B1D70A8526}"/>
    <cellStyle name="Normal 54 3 3 3 3" xfId="12334" xr:uid="{78A631F2-3C0D-4598-BE1A-79F332903042}"/>
    <cellStyle name="Normal 54 3 3 3 3 2" xfId="31497" xr:uid="{BC39E03B-F7AB-43A8-9EB1-B9A9BE040524}"/>
    <cellStyle name="Normal 54 3 3 3 4" xfId="25163" xr:uid="{9B13D982-A1EA-47F9-BABC-74774EEFCEFD}"/>
    <cellStyle name="Normal 54 3 3 4" xfId="14488" xr:uid="{97D026B5-2690-407D-8A42-27EC060037C5}"/>
    <cellStyle name="Normal 54 3 3 4 2" xfId="33649" xr:uid="{7697AE40-7820-47FB-BB6B-AEB5B948665C}"/>
    <cellStyle name="Normal 54 3 3 5" xfId="8152" xr:uid="{19FBDE6E-6FC6-426F-99B1-7312419E825D}"/>
    <cellStyle name="Normal 54 3 3 5 2" xfId="27315" xr:uid="{D83E2329-28A4-4E77-8994-3DDFA191F287}"/>
    <cellStyle name="Normal 54 3 3 6" xfId="20981" xr:uid="{64F01F0D-1ABE-4573-9D80-6FE6092E169A}"/>
    <cellStyle name="Normal 54 3 4" xfId="2078" xr:uid="{D2F94049-67E7-4CDB-B3AD-6A40D2620CBF}"/>
    <cellStyle name="Normal 54 3 4 2" xfId="4177" xr:uid="{FAA921E5-EB76-43F4-8A2F-FC85A2FE9174}"/>
    <cellStyle name="Normal 54 3 4 2 2" xfId="16857" xr:uid="{33C36FD2-69CA-422E-BC3D-85E73E57C13E}"/>
    <cellStyle name="Normal 54 3 4 2 2 2" xfId="36018" xr:uid="{7A615E48-EB4B-439B-B56E-925A33C6C061}"/>
    <cellStyle name="Normal 54 3 4 2 3" xfId="10521" xr:uid="{C9752648-E2E7-46FF-A0E8-093705292FFC}"/>
    <cellStyle name="Normal 54 3 4 2 3 2" xfId="29684" xr:uid="{D609EA64-C9C2-4B68-AD53-FC2DB89CAB51}"/>
    <cellStyle name="Normal 54 3 4 2 4" xfId="23350" xr:uid="{7D273C24-03E7-4604-8AB4-379E36D9FC40}"/>
    <cellStyle name="Normal 54 3 4 3" xfId="6341" xr:uid="{7885AE4F-52A7-4950-B0E9-14838CA8C944}"/>
    <cellStyle name="Normal 54 3 4 3 2" xfId="19019" xr:uid="{43C8EC09-DFF8-4E5D-B93A-CB200365F9F0}"/>
    <cellStyle name="Normal 54 3 4 3 2 2" xfId="38180" xr:uid="{156FE0D6-375C-421C-86D7-F9D6933A454F}"/>
    <cellStyle name="Normal 54 3 4 3 3" xfId="12683" xr:uid="{7CB56FE4-5B3D-4168-B189-C20BA9023835}"/>
    <cellStyle name="Normal 54 3 4 3 3 2" xfId="31846" xr:uid="{C7AB36CC-57A2-4581-8260-52870A92A461}"/>
    <cellStyle name="Normal 54 3 4 3 4" xfId="25512" xr:uid="{82F707FD-E31B-4774-90E5-68E00602ED10}"/>
    <cellStyle name="Normal 54 3 4 4" xfId="14796" xr:uid="{9D942D7D-13A8-475B-9D5F-D7CC7DA2AD5E}"/>
    <cellStyle name="Normal 54 3 4 4 2" xfId="33957" xr:uid="{B5D2E0E3-3400-44AD-A802-FD0D47B71106}"/>
    <cellStyle name="Normal 54 3 4 5" xfId="8460" xr:uid="{1F51CB55-D847-458D-9041-D815C85C7929}"/>
    <cellStyle name="Normal 54 3 4 5 2" xfId="27623" xr:uid="{30B4D165-FC7D-47C4-80A4-214D7C814198}"/>
    <cellStyle name="Normal 54 3 4 6" xfId="21289" xr:uid="{BD0CC656-7AC4-4CC4-8DBF-B0506CE1F3C0}"/>
    <cellStyle name="Normal 54 3 5" xfId="2388" xr:uid="{B93E7CE5-6A28-40B2-BD53-3A2925739492}"/>
    <cellStyle name="Normal 54 3 5 2" xfId="4485" xr:uid="{A212C833-5702-442F-B1AE-66FA33A61943}"/>
    <cellStyle name="Normal 54 3 5 2 2" xfId="17165" xr:uid="{F84BB871-EA10-4BA3-92BD-B4373FBE4991}"/>
    <cellStyle name="Normal 54 3 5 2 2 2" xfId="36326" xr:uid="{20DAD947-4B58-4740-91CF-9A8E99179037}"/>
    <cellStyle name="Normal 54 3 5 2 3" xfId="10829" xr:uid="{307EE0C1-CD52-48A1-BF63-AE721F2D6B16}"/>
    <cellStyle name="Normal 54 3 5 2 3 2" xfId="29992" xr:uid="{9C42C08C-6373-485D-8651-349C715082CB}"/>
    <cellStyle name="Normal 54 3 5 2 4" xfId="23658" xr:uid="{532A9DAF-549B-4FEA-9FDF-32DBD79CC3EF}"/>
    <cellStyle name="Normal 54 3 5 3" xfId="6649" xr:uid="{9A9523F0-AC09-41CC-835B-971D0BFE5147}"/>
    <cellStyle name="Normal 54 3 5 3 2" xfId="19327" xr:uid="{C5FFDCFF-9D0F-4FCD-838D-81C60B75278D}"/>
    <cellStyle name="Normal 54 3 5 3 2 2" xfId="38488" xr:uid="{08E12533-0C5D-4A5E-8AB0-09CC43AFE672}"/>
    <cellStyle name="Normal 54 3 5 3 3" xfId="12991" xr:uid="{CBD93AA0-9A58-42B6-9B99-FE975A0F472C}"/>
    <cellStyle name="Normal 54 3 5 3 3 2" xfId="32154" xr:uid="{A8261E57-AE7C-4F29-B4A8-A486E95BCB80}"/>
    <cellStyle name="Normal 54 3 5 3 4" xfId="25820" xr:uid="{3C8C991D-B652-4BA0-88E6-85E66A77520E}"/>
    <cellStyle name="Normal 54 3 5 4" xfId="15104" xr:uid="{85E465EE-1E4F-4744-BB6B-B80F173FA845}"/>
    <cellStyle name="Normal 54 3 5 4 2" xfId="34265" xr:uid="{07E1A754-AFC1-40FF-BAA7-0DF3CF7B0F44}"/>
    <cellStyle name="Normal 54 3 5 5" xfId="8768" xr:uid="{26E4E5DE-2CC6-4E0B-AFC5-50D95ED6FE1C}"/>
    <cellStyle name="Normal 54 3 5 5 2" xfId="27931" xr:uid="{8840693C-9FAE-4D52-8596-D6034C427413}"/>
    <cellStyle name="Normal 54 3 5 6" xfId="21597" xr:uid="{EC888E5E-E978-4F86-AB94-00FF45247230}"/>
    <cellStyle name="Normal 54 3 6" xfId="2650" xr:uid="{B06B5BAA-5CC4-4944-84DE-CA231066478E}"/>
    <cellStyle name="Normal 54 3 6 2" xfId="4743" xr:uid="{37720026-CD7F-41B9-964C-7AA94B7A3139}"/>
    <cellStyle name="Normal 54 3 6 2 2" xfId="17423" xr:uid="{C60A673C-5A01-4225-8D43-65639CABB876}"/>
    <cellStyle name="Normal 54 3 6 2 2 2" xfId="36584" xr:uid="{F8D72520-6889-4C84-8C5A-825AD06D7F14}"/>
    <cellStyle name="Normal 54 3 6 2 3" xfId="11087" xr:uid="{1F106D99-DC06-46CF-BFA4-A831ACBBE1E6}"/>
    <cellStyle name="Normal 54 3 6 2 3 2" xfId="30250" xr:uid="{EFA17F3E-90AD-41E8-9CA5-DEEB1B03045D}"/>
    <cellStyle name="Normal 54 3 6 2 4" xfId="23916" xr:uid="{3823EFBD-BA78-44A7-A143-CEAD8994E358}"/>
    <cellStyle name="Normal 54 3 6 3" xfId="6907" xr:uid="{AA1156AC-8CA5-4F59-B76C-1D23A1006E8B}"/>
    <cellStyle name="Normal 54 3 6 3 2" xfId="19585" xr:uid="{05FF800B-FC65-42C0-AD4F-5C6A93B83A82}"/>
    <cellStyle name="Normal 54 3 6 3 2 2" xfId="38746" xr:uid="{8204AC99-6E82-486D-A036-5992D7367A80}"/>
    <cellStyle name="Normal 54 3 6 3 3" xfId="13249" xr:uid="{6B6FBCA7-8EE7-42D5-B634-CFD3252880A9}"/>
    <cellStyle name="Normal 54 3 6 3 3 2" xfId="32412" xr:uid="{6D97B379-D3A6-49ED-8342-15153AE17977}"/>
    <cellStyle name="Normal 54 3 6 3 4" xfId="26078" xr:uid="{3318564E-4499-4E2D-B060-C79C5D89819B}"/>
    <cellStyle name="Normal 54 3 6 4" xfId="15362" xr:uid="{82D4BBA3-BA08-4D4F-B84D-475293965B78}"/>
    <cellStyle name="Normal 54 3 6 4 2" xfId="34523" xr:uid="{D381895A-A314-4AF2-84FB-2913D0185D04}"/>
    <cellStyle name="Normal 54 3 6 5" xfId="9026" xr:uid="{CFFBE034-C3C7-4C43-89D7-E4C0E79B7D31}"/>
    <cellStyle name="Normal 54 3 6 5 2" xfId="28189" xr:uid="{2B3AF8EE-F8E9-4D56-A52B-BB3EFCBD7FC9}"/>
    <cellStyle name="Normal 54 3 6 6" xfId="21855" xr:uid="{C9932314-6963-481C-99F0-04201893324D}"/>
    <cellStyle name="Normal 54 3 7" xfId="2863" xr:uid="{E7BF6A0A-7F08-4956-8296-814676CC69FF}"/>
    <cellStyle name="Normal 54 3 7 2" xfId="4948" xr:uid="{3CD5B4FC-A2ED-4C36-B164-749E5E78E035}"/>
    <cellStyle name="Normal 54 3 7 2 2" xfId="17628" xr:uid="{C8B41C8E-DB20-4204-8E31-D39ECDFD66A5}"/>
    <cellStyle name="Normal 54 3 7 2 2 2" xfId="36789" xr:uid="{1C5EA025-D686-4619-B4A7-5AB60E09891C}"/>
    <cellStyle name="Normal 54 3 7 2 3" xfId="11292" xr:uid="{228614D1-A962-4086-91D3-F976DBFA64A2}"/>
    <cellStyle name="Normal 54 3 7 2 3 2" xfId="30455" xr:uid="{E68E74D5-2396-4CB3-A9DB-A1E943ADB09A}"/>
    <cellStyle name="Normal 54 3 7 2 4" xfId="24121" xr:uid="{5EFB677E-FBA7-4EFE-871F-1E66C26DF2F2}"/>
    <cellStyle name="Normal 54 3 7 3" xfId="7112" xr:uid="{CAF49398-85C9-4B54-8D15-BCE6F69C7F1C}"/>
    <cellStyle name="Normal 54 3 7 3 2" xfId="19790" xr:uid="{8E2407DE-5CBE-4D20-B10F-753CEA572497}"/>
    <cellStyle name="Normal 54 3 7 3 2 2" xfId="38951" xr:uid="{07B01A1E-93D5-4195-BF42-9C7681A51A41}"/>
    <cellStyle name="Normal 54 3 7 3 3" xfId="13454" xr:uid="{73877E8B-64C0-4287-9335-F318A651EFAF}"/>
    <cellStyle name="Normal 54 3 7 3 3 2" xfId="32617" xr:uid="{3A42F402-69C7-4198-A7BF-DD4DA0FF8A9D}"/>
    <cellStyle name="Normal 54 3 7 3 4" xfId="26283" xr:uid="{BF42E39F-9E64-440A-8ABA-EDC0A8925563}"/>
    <cellStyle name="Normal 54 3 7 4" xfId="15567" xr:uid="{BFF877EA-1FEB-4846-8E37-797D516F102B}"/>
    <cellStyle name="Normal 54 3 7 4 2" xfId="34728" xr:uid="{D9198C14-082A-4CFB-BBCA-B942310BB46D}"/>
    <cellStyle name="Normal 54 3 7 5" xfId="9231" xr:uid="{7E6DCB58-7BE0-4914-840F-1561B3297E51}"/>
    <cellStyle name="Normal 54 3 7 5 2" xfId="28394" xr:uid="{222DAE43-D229-457A-825E-6EF21F76788C}"/>
    <cellStyle name="Normal 54 3 7 6" xfId="22060" xr:uid="{F80A7605-6331-41AA-B506-C32B2A73955D}"/>
    <cellStyle name="Normal 54 3 8" xfId="3374" xr:uid="{92EFDD02-DAE1-4160-A456-1570AEF738C1}"/>
    <cellStyle name="Normal 54 3 8 2" xfId="16054" xr:uid="{7887A1DD-C384-46AB-9D58-EEBCD215581D}"/>
    <cellStyle name="Normal 54 3 8 2 2" xfId="35215" xr:uid="{03C62202-71CE-4D89-91DA-3E4EA1250509}"/>
    <cellStyle name="Normal 54 3 8 3" xfId="9718" xr:uid="{D1722C47-0D9C-4584-8BEA-DE5924597C9B}"/>
    <cellStyle name="Normal 54 3 8 3 2" xfId="28881" xr:uid="{5F742A39-5207-4CBE-8099-767AEA40A139}"/>
    <cellStyle name="Normal 54 3 8 4" xfId="22547" xr:uid="{6167346E-2231-4D77-803F-D13D8466B716}"/>
    <cellStyle name="Normal 54 3 9" xfId="5477" xr:uid="{E8DD74C9-CA19-413D-870C-51FDA43597B5}"/>
    <cellStyle name="Normal 54 3 9 2" xfId="18155" xr:uid="{4F9A1FE9-14A7-4016-8683-6FB1D73D1004}"/>
    <cellStyle name="Normal 54 3 9 2 2" xfId="37316" xr:uid="{0A3E0D7D-2F7D-4A33-9E5C-360F6A2C06CB}"/>
    <cellStyle name="Normal 54 3 9 3" xfId="11819" xr:uid="{FC9DF6AC-6DA7-4E60-B184-0DDE7B5C2E25}"/>
    <cellStyle name="Normal 54 3 9 3 2" xfId="30982" xr:uid="{EECE3D4C-16C1-4BDC-AADC-A72EF6D6ADF9}"/>
    <cellStyle name="Normal 54 3 9 4" xfId="24648" xr:uid="{E38A0EA0-628F-4DF7-BCF2-FF22A5719541}"/>
    <cellStyle name="Normal 54 4" xfId="1448" xr:uid="{75D99843-F5CA-4039-882C-1CE1A49AC038}"/>
    <cellStyle name="Normal 54 5" xfId="3081" xr:uid="{D9F810BC-2543-4396-9C96-1DD50511636C}"/>
    <cellStyle name="Normal 54 5 2" xfId="15761" xr:uid="{8F12AC7D-01CA-4711-BA97-F86566FD5CC1}"/>
    <cellStyle name="Normal 54 5 2 2" xfId="34922" xr:uid="{A6C55847-33EF-4049-90B0-EEEBA8C03FB1}"/>
    <cellStyle name="Normal 54 5 3" xfId="9425" xr:uid="{828384EC-8DA4-43C9-8F00-3AE32EC3A005}"/>
    <cellStyle name="Normal 54 5 3 2" xfId="28588" xr:uid="{22E7BD0E-91D7-4CE9-8E3C-B556F8963AB6}"/>
    <cellStyle name="Normal 54 5 4" xfId="22254" xr:uid="{EABE6A07-A204-47A4-A89D-70021B4A751E}"/>
    <cellStyle name="Normal 54 6" xfId="5178" xr:uid="{278CE8E3-A491-445E-AE55-116B2B6C61BB}"/>
    <cellStyle name="Normal 54 6 2" xfId="17856" xr:uid="{B4D0DC90-2784-43B9-80C9-F38C8E79A3BE}"/>
    <cellStyle name="Normal 54 6 2 2" xfId="37017" xr:uid="{27F7F14D-1AFE-4B82-BCD6-1913CB53D417}"/>
    <cellStyle name="Normal 54 6 3" xfId="11520" xr:uid="{88318995-4A4F-4E70-8D36-29AE88956CBB}"/>
    <cellStyle name="Normal 54 6 3 2" xfId="30683" xr:uid="{6A729862-9C83-467D-965F-422F9B9137CF}"/>
    <cellStyle name="Normal 54 6 4" xfId="24349" xr:uid="{5A3374BD-165D-4223-9B84-C6718ADBAA2C}"/>
    <cellStyle name="Normal 54 7" xfId="13700" xr:uid="{A517F4BD-80D3-4A89-9EDC-BF2DBACD30C6}"/>
    <cellStyle name="Normal 54 7 2" xfId="32861" xr:uid="{D90165F0-F433-489E-8102-FCFE2150B387}"/>
    <cellStyle name="Normal 54 8" xfId="7364" xr:uid="{A261BA69-3DD5-4747-B01D-A970EFED26FE}"/>
    <cellStyle name="Normal 54 8 2" xfId="26527" xr:uid="{36145458-F5A5-40EC-9549-FEAA0DFF0B0D}"/>
    <cellStyle name="Normal 54 9" xfId="20193" xr:uid="{74E5C094-7293-4582-AD4A-55100C307F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 3" xfId="19991" xr:uid="{690139FC-451C-41DB-81C5-A685F60EFBE9}"/>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2 2" xfId="35333" xr:uid="{88520226-C31E-418E-B448-F66F48EA01B2}"/>
    <cellStyle name="Normal 62 3 3" xfId="9836" xr:uid="{AF6CBF4F-A7C0-4597-9644-C603CADE5C6D}"/>
    <cellStyle name="Normal 62 3 3 2" xfId="28999" xr:uid="{F02B4E3D-DB28-4A98-BA7A-24A50D38BC5B}"/>
    <cellStyle name="Normal 62 3 4" xfId="22665" xr:uid="{FB0ED153-25F9-4540-8FEB-9A829DE0491F}"/>
    <cellStyle name="Normal 62 4" xfId="5595" xr:uid="{A524205B-03F5-4180-BDBD-6CAE476087DD}"/>
    <cellStyle name="Normal 62 4 2" xfId="18273" xr:uid="{E9B4CC0D-8DEB-4C33-9D1B-5779974F09F5}"/>
    <cellStyle name="Normal 62 4 2 2" xfId="37434" xr:uid="{75242ADE-B4B9-4BAC-9CCA-10324283AE79}"/>
    <cellStyle name="Normal 62 4 3" xfId="11937" xr:uid="{5FF049A4-5C8A-4418-92E4-46409B93882C}"/>
    <cellStyle name="Normal 62 4 3 2" xfId="31100" xr:uid="{1126F9C4-BCF9-4951-8C56-27BB00CAC9A4}"/>
    <cellStyle name="Normal 62 4 4" xfId="24766" xr:uid="{F8E83E14-235F-48E1-902C-F5DF4D9D53A2}"/>
    <cellStyle name="Normal 62 5" xfId="14111" xr:uid="{64DDA125-A361-4D14-959D-824C71AB9500}"/>
    <cellStyle name="Normal 62 5 2" xfId="33272" xr:uid="{D8D30A35-62CF-4821-B4C3-14B90BBDBE60}"/>
    <cellStyle name="Normal 62 6" xfId="7775" xr:uid="{561070DB-BFCE-4603-93B2-AD1C4AE38C80}"/>
    <cellStyle name="Normal 62 6 2" xfId="26938" xr:uid="{F1CB19F3-8CF6-4CB5-8749-B4115079A4D6}"/>
    <cellStyle name="Normal 62 7" xfId="20604" xr:uid="{2CE36328-C8CA-4485-B5D4-70681869CDF3}"/>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2 2" xfId="35339" xr:uid="{2F2FE595-5E48-4400-873A-DA9B80D9A666}"/>
    <cellStyle name="Normal 7 10 2 3" xfId="9842" xr:uid="{1CA24843-C2B2-4D3F-8175-99BA2F5E3DDC}"/>
    <cellStyle name="Normal 7 10 2 3 2" xfId="29005" xr:uid="{94D78CF6-DEB3-4EA2-9103-1D63BC8439AE}"/>
    <cellStyle name="Normal 7 10 2 4" xfId="22671" xr:uid="{7F9F4D0D-D33D-41F1-A129-B0177567823B}"/>
    <cellStyle name="Normal 7 10 3" xfId="5601" xr:uid="{FEB9A96C-3717-48A5-A852-DF48BCF44BB8}"/>
    <cellStyle name="Normal 7 10 3 2" xfId="18279" xr:uid="{DA8844FC-B6E0-4C65-8770-EF0042ECD0BC}"/>
    <cellStyle name="Normal 7 10 3 2 2" xfId="37440" xr:uid="{57646E5D-DAC4-4AEA-B2E7-C0FF1B8EBFF9}"/>
    <cellStyle name="Normal 7 10 3 3" xfId="11943" xr:uid="{1FA111D9-374D-49C9-87F1-5565A8ADEF16}"/>
    <cellStyle name="Normal 7 10 3 3 2" xfId="31106" xr:uid="{76795CA7-40B6-438F-A00D-09FA4584A4EF}"/>
    <cellStyle name="Normal 7 10 3 4" xfId="24772" xr:uid="{ECC3B92D-E542-4537-8567-BE7B85CD64E8}"/>
    <cellStyle name="Normal 7 10 4" xfId="14117" xr:uid="{AD9B5117-3191-412E-AF33-5ABACF643747}"/>
    <cellStyle name="Normal 7 10 4 2" xfId="33278" xr:uid="{30F9860A-EFAF-479D-9443-461AB6AC7368}"/>
    <cellStyle name="Normal 7 10 5" xfId="7781" xr:uid="{C80D411B-A58F-4AA9-9F0C-974DBB366A21}"/>
    <cellStyle name="Normal 7 10 5 2" xfId="26944" xr:uid="{31ECFF0B-B8AD-493E-B493-3A7BE149DE79}"/>
    <cellStyle name="Normal 7 10 6" xfId="20610" xr:uid="{34B2ACDC-8AEA-4059-9B81-99AF8F1A588B}"/>
    <cellStyle name="Normal 7 11" xfId="1382" xr:uid="{DEAE6B88-51DD-4927-94F8-E0E30778EAEB}"/>
    <cellStyle name="Normal 7 11 2" xfId="3694" xr:uid="{CACB8FA2-5C6C-4B1C-9A3F-EFCB1A96ECA3}"/>
    <cellStyle name="Normal 7 11 2 2" xfId="16374" xr:uid="{820DE4FF-12C0-48AD-8AA3-0779EF4E7503}"/>
    <cellStyle name="Normal 7 11 2 2 2" xfId="35535" xr:uid="{9B1EE707-C322-4583-A7E3-BD0D38486AC7}"/>
    <cellStyle name="Normal 7 11 2 3" xfId="10038" xr:uid="{19FA6172-0C68-46F0-9CB0-34567277BA44}"/>
    <cellStyle name="Normal 7 11 2 3 2" xfId="29201" xr:uid="{9DBFAF1F-0A28-47BD-B5AE-2100D29B088D}"/>
    <cellStyle name="Normal 7 11 2 4" xfId="22867" xr:uid="{2B797F0E-EA07-43FC-AC34-04FA23B08038}"/>
    <cellStyle name="Normal 7 11 3" xfId="5816" xr:uid="{5F1FC5E0-9745-4A91-80A4-FEA6574EE1B9}"/>
    <cellStyle name="Normal 7 11 3 2" xfId="18494" xr:uid="{3A846279-ED8E-4277-8309-20E498C1BC7E}"/>
    <cellStyle name="Normal 7 11 3 2 2" xfId="37655" xr:uid="{30E1C154-48E3-4981-852D-08B36D7CDD84}"/>
    <cellStyle name="Normal 7 11 3 3" xfId="12158" xr:uid="{2B2A54FF-C619-4E6E-AE65-CB4AA3C429E9}"/>
    <cellStyle name="Normal 7 11 3 3 2" xfId="31321" xr:uid="{EBD5187D-C92B-499A-AAF5-7EBA2918F479}"/>
    <cellStyle name="Normal 7 11 3 4" xfId="24987" xr:uid="{988AC8A4-5514-45B2-96D8-03D225874FC1}"/>
    <cellStyle name="Normal 7 11 4" xfId="14313" xr:uid="{37EE253F-7DB0-46A8-AF18-862853CD0BE6}"/>
    <cellStyle name="Normal 7 11 4 2" xfId="33474" xr:uid="{28F0CF42-5920-4CBD-B77D-B79AF3917B79}"/>
    <cellStyle name="Normal 7 11 5" xfId="7977" xr:uid="{0E379181-46C2-4C44-AFF0-1C793F414E34}"/>
    <cellStyle name="Normal 7 11 5 2" xfId="27140" xr:uid="{5D7E8C7E-5CC8-4B5E-BE96-AF22DBF9509A}"/>
    <cellStyle name="Normal 7 11 6" xfId="20806" xr:uid="{BCA2408D-4786-43CD-AFA5-1AD780838E80}"/>
    <cellStyle name="Normal 7 12" xfId="1900" xr:uid="{3B7D0CD0-8BB5-4E14-8FEF-9CEBF60FE413}"/>
    <cellStyle name="Normal 7 12 2" xfId="4002" xr:uid="{C77C6436-BBDA-4389-A412-B7274F629C78}"/>
    <cellStyle name="Normal 7 12 2 2" xfId="16682" xr:uid="{F59F1808-1BE8-4B2E-B877-8B8A3C7ECE5F}"/>
    <cellStyle name="Normal 7 12 2 2 2" xfId="35843" xr:uid="{6AD85806-9B26-4384-8332-6FEDDFBDD739}"/>
    <cellStyle name="Normal 7 12 2 3" xfId="10346" xr:uid="{700277D6-032B-4A70-82D7-7F531F637F3B}"/>
    <cellStyle name="Normal 7 12 2 3 2" xfId="29509" xr:uid="{4E3B14C4-9299-43D3-AE14-13AA5BDF7BEF}"/>
    <cellStyle name="Normal 7 12 2 4" xfId="23175" xr:uid="{BA0E9544-2EC3-4EBA-B5C2-56EB082A87F8}"/>
    <cellStyle name="Normal 7 12 3" xfId="6166" xr:uid="{FAEB6117-157C-4CB8-B42A-1D03A653C574}"/>
    <cellStyle name="Normal 7 12 3 2" xfId="18844" xr:uid="{499AD4D8-1351-458B-BA2A-B10DE3DD9512}"/>
    <cellStyle name="Normal 7 12 3 2 2" xfId="38005" xr:uid="{6EEEF4B3-34C1-485A-A98E-64BE2788B2C2}"/>
    <cellStyle name="Normal 7 12 3 3" xfId="12508" xr:uid="{A7CA0CB5-3719-475F-B509-A64ED987B8CA}"/>
    <cellStyle name="Normal 7 12 3 3 2" xfId="31671" xr:uid="{DBDB31F9-9071-4C28-9625-F7B9CB690579}"/>
    <cellStyle name="Normal 7 12 3 4" xfId="25337" xr:uid="{98D3237C-97A6-4752-B1D6-A438F8E7CAD0}"/>
    <cellStyle name="Normal 7 12 4" xfId="14621" xr:uid="{EF09CD48-7879-4F2A-B0E6-127A54FD4AC5}"/>
    <cellStyle name="Normal 7 12 4 2" xfId="33782" xr:uid="{F49E9754-3317-4BD8-9550-C2B45C4DC830}"/>
    <cellStyle name="Normal 7 12 5" xfId="8285" xr:uid="{EA9FDD36-E53E-410D-90BC-885965BCD28E}"/>
    <cellStyle name="Normal 7 12 5 2" xfId="27448" xr:uid="{D4A9890A-5E1E-4B34-8151-4160340250DF}"/>
    <cellStyle name="Normal 7 12 6" xfId="21114" xr:uid="{F0BF835B-03A3-44B4-8419-EFDBCEDBA37D}"/>
    <cellStyle name="Normal 7 13" xfId="2212" xr:uid="{8A453F85-DFBE-42A7-9860-4A5F9BCD4F1D}"/>
    <cellStyle name="Normal 7 13 2" xfId="4310" xr:uid="{89A53728-BAF4-429E-83C8-4A2229D3D11E}"/>
    <cellStyle name="Normal 7 13 2 2" xfId="16990" xr:uid="{8FA840D2-9967-443A-B5A5-76D66955526F}"/>
    <cellStyle name="Normal 7 13 2 2 2" xfId="36151" xr:uid="{C65002F9-F2A0-417B-AA3F-99495CC69279}"/>
    <cellStyle name="Normal 7 13 2 3" xfId="10654" xr:uid="{2B929E08-AB27-4178-B9A0-0A9CB2B21F38}"/>
    <cellStyle name="Normal 7 13 2 3 2" xfId="29817" xr:uid="{A4361768-DC98-403D-9869-176FEE981BE3}"/>
    <cellStyle name="Normal 7 13 2 4" xfId="23483" xr:uid="{4FFBDFC7-BF61-4D0D-B32E-FB559B0D6A29}"/>
    <cellStyle name="Normal 7 13 3" xfId="6474" xr:uid="{D2EC5163-4C0B-4827-B001-C2CB7FD322F0}"/>
    <cellStyle name="Normal 7 13 3 2" xfId="19152" xr:uid="{974ED0AC-5B21-4224-ACA5-B0CEABF0EE8C}"/>
    <cellStyle name="Normal 7 13 3 2 2" xfId="38313" xr:uid="{3760126D-152A-412E-B536-C28815FA2720}"/>
    <cellStyle name="Normal 7 13 3 3" xfId="12816" xr:uid="{0435E311-5558-4E44-8D18-5C2EC90EA2FE}"/>
    <cellStyle name="Normal 7 13 3 3 2" xfId="31979" xr:uid="{5D0AE132-EE5E-4434-9D3D-CB9E09409233}"/>
    <cellStyle name="Normal 7 13 3 4" xfId="25645" xr:uid="{289D7470-C6E1-4302-97D5-D07DFB5DA098}"/>
    <cellStyle name="Normal 7 13 4" xfId="14929" xr:uid="{FA1E6440-851A-47B5-B729-8AAC8556345D}"/>
    <cellStyle name="Normal 7 13 4 2" xfId="34090" xr:uid="{1FFC1AFD-E00C-42D6-A6C2-0CCB93432D91}"/>
    <cellStyle name="Normal 7 13 5" xfId="8593" xr:uid="{98E53EC5-DB05-41B2-ABE3-360706819552}"/>
    <cellStyle name="Normal 7 13 5 2" xfId="27756" xr:uid="{5D2E62DB-2BD8-47B0-B2E3-3E38B0A78A7A}"/>
    <cellStyle name="Normal 7 13 6" xfId="21422" xr:uid="{8122CFC2-7F3E-49A3-AD83-A0303D28EC53}"/>
    <cellStyle name="Normal 7 14" xfId="2520" xr:uid="{613E8B85-0988-4C1D-91AB-72B139B28F5C}"/>
    <cellStyle name="Normal 7 14 2" xfId="4616" xr:uid="{AD6ADB11-4293-4BD2-B595-895FA3D0FD62}"/>
    <cellStyle name="Normal 7 14 2 2" xfId="17296" xr:uid="{0033EB3D-E8A7-4FF3-9072-ECCE3CF65CCD}"/>
    <cellStyle name="Normal 7 14 2 2 2" xfId="36457" xr:uid="{81170B68-8677-49C0-96BF-76B8A15DFBEC}"/>
    <cellStyle name="Normal 7 14 2 3" xfId="10960" xr:uid="{E4206EEE-C14D-4380-9A32-159265DE056D}"/>
    <cellStyle name="Normal 7 14 2 3 2" xfId="30123" xr:uid="{9837F9AB-5ACC-47AD-A05E-4CA407311E15}"/>
    <cellStyle name="Normal 7 14 2 4" xfId="23789" xr:uid="{8427A6A0-5F49-417A-99E8-06E116AE7667}"/>
    <cellStyle name="Normal 7 14 3" xfId="6780" xr:uid="{71EEA32B-63EF-49A5-9D89-4D469F0F8C4E}"/>
    <cellStyle name="Normal 7 14 3 2" xfId="19458" xr:uid="{EE4F2091-D21A-419C-B7BE-321C7CBE4F06}"/>
    <cellStyle name="Normal 7 14 3 2 2" xfId="38619" xr:uid="{4AAA2161-78D9-4762-8FBA-A0508D9D28D6}"/>
    <cellStyle name="Normal 7 14 3 3" xfId="13122" xr:uid="{B7E56F32-11A4-416E-A7E4-7DDC45CD16AF}"/>
    <cellStyle name="Normal 7 14 3 3 2" xfId="32285" xr:uid="{15D567B2-E2D2-46EB-9AB5-75DBCDC07191}"/>
    <cellStyle name="Normal 7 14 3 4" xfId="25951" xr:uid="{A2D733AD-427F-4573-A80E-7B31C4C655E0}"/>
    <cellStyle name="Normal 7 14 4" xfId="15235" xr:uid="{1880B189-C5C1-4176-840A-A026EF30F3BB}"/>
    <cellStyle name="Normal 7 14 4 2" xfId="34396" xr:uid="{74672DFF-9E09-44A7-B883-232DA9F43BD8}"/>
    <cellStyle name="Normal 7 14 5" xfId="8899" xr:uid="{0AC4C6EA-FE5E-4077-9CBA-9EFCF1A270F1}"/>
    <cellStyle name="Normal 7 14 5 2" xfId="28062" xr:uid="{F6F1434A-D3AA-4283-819D-68BE682D04CC}"/>
    <cellStyle name="Normal 7 14 6" xfId="21728" xr:uid="{57FF5828-B74A-43FE-B71B-07A66D568659}"/>
    <cellStyle name="Normal 7 15" xfId="2731" xr:uid="{93E9E035-D5AD-4944-8AD3-BE689B12B0DF}"/>
    <cellStyle name="Normal 7 15 2" xfId="4822" xr:uid="{1131712A-F9B8-4E5D-9EFD-1F25473316F9}"/>
    <cellStyle name="Normal 7 15 2 2" xfId="17502" xr:uid="{A9A2961E-2B47-4A14-B2C9-65C0365BCF8B}"/>
    <cellStyle name="Normal 7 15 2 2 2" xfId="36663" xr:uid="{9FE076EB-6251-4F30-8C0D-744B2A75352D}"/>
    <cellStyle name="Normal 7 15 2 3" xfId="11166" xr:uid="{0C20D0A8-0C31-4A7A-B285-AD71935A7F32}"/>
    <cellStyle name="Normal 7 15 2 3 2" xfId="30329" xr:uid="{D823FDFE-1C99-41E6-9D5C-C642076D266F}"/>
    <cellStyle name="Normal 7 15 2 4" xfId="23995" xr:uid="{376BE5D2-3B9A-4490-ADBA-C1E6F9D7C2F9}"/>
    <cellStyle name="Normal 7 15 3" xfId="6986" xr:uid="{A2CB19DA-BE6C-4452-88F7-95EB7290F359}"/>
    <cellStyle name="Normal 7 15 3 2" xfId="19664" xr:uid="{98387C4C-12B7-48BC-B144-1F9CC7018884}"/>
    <cellStyle name="Normal 7 15 3 2 2" xfId="38825" xr:uid="{48F6A4C8-BA3B-49FD-AF67-2D2E91D75881}"/>
    <cellStyle name="Normal 7 15 3 3" xfId="13328" xr:uid="{F42AAC90-A2AD-4FBD-865D-0CC4EE4F7CEB}"/>
    <cellStyle name="Normal 7 15 3 3 2" xfId="32491" xr:uid="{448EE83C-7680-447C-A6AA-984F4C305167}"/>
    <cellStyle name="Normal 7 15 3 4" xfId="26157" xr:uid="{5B54B48B-2A5A-4F0E-B653-D05564AFEE48}"/>
    <cellStyle name="Normal 7 15 4" xfId="15441" xr:uid="{B91F86DE-9DAE-48B8-866B-848AF3E6AC10}"/>
    <cellStyle name="Normal 7 15 4 2" xfId="34602" xr:uid="{D2EE8054-45DA-4145-81B7-77FC9B917D10}"/>
    <cellStyle name="Normal 7 15 5" xfId="9105" xr:uid="{6E67687B-1CD2-4045-9CBD-D3A99A5468D6}"/>
    <cellStyle name="Normal 7 15 5 2" xfId="28268" xr:uid="{6AFBE0BF-A220-496D-9487-DC5404E1BB68}"/>
    <cellStyle name="Normal 7 15 6" xfId="21934" xr:uid="{E7702CF0-55CA-4257-BBC2-4E94E533ED1F}"/>
    <cellStyle name="Normal 7 16" xfId="2972" xr:uid="{7866CE8D-31F8-467D-960C-A43564E727EA}"/>
    <cellStyle name="Normal 7 16 2" xfId="15652" xr:uid="{3B1163A2-5B5F-4FD1-B4AB-EF8D9E9360F7}"/>
    <cellStyle name="Normal 7 16 2 2" xfId="34813" xr:uid="{086FE271-BAD4-46C4-9462-D078C8DDD591}"/>
    <cellStyle name="Normal 7 16 3" xfId="9316" xr:uid="{9023AC3D-5650-4DA0-90E4-A0E3F0C3701D}"/>
    <cellStyle name="Normal 7 16 3 2" xfId="28479" xr:uid="{32680D1C-0346-463B-A0DC-B236AB880B5B}"/>
    <cellStyle name="Normal 7 16 4" xfId="22145" xr:uid="{E6F0EBD2-A867-4149-9182-EB6852F2B493}"/>
    <cellStyle name="Normal 7 17" xfId="5041" xr:uid="{6DD198D0-C490-4980-BECA-B58B6419BCFA}"/>
    <cellStyle name="Normal 7 17 2" xfId="17721" xr:uid="{6A03DC0E-ECB4-4E90-A085-C41023B94E98}"/>
    <cellStyle name="Normal 7 17 2 2" xfId="36882" xr:uid="{11313487-9DC0-449F-B733-82CFB8581A67}"/>
    <cellStyle name="Normal 7 17 3" xfId="11385" xr:uid="{26560D0F-E43F-4C07-8A1A-AF61C3EF7E48}"/>
    <cellStyle name="Normal 7 17 3 2" xfId="30548" xr:uid="{B30F57F2-4949-465F-B8C6-41BFF2DCAD3E}"/>
    <cellStyle name="Normal 7 17 4" xfId="24214" xr:uid="{96530A20-0769-4D84-B5AF-CABBBFA05391}"/>
    <cellStyle name="Normal 7 18" xfId="13591" xr:uid="{3E4AFCEB-8762-4A22-8D58-8CCE65BAAA62}"/>
    <cellStyle name="Normal 7 18 2" xfId="32753" xr:uid="{68A337D7-4D52-4319-B7A9-7279987AB039}"/>
    <cellStyle name="Normal 7 19" xfId="7256" xr:uid="{698E62BB-00E0-4FEC-AA67-589156EB8B91}"/>
    <cellStyle name="Normal 7 19 2" xfId="26419" xr:uid="{922FB7AF-7997-4BCE-9D14-D2BEE6ABFF19}"/>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2 2" xfId="36466" xr:uid="{A3772023-E547-4823-8610-D008F4C91D01}"/>
    <cellStyle name="Normal 7 2 10 2 3" xfId="10969" xr:uid="{35E8DB3D-17DF-49EC-B39C-8E4C78F03787}"/>
    <cellStyle name="Normal 7 2 10 2 3 2" xfId="30132" xr:uid="{1D2E88A2-8185-43E0-AA02-DD8D5F4B377B}"/>
    <cellStyle name="Normal 7 2 10 2 4" xfId="23798" xr:uid="{E94E4413-A3BF-4222-AB8F-092E57902F32}"/>
    <cellStyle name="Normal 7 2 10 3" xfId="6789" xr:uid="{7B0D0753-79AA-4A5C-AC68-D6463AE3DE28}"/>
    <cellStyle name="Normal 7 2 10 3 2" xfId="19467" xr:uid="{9B5C3579-63E2-4EEB-A5DD-9E45D95C5C5E}"/>
    <cellStyle name="Normal 7 2 10 3 2 2" xfId="38628" xr:uid="{1922756C-8693-4B51-BA95-B11A63017943}"/>
    <cellStyle name="Normal 7 2 10 3 3" xfId="13131" xr:uid="{8676040B-270E-4E1A-9295-6B3C0966942A}"/>
    <cellStyle name="Normal 7 2 10 3 3 2" xfId="32294" xr:uid="{D69A3753-C498-479F-A47D-69427FADC4DA}"/>
    <cellStyle name="Normal 7 2 10 3 4" xfId="25960" xr:uid="{9C345620-E7BD-48D6-B125-B32687E6DBFB}"/>
    <cellStyle name="Normal 7 2 10 4" xfId="15244" xr:uid="{160C3E4E-6A47-4239-B161-D252ADC26899}"/>
    <cellStyle name="Normal 7 2 10 4 2" xfId="34405" xr:uid="{CA26C8D5-735D-463C-A383-48D23E5AE5C3}"/>
    <cellStyle name="Normal 7 2 10 5" xfId="8908" xr:uid="{F4B43676-5C14-4222-A309-D55253AD4889}"/>
    <cellStyle name="Normal 7 2 10 5 2" xfId="28071" xr:uid="{CD82B713-BE8F-4A26-A488-ED9399BE8F79}"/>
    <cellStyle name="Normal 7 2 10 6" xfId="21737" xr:uid="{C13D173E-6B4B-45D9-BF10-DC70E7750264}"/>
    <cellStyle name="Normal 7 2 11" xfId="2744" xr:uid="{30BFE962-B6E2-4BED-9EA6-218605157DFF}"/>
    <cellStyle name="Normal 7 2 11 2" xfId="4830" xr:uid="{DE37DFCC-7D08-4C20-8EFD-EC18D4AF82DF}"/>
    <cellStyle name="Normal 7 2 11 2 2" xfId="17510" xr:uid="{1E0F89AA-AAEE-4BAF-AA2C-257D8CFB66AF}"/>
    <cellStyle name="Normal 7 2 11 2 2 2" xfId="36671" xr:uid="{FA21A317-3A0E-4919-9E95-754D8758AD58}"/>
    <cellStyle name="Normal 7 2 11 2 3" xfId="11174" xr:uid="{7B638849-2D27-496C-9B91-102D3812804F}"/>
    <cellStyle name="Normal 7 2 11 2 3 2" xfId="30337" xr:uid="{80840F4E-DE73-41E1-9331-B211CC0F995B}"/>
    <cellStyle name="Normal 7 2 11 2 4" xfId="24003" xr:uid="{24A693E7-C401-4A8A-BA1C-B4B43C17BBC7}"/>
    <cellStyle name="Normal 7 2 11 3" xfId="6994" xr:uid="{E21DDB0B-7E23-4985-A3C0-223D1478417E}"/>
    <cellStyle name="Normal 7 2 11 3 2" xfId="19672" xr:uid="{FC4F9DDB-A622-446D-94D6-2836B8E7794D}"/>
    <cellStyle name="Normal 7 2 11 3 2 2" xfId="38833" xr:uid="{773A17AC-BB1F-45EA-8382-BD8252E61B7A}"/>
    <cellStyle name="Normal 7 2 11 3 3" xfId="13336" xr:uid="{CB34580E-3ED0-414D-A370-21AA1EFC73AA}"/>
    <cellStyle name="Normal 7 2 11 3 3 2" xfId="32499" xr:uid="{491FE78A-15CF-4A46-B977-27ADD66DFFA4}"/>
    <cellStyle name="Normal 7 2 11 3 4" xfId="26165" xr:uid="{FC7B79BE-B65B-49D5-9B8A-BA2826C8E2AF}"/>
    <cellStyle name="Normal 7 2 11 4" xfId="15449" xr:uid="{B0571F3E-97CB-46F7-ADB9-E61A7976D764}"/>
    <cellStyle name="Normal 7 2 11 4 2" xfId="34610" xr:uid="{3B3AE820-4F81-4F8A-B1FB-941AD268A5FC}"/>
    <cellStyle name="Normal 7 2 11 5" xfId="9113" xr:uid="{CC9F99A4-D63F-4E0D-87AB-26CC1260EEA1}"/>
    <cellStyle name="Normal 7 2 11 5 2" xfId="28276" xr:uid="{BBE278F9-5A09-4C00-9B67-4567FB6D73DF}"/>
    <cellStyle name="Normal 7 2 11 6" xfId="21942" xr:uid="{75D560A9-9BA6-408D-B79C-845A05ADB4E1}"/>
    <cellStyle name="Normal 7 2 12" xfId="2980" xr:uid="{54B69576-52CA-4E95-8F2D-DEAEB77A2429}"/>
    <cellStyle name="Normal 7 2 12 2" xfId="15660" xr:uid="{021DA238-0FDE-4222-9561-DDA643D03932}"/>
    <cellStyle name="Normal 7 2 12 2 2" xfId="34821" xr:uid="{BCE0B16E-E6CE-4755-9856-5B3C0B33EF67}"/>
    <cellStyle name="Normal 7 2 12 3" xfId="9324" xr:uid="{F4F36D6A-F32A-499E-BE2C-D054035098CF}"/>
    <cellStyle name="Normal 7 2 12 3 2" xfId="28487" xr:uid="{9204A1D2-3F29-40F7-89DF-2246886865F2}"/>
    <cellStyle name="Normal 7 2 12 4" xfId="22153" xr:uid="{1F229F6B-6F97-4570-ABA9-83A6665C20CF}"/>
    <cellStyle name="Normal 7 2 13" xfId="5060" xr:uid="{AB84FD31-A231-478C-BF1D-652B591C02D9}"/>
    <cellStyle name="Normal 7 2 13 2" xfId="17740" xr:uid="{56878DAD-0981-4B63-A124-E6909503320C}"/>
    <cellStyle name="Normal 7 2 13 2 2" xfId="36901" xr:uid="{32984381-900F-4645-9A7A-06DC84491AB9}"/>
    <cellStyle name="Normal 7 2 13 3" xfId="11404" xr:uid="{04D87914-CD09-47CE-8BD7-52C66D848983}"/>
    <cellStyle name="Normal 7 2 13 3 2" xfId="30567" xr:uid="{53AC62D1-C45C-45D3-BCD5-2779FB5B6AB0}"/>
    <cellStyle name="Normal 7 2 13 4" xfId="24233" xr:uid="{3209B8B9-F676-4B34-AF87-C6E17B3F8DDC}"/>
    <cellStyle name="Normal 7 2 14" xfId="13599" xr:uid="{56E67E3A-DC43-4E48-AF31-CD38A67715E8}"/>
    <cellStyle name="Normal 7 2 14 2" xfId="32760" xr:uid="{F7C5249D-9E11-45FB-87B6-A02E53035902}"/>
    <cellStyle name="Normal 7 2 15" xfId="7263" xr:uid="{A10424B3-C7AA-465A-B486-0AC25B19F836}"/>
    <cellStyle name="Normal 7 2 15 2" xfId="26426" xr:uid="{98928157-B94E-4C06-83BA-B861FFCB4FA0}"/>
    <cellStyle name="Normal 7 2 16" xfId="19994" xr:uid="{EC6B0770-F182-4ED4-B74C-C711D3F3CB8E}"/>
    <cellStyle name="Normal 7 2 16 2" xfId="39083" xr:uid="{AE930299-31D2-42DD-89A6-72EB2168B816}"/>
    <cellStyle name="Normal 7 2 17" xfId="20092" xr:uid="{D56EDDAA-CD64-4D04-81BF-BDA91ABA8EF6}"/>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2 2" xfId="36701" xr:uid="{42D60B87-FE6F-44B1-AB30-0B8F6E090665}"/>
    <cellStyle name="Normal 7 2 2 10 2 3" xfId="11204" xr:uid="{F95AB05E-D22B-4ABC-BAEE-F6FA6E31616A}"/>
    <cellStyle name="Normal 7 2 2 10 2 3 2" xfId="30367" xr:uid="{A2697440-7895-4CD5-9E97-B5BD9954CA53}"/>
    <cellStyle name="Normal 7 2 2 10 2 4" xfId="24033" xr:uid="{9E19ADB7-B040-45D5-A84C-09011BB6E131}"/>
    <cellStyle name="Normal 7 2 2 10 3" xfId="7024" xr:uid="{FC2074E2-6935-4979-A9B2-343533030A37}"/>
    <cellStyle name="Normal 7 2 2 10 3 2" xfId="19702" xr:uid="{2C5A1B01-497C-4637-B76B-F003CACC98D3}"/>
    <cellStyle name="Normal 7 2 2 10 3 2 2" xfId="38863" xr:uid="{B88E24E4-868E-4379-BF19-624D89B92D0C}"/>
    <cellStyle name="Normal 7 2 2 10 3 3" xfId="13366" xr:uid="{BEED18BE-B926-4631-A8DD-38379FDED946}"/>
    <cellStyle name="Normal 7 2 2 10 3 3 2" xfId="32529" xr:uid="{4BF480ED-211E-4E3A-8976-60C5D997E0B0}"/>
    <cellStyle name="Normal 7 2 2 10 3 4" xfId="26195" xr:uid="{9D408DC8-89C2-410C-8724-F7DCAC126F57}"/>
    <cellStyle name="Normal 7 2 2 10 4" xfId="15479" xr:uid="{B3063153-7E88-462F-AD2E-EB1A1F7A8716}"/>
    <cellStyle name="Normal 7 2 2 10 4 2" xfId="34640" xr:uid="{5A23C8FD-A0E6-4EE7-9D2C-6A30342E2CA9}"/>
    <cellStyle name="Normal 7 2 2 10 5" xfId="9143" xr:uid="{2CF869C3-E09F-49B7-9AEA-B85E2D2832F4}"/>
    <cellStyle name="Normal 7 2 2 10 5 2" xfId="28306" xr:uid="{7BF04E3B-CAC8-4378-8105-FFA2D9C524D2}"/>
    <cellStyle name="Normal 7 2 2 10 6" xfId="21972" xr:uid="{ABAE9FD8-2FA5-4B33-A992-6035F861B247}"/>
    <cellStyle name="Normal 7 2 2 11" xfId="3036" xr:uid="{F28995F0-EDF1-4724-8C82-A50C62952A10}"/>
    <cellStyle name="Normal 7 2 2 11 2" xfId="15716" xr:uid="{B64E5612-3046-43D8-9E78-BDF2E4AF1696}"/>
    <cellStyle name="Normal 7 2 2 11 2 2" xfId="34877" xr:uid="{D6480AA4-D8E3-43EA-8BC4-0D0934CD4727}"/>
    <cellStyle name="Normal 7 2 2 11 3" xfId="9380" xr:uid="{96A58393-422C-41FB-BE01-7BDAD14E915F}"/>
    <cellStyle name="Normal 7 2 2 11 3 2" xfId="28543" xr:uid="{CC1A96B6-0200-4422-A24D-0BA81155A4B2}"/>
    <cellStyle name="Normal 7 2 2 11 4" xfId="22209" xr:uid="{0724F0AA-7BA8-4299-ADDB-0E6F69811F3C}"/>
    <cellStyle name="Normal 7 2 2 12" xfId="5133" xr:uid="{05AD160F-1054-49DB-9886-73FEE5F25BC3}"/>
    <cellStyle name="Normal 7 2 2 12 2" xfId="17811" xr:uid="{B50577B0-BABF-4BBA-9B10-A333A5D069A6}"/>
    <cellStyle name="Normal 7 2 2 12 2 2" xfId="36972" xr:uid="{814CDFA8-11C6-4AE9-8CC7-60F7CB9B7C33}"/>
    <cellStyle name="Normal 7 2 2 12 3" xfId="11475" xr:uid="{D8D77CC9-0849-4091-8992-B72098E55885}"/>
    <cellStyle name="Normal 7 2 2 12 3 2" xfId="30638" xr:uid="{F9A512F5-9D23-4270-BBCE-31EE47F8F188}"/>
    <cellStyle name="Normal 7 2 2 12 4" xfId="24304" xr:uid="{D21ACF32-41A3-470F-852B-AB053D1C3275}"/>
    <cellStyle name="Normal 7 2 2 13" xfId="13655" xr:uid="{6EC5C103-8252-4966-AA76-53CB12A95A47}"/>
    <cellStyle name="Normal 7 2 2 13 2" xfId="32816" xr:uid="{83CE097B-81C6-4988-AFD7-0B810628F122}"/>
    <cellStyle name="Normal 7 2 2 14" xfId="7319" xr:uid="{B2DFA85C-9F27-4CDE-BEE7-646AF818E917}"/>
    <cellStyle name="Normal 7 2 2 14 2" xfId="26482" xr:uid="{049A266A-9704-4592-AFAF-988C7E42323A}"/>
    <cellStyle name="Normal 7 2 2 15" xfId="20015" xr:uid="{B907E87A-D79D-48C1-89AD-A3639BE04DB0}"/>
    <cellStyle name="Normal 7 2 2 15 2" xfId="39099" xr:uid="{00859E77-D68D-4AB5-A1FB-3236E8058B7A}"/>
    <cellStyle name="Normal 7 2 2 16" xfId="20148" xr:uid="{6420553C-6B4D-4ACE-9A03-4C46DDACAA71}"/>
    <cellStyle name="Normal 7 2 2 2" xfId="699" xr:uid="{E974BA25-93D2-4244-85EE-4E68253F64B4}"/>
    <cellStyle name="Normal 7 2 2 2 10" xfId="5258" xr:uid="{05584B81-5F87-46E4-9F0F-277E8ED0E9D6}"/>
    <cellStyle name="Normal 7 2 2 2 10 2" xfId="17936" xr:uid="{090B2CDA-622B-43F7-961B-A28E24DAC762}"/>
    <cellStyle name="Normal 7 2 2 2 10 2 2" xfId="37097" xr:uid="{B0BD7A0E-DE1E-4C42-B51A-A01F3971DE6C}"/>
    <cellStyle name="Normal 7 2 2 2 10 3" xfId="11600" xr:uid="{A2F16C59-49D3-44BD-B350-C35EB218B64E}"/>
    <cellStyle name="Normal 7 2 2 2 10 3 2" xfId="30763" xr:uid="{00E6EC40-8F8A-4481-8474-10F0E4CE9AD1}"/>
    <cellStyle name="Normal 7 2 2 2 10 4" xfId="24429" xr:uid="{7E8CF9E7-8AE7-4C0E-95D4-A87E6A389B86}"/>
    <cellStyle name="Normal 7 2 2 2 11" xfId="13777" xr:uid="{3630FBA2-FB36-4FC0-9EDD-88B9B67DB880}"/>
    <cellStyle name="Normal 7 2 2 2 11 2" xfId="32938" xr:uid="{DEEDEF7B-9354-4DCB-BDAE-A42AFCFE2E6A}"/>
    <cellStyle name="Normal 7 2 2 2 12" xfId="7441" xr:uid="{F5F5E11C-420F-4DE8-A359-7389C5155D9E}"/>
    <cellStyle name="Normal 7 2 2 2 12 2" xfId="26604" xr:uid="{524B116D-1AE6-4377-80A1-0A65351F02B7}"/>
    <cellStyle name="Normal 7 2 2 2 13" xfId="20048" xr:uid="{8E21CD40-D60B-4E9B-BDB5-75C03B5ED577}"/>
    <cellStyle name="Normal 7 2 2 2 13 2" xfId="39131" xr:uid="{77D90307-1F9F-4FA4-BDD3-10A1262A3B2A}"/>
    <cellStyle name="Normal 7 2 2 2 14" xfId="20270" xr:uid="{5C2C28FE-03C2-4092-A087-57EAD5952997}"/>
    <cellStyle name="Normal 7 2 2 2 2" xfId="1011" xr:uid="{83768390-996D-4B4F-9661-D9B9B781E89C}"/>
    <cellStyle name="Normal 7 2 2 2 2 2" xfId="3451" xr:uid="{DBFD9DE7-3284-41F7-9716-30B7EA460E02}"/>
    <cellStyle name="Normal 7 2 2 2 2 2 2" xfId="16131" xr:uid="{ABA3944A-2589-4E96-8864-71F5E705C855}"/>
    <cellStyle name="Normal 7 2 2 2 2 2 2 2" xfId="35292" xr:uid="{4BCA8D6B-1A20-42AC-A507-51B47E33B7C6}"/>
    <cellStyle name="Normal 7 2 2 2 2 2 3" xfId="9795" xr:uid="{3E518505-3CE1-4248-A0C3-2D0C06D37988}"/>
    <cellStyle name="Normal 7 2 2 2 2 2 3 2" xfId="28958" xr:uid="{DF512AB5-D896-4879-99EA-AFB74BD0368C}"/>
    <cellStyle name="Normal 7 2 2 2 2 2 4" xfId="22624" xr:uid="{28DF0899-44E7-4F03-815F-0EEE3CE3A805}"/>
    <cellStyle name="Normal 7 2 2 2 2 3" xfId="5554" xr:uid="{ACFEE6D4-ED88-4EEA-89F0-FF911F2D6BEE}"/>
    <cellStyle name="Normal 7 2 2 2 2 3 2" xfId="18232" xr:uid="{A8CB1B11-DD2E-4620-9616-3C858720DDDA}"/>
    <cellStyle name="Normal 7 2 2 2 2 3 2 2" xfId="37393" xr:uid="{D9B72F81-7D0E-4A96-A825-63B937AA80FE}"/>
    <cellStyle name="Normal 7 2 2 2 2 3 3" xfId="11896" xr:uid="{A1B3C6B2-428A-43AA-9315-29CC258B26A3}"/>
    <cellStyle name="Normal 7 2 2 2 2 3 3 2" xfId="31059" xr:uid="{AF392114-9BA0-4492-AE83-F0EB08C1E23A}"/>
    <cellStyle name="Normal 7 2 2 2 2 3 4" xfId="24725" xr:uid="{7A4EB7C5-62DE-4939-8476-468A2513D75A}"/>
    <cellStyle name="Normal 7 2 2 2 2 4" xfId="14070" xr:uid="{6E0190EA-FF8F-4DD7-A416-1223F6117724}"/>
    <cellStyle name="Normal 7 2 2 2 2 4 2" xfId="33231" xr:uid="{E104A715-E283-499A-88C9-0A34954928DF}"/>
    <cellStyle name="Normal 7 2 2 2 2 5" xfId="7734" xr:uid="{DC5FE8F8-1C1B-4181-8096-915417DBCBFF}"/>
    <cellStyle name="Normal 7 2 2 2 2 5 2" xfId="26897" xr:uid="{5A5BDE2F-535A-4C47-AB06-293EEB410536}"/>
    <cellStyle name="Normal 7 2 2 2 2 6" xfId="20563" xr:uid="{AFECDB3A-3F4A-4386-B795-15B79D7BCCA8}"/>
    <cellStyle name="Normal 7 2 2 2 3" xfId="1329" xr:uid="{B259B47E-4625-43AB-8219-AA48ED40C060}"/>
    <cellStyle name="Normal 7 2 2 2 3 2" xfId="3666" xr:uid="{064CCE9D-04AB-40C8-8071-8F66E5804E67}"/>
    <cellStyle name="Normal 7 2 2 2 3 2 2" xfId="16346" xr:uid="{E253D249-0B62-4634-A523-6C7F828BD025}"/>
    <cellStyle name="Normal 7 2 2 2 3 2 2 2" xfId="35507" xr:uid="{65E181F5-752D-4CB5-BD1E-041106008FDA}"/>
    <cellStyle name="Normal 7 2 2 2 3 2 3" xfId="10010" xr:uid="{3202700E-2C91-4134-92CB-AEE4BE8EB2A3}"/>
    <cellStyle name="Normal 7 2 2 2 3 2 3 2" xfId="29173" xr:uid="{2D3A1617-9095-4F06-AA1E-B9B87B40B824}"/>
    <cellStyle name="Normal 7 2 2 2 3 2 4" xfId="22839" xr:uid="{0BF6A1D2-8F4B-4EF7-A843-097ED23CA47F}"/>
    <cellStyle name="Normal 7 2 2 2 3 3" xfId="5784" xr:uid="{74E4F813-91A0-43FA-95EA-685639C29B06}"/>
    <cellStyle name="Normal 7 2 2 2 3 3 2" xfId="18462" xr:uid="{A40627C8-3323-4C57-B5CB-6E01A7F72ADA}"/>
    <cellStyle name="Normal 7 2 2 2 3 3 2 2" xfId="37623" xr:uid="{AA904BF6-0389-4BED-A77E-8B648BE8A965}"/>
    <cellStyle name="Normal 7 2 2 2 3 3 3" xfId="12126" xr:uid="{97E7B033-637E-46D9-A3DE-3862E7D40C89}"/>
    <cellStyle name="Normal 7 2 2 2 3 3 3 2" xfId="31289" xr:uid="{7E150C9E-ED6E-4919-B601-642F920C31AB}"/>
    <cellStyle name="Normal 7 2 2 2 3 3 4" xfId="24955" xr:uid="{C2824C3B-3AFA-4E3C-AC8F-D58D6CBE4850}"/>
    <cellStyle name="Normal 7 2 2 2 3 4" xfId="14285" xr:uid="{A4EFE9CD-5367-4F61-A681-D15F47399671}"/>
    <cellStyle name="Normal 7 2 2 2 3 4 2" xfId="33446" xr:uid="{DF7499C3-3864-4BCE-9FBF-3DC447528315}"/>
    <cellStyle name="Normal 7 2 2 2 3 5" xfId="7949" xr:uid="{CEB1D9BE-1C7D-4ABE-84CC-BC9089B5ABD0}"/>
    <cellStyle name="Normal 7 2 2 2 3 5 2" xfId="27112" xr:uid="{4BEF4057-8F07-46BC-AB32-D37DF1D929B5}"/>
    <cellStyle name="Normal 7 2 2 2 3 6" xfId="20778" xr:uid="{8E7AEE2A-5FAD-4D82-BEFE-39E2D2BBAD8E}"/>
    <cellStyle name="Normal 7 2 2 2 4" xfId="1644" xr:uid="{415F1418-FD56-45FB-BA44-27957BEC5C88}"/>
    <cellStyle name="Normal 7 2 2 2 4 2" xfId="3946" xr:uid="{3549CDB0-3EED-4FE3-8EE7-86AF18FFFD15}"/>
    <cellStyle name="Normal 7 2 2 2 4 2 2" xfId="16626" xr:uid="{4C5BCD7D-D9D3-486F-8356-8FAC583B3F25}"/>
    <cellStyle name="Normal 7 2 2 2 4 2 2 2" xfId="35787" xr:uid="{A780646D-CAF1-41ED-BF9F-82E7147A400F}"/>
    <cellStyle name="Normal 7 2 2 2 4 2 3" xfId="10290" xr:uid="{94F5BF52-2E60-41B5-8D95-213985BB51C3}"/>
    <cellStyle name="Normal 7 2 2 2 4 2 3 2" xfId="29453" xr:uid="{5A4120B0-3B09-42E7-B5E9-440ED4EC9887}"/>
    <cellStyle name="Normal 7 2 2 2 4 2 4" xfId="23119" xr:uid="{FB6FAAAE-B3F5-412C-8567-972821FD7FBC}"/>
    <cellStyle name="Normal 7 2 2 2 4 3" xfId="6069" xr:uid="{B9BEB21A-CBF9-4A2E-8A4B-DF7608DB851B}"/>
    <cellStyle name="Normal 7 2 2 2 4 3 2" xfId="18747" xr:uid="{7B4781B0-132B-4CA6-BDDB-88E8D0BC9337}"/>
    <cellStyle name="Normal 7 2 2 2 4 3 2 2" xfId="37908" xr:uid="{EBF057F7-A4A9-41B2-872D-92565FE8A6F3}"/>
    <cellStyle name="Normal 7 2 2 2 4 3 3" xfId="12411" xr:uid="{00F35202-14C5-48E9-93B6-E187CCB6AFB8}"/>
    <cellStyle name="Normal 7 2 2 2 4 3 3 2" xfId="31574" xr:uid="{88F8E044-8508-487A-9C41-1B01DE826E8F}"/>
    <cellStyle name="Normal 7 2 2 2 4 3 4" xfId="25240" xr:uid="{8D5CF8A8-340B-4D59-89F4-D52B3962F775}"/>
    <cellStyle name="Normal 7 2 2 2 4 4" xfId="14565" xr:uid="{61A436EC-757B-4F1F-AB03-59A6E39E820F}"/>
    <cellStyle name="Normal 7 2 2 2 4 4 2" xfId="33726" xr:uid="{5B939548-47E6-4EC8-B62E-1E6EB9708B9B}"/>
    <cellStyle name="Normal 7 2 2 2 4 5" xfId="8229" xr:uid="{737F5CAA-42DD-404B-8E6F-F41B89B03E68}"/>
    <cellStyle name="Normal 7 2 2 2 4 5 2" xfId="27392" xr:uid="{8B10D672-D397-458F-AE1C-0F3E809CD17F}"/>
    <cellStyle name="Normal 7 2 2 2 4 6" xfId="21058" xr:uid="{0CF5206A-4764-4D36-BCC4-53A9A4226A19}"/>
    <cellStyle name="Normal 7 2 2 2 5" xfId="2155" xr:uid="{F9DECC18-8218-47DF-BAD4-819180A353F4}"/>
    <cellStyle name="Normal 7 2 2 2 5 2" xfId="4254" xr:uid="{BC101558-0A7E-40A1-B531-9E12CE6C16BB}"/>
    <cellStyle name="Normal 7 2 2 2 5 2 2" xfId="16934" xr:uid="{E86956A9-C349-47AE-9BDB-3219809AAFA8}"/>
    <cellStyle name="Normal 7 2 2 2 5 2 2 2" xfId="36095" xr:uid="{06EF36FC-12AB-478B-ABDF-1C880097342B}"/>
    <cellStyle name="Normal 7 2 2 2 5 2 3" xfId="10598" xr:uid="{C59C11C2-9AB4-4A50-95AB-8BEDDF1AFB4E}"/>
    <cellStyle name="Normal 7 2 2 2 5 2 3 2" xfId="29761" xr:uid="{C9CD74D1-44AA-48D2-8E92-6782414D5888}"/>
    <cellStyle name="Normal 7 2 2 2 5 2 4" xfId="23427" xr:uid="{D63BD456-FB33-48C5-B81B-D0B60ADEAE78}"/>
    <cellStyle name="Normal 7 2 2 2 5 3" xfId="6418" xr:uid="{39E53D56-D041-42CD-9D88-1F7558D68427}"/>
    <cellStyle name="Normal 7 2 2 2 5 3 2" xfId="19096" xr:uid="{30389D34-3E29-47D9-BE1A-8A38F33B746A}"/>
    <cellStyle name="Normal 7 2 2 2 5 3 2 2" xfId="38257" xr:uid="{588C8AE5-15B5-4E84-87F1-A1CFEB1AA096}"/>
    <cellStyle name="Normal 7 2 2 2 5 3 3" xfId="12760" xr:uid="{67D2A7F7-6755-439F-B14A-726C9E55AB17}"/>
    <cellStyle name="Normal 7 2 2 2 5 3 3 2" xfId="31923" xr:uid="{AD516665-48CB-4295-A476-AABE1854FE71}"/>
    <cellStyle name="Normal 7 2 2 2 5 3 4" xfId="25589" xr:uid="{50B99FF4-1A15-4BF6-B1B4-2E5E5BFE6059}"/>
    <cellStyle name="Normal 7 2 2 2 5 4" xfId="14873" xr:uid="{6EC37C14-2683-4857-8EA0-DFC14EC6796E}"/>
    <cellStyle name="Normal 7 2 2 2 5 4 2" xfId="34034" xr:uid="{35BE6905-B7A2-4D49-9F1E-17AD4E2C841B}"/>
    <cellStyle name="Normal 7 2 2 2 5 5" xfId="8537" xr:uid="{4761C26C-9336-4680-8BE4-63D90ED625EF}"/>
    <cellStyle name="Normal 7 2 2 2 5 5 2" xfId="27700" xr:uid="{325381FA-6373-4B1D-A593-5A341362AFD8}"/>
    <cellStyle name="Normal 7 2 2 2 5 6" xfId="21366" xr:uid="{E0D2BD7A-0710-40D4-A559-9939521C98B7}"/>
    <cellStyle name="Normal 7 2 2 2 6" xfId="2465" xr:uid="{286DA5BB-209B-48F7-A664-2D9F1022F44D}"/>
    <cellStyle name="Normal 7 2 2 2 6 2" xfId="4562" xr:uid="{777782DF-2151-4CA4-8C24-9924DC4C4C0F}"/>
    <cellStyle name="Normal 7 2 2 2 6 2 2" xfId="17242" xr:uid="{B6905C32-ACF2-42DA-8020-D3B6CCEDFEAD}"/>
    <cellStyle name="Normal 7 2 2 2 6 2 2 2" xfId="36403" xr:uid="{8525DC5C-9DED-4FC5-939D-BCA655973695}"/>
    <cellStyle name="Normal 7 2 2 2 6 2 3" xfId="10906" xr:uid="{75E786F2-F8B0-4116-9323-16CA7609CA59}"/>
    <cellStyle name="Normal 7 2 2 2 6 2 3 2" xfId="30069" xr:uid="{6BCF13BF-250A-4DC0-9E28-D7857EE6BEF7}"/>
    <cellStyle name="Normal 7 2 2 2 6 2 4" xfId="23735" xr:uid="{A0C42959-5E02-4DC6-8715-61E758497A3D}"/>
    <cellStyle name="Normal 7 2 2 2 6 3" xfId="6726" xr:uid="{E1BCFCA0-F275-4A7B-A145-0BE71A849B3E}"/>
    <cellStyle name="Normal 7 2 2 2 6 3 2" xfId="19404" xr:uid="{81849172-FE51-41B5-BFA3-14936D747414}"/>
    <cellStyle name="Normal 7 2 2 2 6 3 2 2" xfId="38565" xr:uid="{9E1179FC-BBB1-49D5-B233-5480E6B75EB9}"/>
    <cellStyle name="Normal 7 2 2 2 6 3 3" xfId="13068" xr:uid="{6F332821-88AD-4290-A7A1-DE08D965B2F0}"/>
    <cellStyle name="Normal 7 2 2 2 6 3 3 2" xfId="32231" xr:uid="{69B404A4-0038-4451-821E-DA687DF2A7FB}"/>
    <cellStyle name="Normal 7 2 2 2 6 3 4" xfId="25897" xr:uid="{90A52A85-2C7E-426A-B24E-63846A54D2C3}"/>
    <cellStyle name="Normal 7 2 2 2 6 4" xfId="15181" xr:uid="{1539C464-A8A9-4048-A26D-E09DC6B9739F}"/>
    <cellStyle name="Normal 7 2 2 2 6 4 2" xfId="34342" xr:uid="{C9A46CA3-9FDE-4327-B61C-DDFD78618545}"/>
    <cellStyle name="Normal 7 2 2 2 6 5" xfId="8845" xr:uid="{1609EF37-0CFD-4D0B-807D-662909EB4361}"/>
    <cellStyle name="Normal 7 2 2 2 6 5 2" xfId="28008" xr:uid="{25D4291D-BD59-4A4C-9D55-9263B8B485ED}"/>
    <cellStyle name="Normal 7 2 2 2 6 6" xfId="21674" xr:uid="{A8B26253-C439-4B68-A3B1-098ED43DD9D5}"/>
    <cellStyle name="Normal 7 2 2 2 7" xfId="2691" xr:uid="{B96A26B2-71B0-4AD7-9BCD-AD7302F30587}"/>
    <cellStyle name="Normal 7 2 2 2 7 2" xfId="4784" xr:uid="{E0C5E669-DA6C-4979-9EDB-4E21BF4866EC}"/>
    <cellStyle name="Normal 7 2 2 2 7 2 2" xfId="17464" xr:uid="{72A6E87C-3C23-4D8B-B6FE-85B346C19C19}"/>
    <cellStyle name="Normal 7 2 2 2 7 2 2 2" xfId="36625" xr:uid="{31627331-199F-49A1-A7A5-541BBE521EA5}"/>
    <cellStyle name="Normal 7 2 2 2 7 2 3" xfId="11128" xr:uid="{A4C62BF0-0BB6-44C0-8D31-1078816CF925}"/>
    <cellStyle name="Normal 7 2 2 2 7 2 3 2" xfId="30291" xr:uid="{3DEF6132-3E77-4248-87DD-6AB1F6233D9E}"/>
    <cellStyle name="Normal 7 2 2 2 7 2 4" xfId="23957" xr:uid="{27EF387F-0E4A-4610-9E13-1F6154990A70}"/>
    <cellStyle name="Normal 7 2 2 2 7 3" xfId="6948" xr:uid="{ACB7C187-38C9-43EF-B109-70F4AC02994F}"/>
    <cellStyle name="Normal 7 2 2 2 7 3 2" xfId="19626" xr:uid="{C0AD3531-C3D9-49CE-96F4-B3B2ED0B6F76}"/>
    <cellStyle name="Normal 7 2 2 2 7 3 2 2" xfId="38787" xr:uid="{0A23F4A5-BA0D-4EDE-9A25-BBE3E9DE7533}"/>
    <cellStyle name="Normal 7 2 2 2 7 3 3" xfId="13290" xr:uid="{0627AF23-CB75-4456-BB19-813A144084D6}"/>
    <cellStyle name="Normal 7 2 2 2 7 3 3 2" xfId="32453" xr:uid="{1FDAEE97-A4DE-4627-837B-EA57D3CE0427}"/>
    <cellStyle name="Normal 7 2 2 2 7 3 4" xfId="26119" xr:uid="{4AF53EED-88CE-436D-85E8-EB45C841D388}"/>
    <cellStyle name="Normal 7 2 2 2 7 4" xfId="15403" xr:uid="{B4B90138-2B9A-4D5D-89B3-81B4DABD5A74}"/>
    <cellStyle name="Normal 7 2 2 2 7 4 2" xfId="34564" xr:uid="{E96D8ACB-FF56-4BEB-8D6E-82EB415DECE3}"/>
    <cellStyle name="Normal 7 2 2 2 7 5" xfId="9067" xr:uid="{5AFE92C8-6B66-4E6F-AFA4-D5F41B174075}"/>
    <cellStyle name="Normal 7 2 2 2 7 5 2" xfId="28230" xr:uid="{9A87D5F8-097A-4B54-A7C8-7C8E24F2C6B4}"/>
    <cellStyle name="Normal 7 2 2 2 7 6" xfId="21896" xr:uid="{2E56F144-6FE7-453B-9C6B-DC0793CB29C3}"/>
    <cellStyle name="Normal 7 2 2 2 8" xfId="2904" xr:uid="{130CFDCF-9CA7-4A02-A460-BFB7841DE630}"/>
    <cellStyle name="Normal 7 2 2 2 8 2" xfId="4989" xr:uid="{86E9075E-2919-4807-938E-BA5B51D4A127}"/>
    <cellStyle name="Normal 7 2 2 2 8 2 2" xfId="17669" xr:uid="{57608DEE-D7EE-46A7-9AF2-30DDDE08A617}"/>
    <cellStyle name="Normal 7 2 2 2 8 2 2 2" xfId="36830" xr:uid="{E61BE4C8-835C-4BD1-9D94-1B8909B1793F}"/>
    <cellStyle name="Normal 7 2 2 2 8 2 3" xfId="11333" xr:uid="{2AE26D3E-6C86-4455-834A-C788B1254497}"/>
    <cellStyle name="Normal 7 2 2 2 8 2 3 2" xfId="30496" xr:uid="{78DB05C6-1B62-496E-9C31-574C13235E77}"/>
    <cellStyle name="Normal 7 2 2 2 8 2 4" xfId="24162" xr:uid="{9A993EBA-E30E-4119-9AD6-A239ED433739}"/>
    <cellStyle name="Normal 7 2 2 2 8 3" xfId="7153" xr:uid="{99A09C16-0C3F-472C-A6A7-4CD21FE33EF9}"/>
    <cellStyle name="Normal 7 2 2 2 8 3 2" xfId="19831" xr:uid="{9CD96C76-9A40-417E-91C7-35F22773211D}"/>
    <cellStyle name="Normal 7 2 2 2 8 3 2 2" xfId="38992" xr:uid="{6497FC19-6CC4-4C02-BA0E-7B3836EFFA77}"/>
    <cellStyle name="Normal 7 2 2 2 8 3 3" xfId="13495" xr:uid="{347B7B57-8EF3-4B82-956A-01844D9381D7}"/>
    <cellStyle name="Normal 7 2 2 2 8 3 3 2" xfId="32658" xr:uid="{E0C4F23E-1279-497C-A596-9CFD3E64657A}"/>
    <cellStyle name="Normal 7 2 2 2 8 3 4" xfId="26324" xr:uid="{89FB8142-038F-44F6-A7BF-B806354FD718}"/>
    <cellStyle name="Normal 7 2 2 2 8 4" xfId="15608" xr:uid="{C9016969-F11D-401A-BCF7-7C1DFE70DFF1}"/>
    <cellStyle name="Normal 7 2 2 2 8 4 2" xfId="34769" xr:uid="{45A0BD74-4955-469B-A8CE-A6A21F73AAA1}"/>
    <cellStyle name="Normal 7 2 2 2 8 5" xfId="9272" xr:uid="{7058C851-4130-4D27-9E29-E70A6756A953}"/>
    <cellStyle name="Normal 7 2 2 2 8 5 2" xfId="28435" xr:uid="{38C84F39-3E88-49BD-9FD0-AF8129494398}"/>
    <cellStyle name="Normal 7 2 2 2 8 6" xfId="22101" xr:uid="{C92D65CE-ADE7-425A-82CD-F53BEC673D4D}"/>
    <cellStyle name="Normal 7 2 2 2 9" xfId="3158" xr:uid="{372C53F5-7725-438E-A324-18D466D96DA2}"/>
    <cellStyle name="Normal 7 2 2 2 9 2" xfId="15838" xr:uid="{D841CD15-5A97-4825-9869-2D3A8B1DA27E}"/>
    <cellStyle name="Normal 7 2 2 2 9 2 2" xfId="34999" xr:uid="{950DEA60-1CE7-4FF8-B99A-190D2ACD5379}"/>
    <cellStyle name="Normal 7 2 2 2 9 3" xfId="9502" xr:uid="{FD187268-0E55-4B73-916B-146CD9D8721E}"/>
    <cellStyle name="Normal 7 2 2 2 9 3 2" xfId="28665" xr:uid="{A554D21B-5C29-4BCC-AC01-719FAF857DBB}"/>
    <cellStyle name="Normal 7 2 2 2 9 4" xfId="22331" xr:uid="{691D7C49-9914-4423-AAA1-8AE6E4E5884D}"/>
    <cellStyle name="Normal 7 2 2 3" xfId="908" xr:uid="{5E089CBC-C800-43AC-8188-3D6D065BE935}"/>
    <cellStyle name="Normal 7 2 2 3 10" xfId="13967" xr:uid="{21BF62F0-AA45-4B63-823F-41CC27BDE74D}"/>
    <cellStyle name="Normal 7 2 2 3 10 2" xfId="33128" xr:uid="{B7248775-72DE-4AB5-B9FB-5A55A75437C7}"/>
    <cellStyle name="Normal 7 2 2 3 11" xfId="7631" xr:uid="{29DA17AF-EDD8-4247-AFE6-BE47805F5F06}"/>
    <cellStyle name="Normal 7 2 2 3 11 2" xfId="26794" xr:uid="{B83CA672-D122-42DC-A2C0-103DB15FE411}"/>
    <cellStyle name="Normal 7 2 2 3 12" xfId="20460" xr:uid="{F881CD1B-80C7-46EF-B5F3-E81E4C83AD59}"/>
    <cellStyle name="Normal 7 2 2 3 2" xfId="1226" xr:uid="{0B51FA66-845B-4BCB-B656-EF2FED5C4157}"/>
    <cellStyle name="Normal 7 2 2 3 2 2" xfId="3599" xr:uid="{2D000894-B932-4ADE-80BC-B1214DCE399F}"/>
    <cellStyle name="Normal 7 2 2 3 2 2 2" xfId="16279" xr:uid="{93765D87-EF3E-4BDB-BB8E-EB0D0FB5A157}"/>
    <cellStyle name="Normal 7 2 2 3 2 2 2 2" xfId="35440" xr:uid="{CF72CBE9-C1C8-4C0C-A3C1-D9F30DB221BE}"/>
    <cellStyle name="Normal 7 2 2 3 2 2 3" xfId="9943" xr:uid="{4283CEA7-FC22-4A19-B868-5E9D84A80815}"/>
    <cellStyle name="Normal 7 2 2 3 2 2 3 2" xfId="29106" xr:uid="{B0EE540C-00A6-44B0-AEB2-125076C67C26}"/>
    <cellStyle name="Normal 7 2 2 3 2 2 4" xfId="22772" xr:uid="{D3984E0A-B1D2-4AED-A09F-511AB9F923C4}"/>
    <cellStyle name="Normal 7 2 2 3 2 3" xfId="5711" xr:uid="{339C4B12-EB9E-4FBF-BBC4-8C262C83982C}"/>
    <cellStyle name="Normal 7 2 2 3 2 3 2" xfId="18389" xr:uid="{AD632775-E519-44A1-ADF1-19FFD4870AFC}"/>
    <cellStyle name="Normal 7 2 2 3 2 3 2 2" xfId="37550" xr:uid="{95FD927B-66F0-4E5C-9939-826AD7653F14}"/>
    <cellStyle name="Normal 7 2 2 3 2 3 3" xfId="12053" xr:uid="{B88CD9F0-CD1B-4DEE-81A1-3D16D978C2ED}"/>
    <cellStyle name="Normal 7 2 2 3 2 3 3 2" xfId="31216" xr:uid="{3EABDDD5-37A6-4C33-8E2A-765D6A3E6F65}"/>
    <cellStyle name="Normal 7 2 2 3 2 3 4" xfId="24882" xr:uid="{E9017247-6C3D-48C9-9EE9-BD24230E3A27}"/>
    <cellStyle name="Normal 7 2 2 3 2 4" xfId="14218" xr:uid="{996D0A1A-B53D-47B5-AC5B-0840793FD512}"/>
    <cellStyle name="Normal 7 2 2 3 2 4 2" xfId="33379" xr:uid="{C4C5099A-9AC1-4E6E-BCF6-14B7BBC951AD}"/>
    <cellStyle name="Normal 7 2 2 3 2 5" xfId="7882" xr:uid="{FA6535E8-7F76-4C6C-A4F2-81AAC2214C32}"/>
    <cellStyle name="Normal 7 2 2 3 2 5 2" xfId="27045" xr:uid="{EB347BBE-F093-4FFD-8E90-F1368CD7351F}"/>
    <cellStyle name="Normal 7 2 2 3 2 6" xfId="20711" xr:uid="{65177253-1FB2-46D1-8402-A528628DCAF5}"/>
    <cellStyle name="Normal 7 2 2 3 3" xfId="1541" xr:uid="{E0E4D25A-EA76-4B6C-9B24-0A2A6F87AD3E}"/>
    <cellStyle name="Normal 7 2 2 3 3 2" xfId="3843" xr:uid="{B2A8DADE-AD04-436F-AA8F-1588A7D263DE}"/>
    <cellStyle name="Normal 7 2 2 3 3 2 2" xfId="16523" xr:uid="{16FB328D-52F2-430A-80ED-3B43EBDC4279}"/>
    <cellStyle name="Normal 7 2 2 3 3 2 2 2" xfId="35684" xr:uid="{2FFB15E5-05DD-4EAB-A97D-DFBD702055EA}"/>
    <cellStyle name="Normal 7 2 2 3 3 2 3" xfId="10187" xr:uid="{CE8E3A8F-FE70-46FA-AB61-CED5AF9AE6D1}"/>
    <cellStyle name="Normal 7 2 2 3 3 2 3 2" xfId="29350" xr:uid="{E7413166-90CF-44E7-9789-202305AA3958}"/>
    <cellStyle name="Normal 7 2 2 3 3 2 4" xfId="23016" xr:uid="{03CE424F-790D-4352-8D44-24FB56AD940D}"/>
    <cellStyle name="Normal 7 2 2 3 3 3" xfId="5966" xr:uid="{DF57278D-113D-49BA-AD8A-51D76EBEB4A5}"/>
    <cellStyle name="Normal 7 2 2 3 3 3 2" xfId="18644" xr:uid="{E5B673AE-0317-4E73-B7A0-5195E76CF746}"/>
    <cellStyle name="Normal 7 2 2 3 3 3 2 2" xfId="37805" xr:uid="{D8C5908E-0FFC-40BA-B2CB-07D0F88E784B}"/>
    <cellStyle name="Normal 7 2 2 3 3 3 3" xfId="12308" xr:uid="{EEA0F536-A06C-4CED-86A7-264B3422ACF0}"/>
    <cellStyle name="Normal 7 2 2 3 3 3 3 2" xfId="31471" xr:uid="{FB802200-40CB-45D2-B1C6-A6A0CF3D10B3}"/>
    <cellStyle name="Normal 7 2 2 3 3 3 4" xfId="25137" xr:uid="{61736CAF-E756-4F8D-9AF1-F7D3CE2D33E6}"/>
    <cellStyle name="Normal 7 2 2 3 3 4" xfId="14462" xr:uid="{E18226F3-BD23-4489-837C-5007C67EA37B}"/>
    <cellStyle name="Normal 7 2 2 3 3 4 2" xfId="33623" xr:uid="{34AC8BED-3518-4E02-8B43-840EAECBDB4D}"/>
    <cellStyle name="Normal 7 2 2 3 3 5" xfId="8126" xr:uid="{ECD0664D-C076-4597-8BB4-1D4F7E8391B6}"/>
    <cellStyle name="Normal 7 2 2 3 3 5 2" xfId="27289" xr:uid="{A2BEF6B1-5733-4EB9-8B50-2BF414F296AD}"/>
    <cellStyle name="Normal 7 2 2 3 3 6" xfId="20955" xr:uid="{7A668B8E-D785-4909-91D0-D05A2F768B87}"/>
    <cellStyle name="Normal 7 2 2 3 4" xfId="2052" xr:uid="{91A17A73-B315-4215-9644-8EA0D0935C52}"/>
    <cellStyle name="Normal 7 2 2 3 4 2" xfId="4151" xr:uid="{14448E95-E562-4071-80B6-DCA79575E779}"/>
    <cellStyle name="Normal 7 2 2 3 4 2 2" xfId="16831" xr:uid="{35460C03-3860-4DF3-A58F-EEC59107BEA2}"/>
    <cellStyle name="Normal 7 2 2 3 4 2 2 2" xfId="35992" xr:uid="{4EA2CFE6-FD33-499D-AF7F-5169C60C6725}"/>
    <cellStyle name="Normal 7 2 2 3 4 2 3" xfId="10495" xr:uid="{6C1737D6-D937-4D35-98C3-88A9F3B0BBB7}"/>
    <cellStyle name="Normal 7 2 2 3 4 2 3 2" xfId="29658" xr:uid="{CA0CA9B1-050A-43D0-A0AF-1810F90556A8}"/>
    <cellStyle name="Normal 7 2 2 3 4 2 4" xfId="23324" xr:uid="{9A7E6146-6459-4DBA-B9B1-004A6E660944}"/>
    <cellStyle name="Normal 7 2 2 3 4 3" xfId="6315" xr:uid="{E1268482-7031-4E9A-BE38-E6DC8F156F79}"/>
    <cellStyle name="Normal 7 2 2 3 4 3 2" xfId="18993" xr:uid="{CDACE4F6-72BD-4967-B5C2-3C51B8077077}"/>
    <cellStyle name="Normal 7 2 2 3 4 3 2 2" xfId="38154" xr:uid="{9D5A7773-0804-44A6-9F32-36E49BF1F89C}"/>
    <cellStyle name="Normal 7 2 2 3 4 3 3" xfId="12657" xr:uid="{419CB136-84DE-4A29-BBF2-396D64F1D060}"/>
    <cellStyle name="Normal 7 2 2 3 4 3 3 2" xfId="31820" xr:uid="{D7B46D98-6034-4E29-A5A7-AE95730901E5}"/>
    <cellStyle name="Normal 7 2 2 3 4 3 4" xfId="25486" xr:uid="{D39E8872-667B-4932-9CAB-3FCCF686A3E6}"/>
    <cellStyle name="Normal 7 2 2 3 4 4" xfId="14770" xr:uid="{9937D345-6906-4D71-9E41-BA820F62FF9B}"/>
    <cellStyle name="Normal 7 2 2 3 4 4 2" xfId="33931" xr:uid="{4069568D-7AED-455A-8335-CB9F7B6F79D4}"/>
    <cellStyle name="Normal 7 2 2 3 4 5" xfId="8434" xr:uid="{F8D403EB-A342-48B3-87C0-B1223175BC54}"/>
    <cellStyle name="Normal 7 2 2 3 4 5 2" xfId="27597" xr:uid="{EB6A59E5-4B8A-4808-911E-24D46B7B6886}"/>
    <cellStyle name="Normal 7 2 2 3 4 6" xfId="21263" xr:uid="{10C77630-F3AA-4080-8373-BC91610845B3}"/>
    <cellStyle name="Normal 7 2 2 3 5" xfId="2362" xr:uid="{1410A141-A140-43E7-91EA-DE2D97FA8936}"/>
    <cellStyle name="Normal 7 2 2 3 5 2" xfId="4459" xr:uid="{AF3ED7B5-85DE-4ED7-991F-D121125901AC}"/>
    <cellStyle name="Normal 7 2 2 3 5 2 2" xfId="17139" xr:uid="{EE35ADBC-C244-4770-982A-0BB998F5E3D4}"/>
    <cellStyle name="Normal 7 2 2 3 5 2 2 2" xfId="36300" xr:uid="{7FF1CBAE-34CF-412A-B69B-AA163E60F473}"/>
    <cellStyle name="Normal 7 2 2 3 5 2 3" xfId="10803" xr:uid="{E84934C5-F2CD-4627-80F5-D7307C36AD36}"/>
    <cellStyle name="Normal 7 2 2 3 5 2 3 2" xfId="29966" xr:uid="{8FB8D022-26F9-4325-8D61-A9054749FC38}"/>
    <cellStyle name="Normal 7 2 2 3 5 2 4" xfId="23632" xr:uid="{03997D5F-4BBA-4634-94AD-126319A33A0C}"/>
    <cellStyle name="Normal 7 2 2 3 5 3" xfId="6623" xr:uid="{46EAEB61-79BD-4AE2-95D5-17F96971F4B8}"/>
    <cellStyle name="Normal 7 2 2 3 5 3 2" xfId="19301" xr:uid="{9953B7E4-CA34-455F-A7B0-EBF320F1F2D7}"/>
    <cellStyle name="Normal 7 2 2 3 5 3 2 2" xfId="38462" xr:uid="{7D8ADAD3-17E6-4886-B609-F711DD3B2499}"/>
    <cellStyle name="Normal 7 2 2 3 5 3 3" xfId="12965" xr:uid="{89901052-551E-49DA-BC8F-6B6FAC1AA5B2}"/>
    <cellStyle name="Normal 7 2 2 3 5 3 3 2" xfId="32128" xr:uid="{21EAB65F-72D6-4E17-8B36-4B0DAA58897F}"/>
    <cellStyle name="Normal 7 2 2 3 5 3 4" xfId="25794" xr:uid="{5C50650C-E7A7-4F93-8DD7-B40A84F20EC3}"/>
    <cellStyle name="Normal 7 2 2 3 5 4" xfId="15078" xr:uid="{4A400B7C-A3BE-446E-A58B-DA26C10796D1}"/>
    <cellStyle name="Normal 7 2 2 3 5 4 2" xfId="34239" xr:uid="{7FA90DB8-45C2-45F5-BA36-C23849908B0D}"/>
    <cellStyle name="Normal 7 2 2 3 5 5" xfId="8742" xr:uid="{366CE560-3A35-4FE3-9AD9-EA016CDFDE21}"/>
    <cellStyle name="Normal 7 2 2 3 5 5 2" xfId="27905" xr:uid="{1BF0BD73-A80D-49C0-A00A-1FB9DECA90F6}"/>
    <cellStyle name="Normal 7 2 2 3 5 6" xfId="21571" xr:uid="{E48C9E62-2000-4CDA-A66C-A7631F1E840F}"/>
    <cellStyle name="Normal 7 2 2 3 6" xfId="2624" xr:uid="{6B8097C6-8356-4AB4-8577-6039C11D2885}"/>
    <cellStyle name="Normal 7 2 2 3 6 2" xfId="4717" xr:uid="{A5095FB8-FB22-4C70-BAFF-75780DB77963}"/>
    <cellStyle name="Normal 7 2 2 3 6 2 2" xfId="17397" xr:uid="{5136D7D2-C527-4D3A-8B36-6C7F4EE83F87}"/>
    <cellStyle name="Normal 7 2 2 3 6 2 2 2" xfId="36558" xr:uid="{F01527FC-AD5E-4680-9234-653A39911BAA}"/>
    <cellStyle name="Normal 7 2 2 3 6 2 3" xfId="11061" xr:uid="{DF4FE629-35A7-4380-8A08-75B48F0F2DBC}"/>
    <cellStyle name="Normal 7 2 2 3 6 2 3 2" xfId="30224" xr:uid="{E8F51954-54DC-436A-AA54-6A7A54817C41}"/>
    <cellStyle name="Normal 7 2 2 3 6 2 4" xfId="23890" xr:uid="{D55EC4F0-2151-418F-B928-FC2336892304}"/>
    <cellStyle name="Normal 7 2 2 3 6 3" xfId="6881" xr:uid="{4ABB09FB-00B6-4713-B6FD-7D66C7D11F5B}"/>
    <cellStyle name="Normal 7 2 2 3 6 3 2" xfId="19559" xr:uid="{506E695B-096F-472F-94D9-62DBD0CE3A0E}"/>
    <cellStyle name="Normal 7 2 2 3 6 3 2 2" xfId="38720" xr:uid="{6B94FF22-E3BA-43B5-8434-DE39FDE1523C}"/>
    <cellStyle name="Normal 7 2 2 3 6 3 3" xfId="13223" xr:uid="{C60D331B-FD43-4052-A211-36D91567AD71}"/>
    <cellStyle name="Normal 7 2 2 3 6 3 3 2" xfId="32386" xr:uid="{88C37B3B-95D0-48C5-8B1D-02413E2C453A}"/>
    <cellStyle name="Normal 7 2 2 3 6 3 4" xfId="26052" xr:uid="{E1CFADD7-116E-44C2-B293-D0309B8E0230}"/>
    <cellStyle name="Normal 7 2 2 3 6 4" xfId="15336" xr:uid="{B9DC30FE-6A90-4A49-ACAA-DB5B1A93A013}"/>
    <cellStyle name="Normal 7 2 2 3 6 4 2" xfId="34497" xr:uid="{4409D19A-EF50-49C9-9A9C-9DAB42DEA5BB}"/>
    <cellStyle name="Normal 7 2 2 3 6 5" xfId="9000" xr:uid="{9EF04FAD-9F4A-4076-BB77-E39BDF54BA8B}"/>
    <cellStyle name="Normal 7 2 2 3 6 5 2" xfId="28163" xr:uid="{AC282875-4B00-4B4B-959E-C6DEBDC269BD}"/>
    <cellStyle name="Normal 7 2 2 3 6 6" xfId="21829" xr:uid="{BCA580DA-A582-498E-943D-9154C0082011}"/>
    <cellStyle name="Normal 7 2 2 3 7" xfId="2837" xr:uid="{BB26E7E1-40E3-40D6-8A78-95B00742245F}"/>
    <cellStyle name="Normal 7 2 2 3 7 2" xfId="4922" xr:uid="{04BE573A-6B34-4076-AEF5-A81244EC3074}"/>
    <cellStyle name="Normal 7 2 2 3 7 2 2" xfId="17602" xr:uid="{83632C4B-D807-45BE-86CC-9A9551B8996F}"/>
    <cellStyle name="Normal 7 2 2 3 7 2 2 2" xfId="36763" xr:uid="{8229CA6B-C061-4DB9-B5B1-AFCEA415C7F4}"/>
    <cellStyle name="Normal 7 2 2 3 7 2 3" xfId="11266" xr:uid="{82272551-B4E9-4644-8A9D-A44192C0115E}"/>
    <cellStyle name="Normal 7 2 2 3 7 2 3 2" xfId="30429" xr:uid="{57C13C57-3FFE-451F-97A7-912A48BCF3C6}"/>
    <cellStyle name="Normal 7 2 2 3 7 2 4" xfId="24095" xr:uid="{A3F5C927-352D-4D3A-9C15-EA62EA1FD945}"/>
    <cellStyle name="Normal 7 2 2 3 7 3" xfId="7086" xr:uid="{0C439412-9767-4D91-BEE4-DD6C8E9A5DAB}"/>
    <cellStyle name="Normal 7 2 2 3 7 3 2" xfId="19764" xr:uid="{683D02A1-D070-4AB7-B8F5-479DEA10434D}"/>
    <cellStyle name="Normal 7 2 2 3 7 3 2 2" xfId="38925" xr:uid="{B63A78FD-60F9-41D6-BB27-AD6640508D68}"/>
    <cellStyle name="Normal 7 2 2 3 7 3 3" xfId="13428" xr:uid="{42F7FAEE-6A97-4169-B6AC-1E20119800D4}"/>
    <cellStyle name="Normal 7 2 2 3 7 3 3 2" xfId="32591" xr:uid="{CB159125-0A68-49C4-BCBD-AF9E72C85543}"/>
    <cellStyle name="Normal 7 2 2 3 7 3 4" xfId="26257" xr:uid="{615DA72D-0B87-46F4-A653-CD13F894E71E}"/>
    <cellStyle name="Normal 7 2 2 3 7 4" xfId="15541" xr:uid="{177C89A4-FF15-422F-B607-5966A4341223}"/>
    <cellStyle name="Normal 7 2 2 3 7 4 2" xfId="34702" xr:uid="{1CD994B3-96CE-4427-B251-0CC609F2654D}"/>
    <cellStyle name="Normal 7 2 2 3 7 5" xfId="9205" xr:uid="{BA063757-A1CF-48DD-8839-3EDDDD456407}"/>
    <cellStyle name="Normal 7 2 2 3 7 5 2" xfId="28368" xr:uid="{1B700411-B8E8-4434-BFA7-2E5B64DE756D}"/>
    <cellStyle name="Normal 7 2 2 3 7 6" xfId="22034" xr:uid="{4E8C7B6C-C2D2-4B34-9F03-4C5772BC5F87}"/>
    <cellStyle name="Normal 7 2 2 3 8" xfId="3348" xr:uid="{4263434A-202F-4131-9A35-AF95FC96D84D}"/>
    <cellStyle name="Normal 7 2 2 3 8 2" xfId="16028" xr:uid="{EF3F1646-3E8C-4707-9D56-8B838D74AF9B}"/>
    <cellStyle name="Normal 7 2 2 3 8 2 2" xfId="35189" xr:uid="{70093FD7-A354-4183-B276-981382ED4646}"/>
    <cellStyle name="Normal 7 2 2 3 8 3" xfId="9692" xr:uid="{35DCB30F-B989-4BAE-A4E2-11F5712F0EEB}"/>
    <cellStyle name="Normal 7 2 2 3 8 3 2" xfId="28855" xr:uid="{CB34B8F5-FD94-4B87-ABB6-F25B923BF81D}"/>
    <cellStyle name="Normal 7 2 2 3 8 4" xfId="22521" xr:uid="{611DC7EF-9CB0-4742-8AA0-03A73B501290}"/>
    <cellStyle name="Normal 7 2 2 3 9" xfId="5451" xr:uid="{5661F81C-4700-4D69-B9A6-CACECF9FCCF1}"/>
    <cellStyle name="Normal 7 2 2 3 9 2" xfId="18129" xr:uid="{A8599F39-E64D-450F-AE67-A6899EDD3B6E}"/>
    <cellStyle name="Normal 7 2 2 3 9 2 2" xfId="37290" xr:uid="{87F09A8B-A8EC-4768-8345-7B2717662170}"/>
    <cellStyle name="Normal 7 2 2 3 9 3" xfId="11793" xr:uid="{0FBD28FE-DE83-4263-B137-68E3F9AAD82B}"/>
    <cellStyle name="Normal 7 2 2 3 9 3 2" xfId="30956" xr:uid="{33B2BD4C-A74A-4CD6-812C-218419385D6B}"/>
    <cellStyle name="Normal 7 2 2 3 9 4" xfId="24622" xr:uid="{2F5754A1-AC2B-4E9C-9B1C-5FD1B46840B6}"/>
    <cellStyle name="Normal 7 2 2 4" xfId="822" xr:uid="{04C34F8E-3F4C-4781-8332-08E239D5BFBA}"/>
    <cellStyle name="Normal 7 2 2 4 2" xfId="3270" xr:uid="{2BFEC971-8BBC-468D-B736-65D35F4769B3}"/>
    <cellStyle name="Normal 7 2 2 4 2 2" xfId="15950" xr:uid="{3C43815D-3939-4DFF-B969-623CA0B2908C}"/>
    <cellStyle name="Normal 7 2 2 4 2 2 2" xfId="35111" xr:uid="{898B6AFD-49DB-43DF-B0CD-C6F71A002B62}"/>
    <cellStyle name="Normal 7 2 2 4 2 3" xfId="9614" xr:uid="{AD7AE101-42FE-47FA-97FC-6B04B0288324}"/>
    <cellStyle name="Normal 7 2 2 4 2 3 2" xfId="28777" xr:uid="{115FD4AD-01B0-4C5D-AD64-1191E8387248}"/>
    <cellStyle name="Normal 7 2 2 4 2 4" xfId="22443" xr:uid="{37B96A71-76AA-4158-B906-790077191291}"/>
    <cellStyle name="Normal 7 2 2 4 3" xfId="5370" xr:uid="{8072C7B5-4086-4948-BD83-58FFB30E66DF}"/>
    <cellStyle name="Normal 7 2 2 4 3 2" xfId="18048" xr:uid="{547FD97F-5B1D-4F66-8027-590752C676C7}"/>
    <cellStyle name="Normal 7 2 2 4 3 2 2" xfId="37209" xr:uid="{A0B756B0-8672-465C-94A9-E5EF4737DD1C}"/>
    <cellStyle name="Normal 7 2 2 4 3 3" xfId="11712" xr:uid="{AE1BE922-D47D-4202-8F33-FE9EB2EFE655}"/>
    <cellStyle name="Normal 7 2 2 4 3 3 2" xfId="30875" xr:uid="{A03BA240-B5FA-4347-8814-1B24815BFBC3}"/>
    <cellStyle name="Normal 7 2 2 4 3 4" xfId="24541" xr:uid="{A2DAFE93-1B28-4A8A-B06E-F02F745AA9E7}"/>
    <cellStyle name="Normal 7 2 2 4 4" xfId="13889" xr:uid="{9F287508-DE3D-49F4-81AD-90B99E674D59}"/>
    <cellStyle name="Normal 7 2 2 4 4 2" xfId="33050" xr:uid="{8352FEED-5AE5-4EAB-AA4B-A5B28EDC2D78}"/>
    <cellStyle name="Normal 7 2 2 4 5" xfId="7553" xr:uid="{B9099106-2EC8-4CFA-B417-0FFB8996A9BF}"/>
    <cellStyle name="Normal 7 2 2 4 5 2" xfId="26716" xr:uid="{E3CA15D1-27EF-4F78-92A0-B367F1CF4C17}"/>
    <cellStyle name="Normal 7 2 2 4 6" xfId="20382" xr:uid="{545A06DB-D25D-4543-881C-B7BD37DB7526}"/>
    <cellStyle name="Normal 7 2 2 5" xfId="1148" xr:uid="{E595F883-92EE-4969-8A63-6AF108767A0C}"/>
    <cellStyle name="Normal 7 2 2 5 2" xfId="3537" xr:uid="{50BB1C5D-3329-4E71-AE1E-A9E5EED5DB12}"/>
    <cellStyle name="Normal 7 2 2 5 2 2" xfId="16217" xr:uid="{BB737591-4FFF-43B7-A527-2A70A7D9BC22}"/>
    <cellStyle name="Normal 7 2 2 5 2 2 2" xfId="35378" xr:uid="{9F1B1D9A-7887-44D5-826B-1683F2E65DF9}"/>
    <cellStyle name="Normal 7 2 2 5 2 3" xfId="9881" xr:uid="{08272FFB-55EF-497F-AF8E-7D1D26AD5BDB}"/>
    <cellStyle name="Normal 7 2 2 5 2 3 2" xfId="29044" xr:uid="{07417FF6-133F-429F-82C6-9926807A417D}"/>
    <cellStyle name="Normal 7 2 2 5 2 4" xfId="22710" xr:uid="{999F864B-FEBB-4D43-9D00-7473BC66889A}"/>
    <cellStyle name="Normal 7 2 2 5 3" xfId="5645" xr:uid="{FA6B989F-FB56-45FF-801F-63E80C25B34C}"/>
    <cellStyle name="Normal 7 2 2 5 3 2" xfId="18323" xr:uid="{E23D179A-AA82-452E-B10A-6360E6FD8E32}"/>
    <cellStyle name="Normal 7 2 2 5 3 2 2" xfId="37484" xr:uid="{D707FD3F-B9CA-4DBC-87B6-45440743E9C3}"/>
    <cellStyle name="Normal 7 2 2 5 3 3" xfId="11987" xr:uid="{76300067-0953-4B52-8CF2-6F8B13F11ABA}"/>
    <cellStyle name="Normal 7 2 2 5 3 3 2" xfId="31150" xr:uid="{2808376A-271D-41A3-9D3A-79B6D617D5B1}"/>
    <cellStyle name="Normal 7 2 2 5 3 4" xfId="24816" xr:uid="{48E7E76A-3A08-4D67-B779-02F5A1D96B34}"/>
    <cellStyle name="Normal 7 2 2 5 4" xfId="14156" xr:uid="{C0B11ABC-F6CB-4C1F-A535-8372871860A6}"/>
    <cellStyle name="Normal 7 2 2 5 4 2" xfId="33317" xr:uid="{939D6959-4398-4EAB-B37E-1C7B18D46BE7}"/>
    <cellStyle name="Normal 7 2 2 5 5" xfId="7820" xr:uid="{636D1A91-089C-4046-8870-1321C5BED2E6}"/>
    <cellStyle name="Normal 7 2 2 5 5 2" xfId="26983" xr:uid="{242E34E7-EB37-44F2-BC67-8BC32D70A87C}"/>
    <cellStyle name="Normal 7 2 2 5 6" xfId="20649" xr:uid="{2E4ACFB2-E871-407D-85E2-3116A177CFBC}"/>
    <cellStyle name="Normal 7 2 2 6" xfId="1461" xr:uid="{B345F5B8-6DDF-4D74-BDD4-E2C80B8E6451}"/>
    <cellStyle name="Normal 7 2 2 6 2" xfId="3765" xr:uid="{7FAF9415-C009-4289-9AF1-752B9310C077}"/>
    <cellStyle name="Normal 7 2 2 6 2 2" xfId="16445" xr:uid="{C313C7E1-35A0-4799-9318-A78A70A69595}"/>
    <cellStyle name="Normal 7 2 2 6 2 2 2" xfId="35606" xr:uid="{75F21ED9-9EC1-46FE-A6E5-582FBDE52752}"/>
    <cellStyle name="Normal 7 2 2 6 2 3" xfId="10109" xr:uid="{B1676199-1CC7-429D-AF3A-4332425B490E}"/>
    <cellStyle name="Normal 7 2 2 6 2 3 2" xfId="29272" xr:uid="{53D0EAA4-4012-49D7-B88A-BD5556AD94F4}"/>
    <cellStyle name="Normal 7 2 2 6 2 4" xfId="22938" xr:uid="{D3779971-625A-41C5-90F0-7FACC7F8735B}"/>
    <cellStyle name="Normal 7 2 2 6 3" xfId="5888" xr:uid="{C23561A7-32BD-4C0E-AC34-DDD10E8A73A1}"/>
    <cellStyle name="Normal 7 2 2 6 3 2" xfId="18566" xr:uid="{1DB27C78-FD43-4EFD-B1DF-E36B60B15EEA}"/>
    <cellStyle name="Normal 7 2 2 6 3 2 2" xfId="37727" xr:uid="{C0011F37-DC7B-4C39-96CF-8A1998C0F6B3}"/>
    <cellStyle name="Normal 7 2 2 6 3 3" xfId="12230" xr:uid="{B9AD7F9D-80B9-4965-A42D-C7D6A411FF3B}"/>
    <cellStyle name="Normal 7 2 2 6 3 3 2" xfId="31393" xr:uid="{17B70F83-BA05-4BDA-A74D-60E415159A2C}"/>
    <cellStyle name="Normal 7 2 2 6 3 4" xfId="25059" xr:uid="{2E989FB8-5030-45B2-98A4-D539FE848228}"/>
    <cellStyle name="Normal 7 2 2 6 4" xfId="14384" xr:uid="{44139116-3388-4BAD-9571-C71935BF1564}"/>
    <cellStyle name="Normal 7 2 2 6 4 2" xfId="33545" xr:uid="{CCFAACD1-2212-4FD1-A616-34BFAC79DD59}"/>
    <cellStyle name="Normal 7 2 2 6 5" xfId="8048" xr:uid="{96EE74AF-D428-42EC-8CC0-2AD557781F5C}"/>
    <cellStyle name="Normal 7 2 2 6 5 2" xfId="27211" xr:uid="{E08ED87D-A1D9-4E9D-9CB1-533E86877A2F}"/>
    <cellStyle name="Normal 7 2 2 6 6" xfId="20877" xr:uid="{47666843-58E4-48C9-8891-3098266CA796}"/>
    <cellStyle name="Normal 7 2 2 7" xfId="1974" xr:uid="{A64E5914-16FE-4428-87F4-6F0D0E0E6F47}"/>
    <cellStyle name="Normal 7 2 2 7 2" xfId="4073" xr:uid="{E3FDA335-7DA7-4548-9031-1F89678281ED}"/>
    <cellStyle name="Normal 7 2 2 7 2 2" xfId="16753" xr:uid="{0A1EF62E-78D2-4B52-93F9-B45C263607E4}"/>
    <cellStyle name="Normal 7 2 2 7 2 2 2" xfId="35914" xr:uid="{64C27F55-1848-4120-AD8A-E1A42EAF20B3}"/>
    <cellStyle name="Normal 7 2 2 7 2 3" xfId="10417" xr:uid="{7834CFA8-EF79-46B0-AD44-70B987EEB04B}"/>
    <cellStyle name="Normal 7 2 2 7 2 3 2" xfId="29580" xr:uid="{6DAA178E-A2E8-44B6-9830-1B02EF7CB8AD}"/>
    <cellStyle name="Normal 7 2 2 7 2 4" xfId="23246" xr:uid="{09958EC3-DE06-429F-B5DF-16134B992A6A}"/>
    <cellStyle name="Normal 7 2 2 7 3" xfId="6237" xr:uid="{0E8F3F27-6632-4112-A449-758F154E3467}"/>
    <cellStyle name="Normal 7 2 2 7 3 2" xfId="18915" xr:uid="{6E713613-5FFD-4584-96BA-26F54D0E6F61}"/>
    <cellStyle name="Normal 7 2 2 7 3 2 2" xfId="38076" xr:uid="{5A1CC3B2-2FC6-4FBB-B00B-DF161BCDB03E}"/>
    <cellStyle name="Normal 7 2 2 7 3 3" xfId="12579" xr:uid="{BC06A6A8-A5F2-472C-808D-4FDE330B0340}"/>
    <cellStyle name="Normal 7 2 2 7 3 3 2" xfId="31742" xr:uid="{14AC598C-EC31-4A06-85C4-7F27E5816256}"/>
    <cellStyle name="Normal 7 2 2 7 3 4" xfId="25408" xr:uid="{3421ADC7-3495-41EC-B792-7E38973BEC81}"/>
    <cellStyle name="Normal 7 2 2 7 4" xfId="14692" xr:uid="{8B20F701-D9E2-41F6-9E1B-B38969AA7DBC}"/>
    <cellStyle name="Normal 7 2 2 7 4 2" xfId="33853" xr:uid="{053BA2F0-BFEA-4968-BC67-A34F1A1BC1E4}"/>
    <cellStyle name="Normal 7 2 2 7 5" xfId="8356" xr:uid="{FDC6BD3A-EAAF-4C5D-AA1A-C789220F540C}"/>
    <cellStyle name="Normal 7 2 2 7 5 2" xfId="27519" xr:uid="{2088D933-EA10-402C-A83F-D4A5BAA151DC}"/>
    <cellStyle name="Normal 7 2 2 7 6" xfId="21185" xr:uid="{A5493D44-FC29-4633-9ACA-0A556CF5655A}"/>
    <cellStyle name="Normal 7 2 2 8" xfId="2284" xr:uid="{DD8ECDC0-82BC-4A2F-89F1-8DA832066185}"/>
    <cellStyle name="Normal 7 2 2 8 2" xfId="4381" xr:uid="{B50FB702-789F-4C98-9DE3-2C26980ECB27}"/>
    <cellStyle name="Normal 7 2 2 8 2 2" xfId="17061" xr:uid="{9715E2F8-AED7-42E6-A3AD-B76196960F2F}"/>
    <cellStyle name="Normal 7 2 2 8 2 2 2" xfId="36222" xr:uid="{5EF0962B-13D4-4646-A6D8-760A91E9C5BE}"/>
    <cellStyle name="Normal 7 2 2 8 2 3" xfId="10725" xr:uid="{3C3209F2-50D4-4109-938F-9E587D02B7AE}"/>
    <cellStyle name="Normal 7 2 2 8 2 3 2" xfId="29888" xr:uid="{8AD460E8-B84A-446C-AF98-F56455002B6E}"/>
    <cellStyle name="Normal 7 2 2 8 2 4" xfId="23554" xr:uid="{852EB6ED-2CE6-45AC-B5C7-311115177F06}"/>
    <cellStyle name="Normal 7 2 2 8 3" xfId="6545" xr:uid="{02C9BB72-5DED-4F4F-93E2-BA9AF85F4D92}"/>
    <cellStyle name="Normal 7 2 2 8 3 2" xfId="19223" xr:uid="{0187C30F-C296-4C27-9D8F-B9A068B915B3}"/>
    <cellStyle name="Normal 7 2 2 8 3 2 2" xfId="38384" xr:uid="{9E78ACA9-0ABE-4DE1-BBF9-AF1A77BE0FE5}"/>
    <cellStyle name="Normal 7 2 2 8 3 3" xfId="12887" xr:uid="{9C1B7BD8-2420-41AB-A4C3-E73FBD127B5A}"/>
    <cellStyle name="Normal 7 2 2 8 3 3 2" xfId="32050" xr:uid="{829579E3-C2FE-40E8-A51F-37F34A4D89B2}"/>
    <cellStyle name="Normal 7 2 2 8 3 4" xfId="25716" xr:uid="{1635B008-2EC5-43B8-B4B8-CC3EECE9681A}"/>
    <cellStyle name="Normal 7 2 2 8 4" xfId="15000" xr:uid="{DDA044C2-BA70-4657-8A5E-23F64B36F138}"/>
    <cellStyle name="Normal 7 2 2 8 4 2" xfId="34161" xr:uid="{A1D32D32-7774-42BC-9B76-638B70D255A3}"/>
    <cellStyle name="Normal 7 2 2 8 5" xfId="8664" xr:uid="{F228DF87-8290-4AC0-864B-D0612319C538}"/>
    <cellStyle name="Normal 7 2 2 8 5 2" xfId="27827" xr:uid="{ADE0D304-7032-4A01-A134-DF8FA2ED560F}"/>
    <cellStyle name="Normal 7 2 2 8 6" xfId="21493" xr:uid="{F3738E92-AE78-4FC8-B941-BB1C688BBD3A}"/>
    <cellStyle name="Normal 7 2 2 9" xfId="2562" xr:uid="{7F720F5E-F00E-48B9-AE27-3174A52A4989}"/>
    <cellStyle name="Normal 7 2 2 9 2" xfId="4655" xr:uid="{8241EA1F-ECB9-4865-9622-7DEDADB64B4B}"/>
    <cellStyle name="Normal 7 2 2 9 2 2" xfId="17335" xr:uid="{17C2F8B8-DFEB-4436-9703-EBC09C1B434B}"/>
    <cellStyle name="Normal 7 2 2 9 2 2 2" xfId="36496" xr:uid="{825DC1DB-64F9-4E6A-8A06-8915D4B74BEE}"/>
    <cellStyle name="Normal 7 2 2 9 2 3" xfId="10999" xr:uid="{5ABA3574-AB97-477C-816D-CB05B4951091}"/>
    <cellStyle name="Normal 7 2 2 9 2 3 2" xfId="30162" xr:uid="{0D1A03D9-1BB4-4366-8B6C-0C767E6B636A}"/>
    <cellStyle name="Normal 7 2 2 9 2 4" xfId="23828" xr:uid="{4AE2F1F4-3EC2-49A0-A094-9E1E859467AD}"/>
    <cellStyle name="Normal 7 2 2 9 3" xfId="6819" xr:uid="{97B6B9CD-7930-40E0-90B8-1BC14F5C2379}"/>
    <cellStyle name="Normal 7 2 2 9 3 2" xfId="19497" xr:uid="{D52F88EC-BC56-446E-BEEE-FFD68A469739}"/>
    <cellStyle name="Normal 7 2 2 9 3 2 2" xfId="38658" xr:uid="{323DDD2D-A03F-4657-909C-4E79F6CA9B4F}"/>
    <cellStyle name="Normal 7 2 2 9 3 3" xfId="13161" xr:uid="{A02BBA6E-42DE-401D-835E-0E0C9F6EEE68}"/>
    <cellStyle name="Normal 7 2 2 9 3 3 2" xfId="32324" xr:uid="{0EE28629-1A2D-4E07-A09D-5F2CD48F6C81}"/>
    <cellStyle name="Normal 7 2 2 9 3 4" xfId="25990" xr:uid="{62B8A5B6-5837-4524-98F8-23501E1AE800}"/>
    <cellStyle name="Normal 7 2 2 9 4" xfId="15274" xr:uid="{8DBC8A09-E207-4AF2-A6A0-1650CC5AEEE6}"/>
    <cellStyle name="Normal 7 2 2 9 4 2" xfId="34435" xr:uid="{54CC689C-FC87-4D13-91BB-91B62B3EB2A1}"/>
    <cellStyle name="Normal 7 2 2 9 5" xfId="8938" xr:uid="{53B9D4C5-D9D3-4509-94B9-1C2B76478489}"/>
    <cellStyle name="Normal 7 2 2 9 5 2" xfId="28101" xr:uid="{BFAA026C-256A-4402-8B2D-AFE0A780DFD5}"/>
    <cellStyle name="Normal 7 2 2 9 6" xfId="21767" xr:uid="{F030B1D9-E1A0-4F9C-A38E-D090E13B5F3B}"/>
    <cellStyle name="Normal 7 2 3" xfId="639" xr:uid="{70BEE24D-AF50-4867-9FA6-597309685E00}"/>
    <cellStyle name="Normal 7 2 3 10" xfId="5203" xr:uid="{49442D9D-9DB4-4981-B9DC-0C239C2DAD87}"/>
    <cellStyle name="Normal 7 2 3 10 2" xfId="17881" xr:uid="{40655ACD-0C71-47FB-AD6B-D392DAE67466}"/>
    <cellStyle name="Normal 7 2 3 10 2 2" xfId="37042" xr:uid="{83B6ED48-07C8-45EC-BEAA-4160B32AC404}"/>
    <cellStyle name="Normal 7 2 3 10 3" xfId="11545" xr:uid="{1A7F202F-02C8-4C70-B6C7-CBF4107BD51F}"/>
    <cellStyle name="Normal 7 2 3 10 3 2" xfId="30708" xr:uid="{690CEB0B-2F6A-4EE8-95BF-D8164D803F05}"/>
    <cellStyle name="Normal 7 2 3 10 4" xfId="24374" xr:uid="{4BC486BA-8894-44D0-ACB8-9140A36ACF3F}"/>
    <cellStyle name="Normal 7 2 3 11" xfId="13723" xr:uid="{7C8289E8-C5CC-4602-B186-36E9B6A18D9B}"/>
    <cellStyle name="Normal 7 2 3 11 2" xfId="32884" xr:uid="{52B452F6-F275-4C09-81F6-DB054A76408E}"/>
    <cellStyle name="Normal 7 2 3 12" xfId="7387" xr:uid="{B534657E-99E4-490E-9B64-FAD475B00A21}"/>
    <cellStyle name="Normal 7 2 3 12 2" xfId="26550" xr:uid="{A6FEB66E-B9F9-41F2-BABA-4061126BC5E0}"/>
    <cellStyle name="Normal 7 2 3 13" xfId="20032" xr:uid="{5917AB4A-1E04-4E9D-B28B-DE2C6D4770A1}"/>
    <cellStyle name="Normal 7 2 3 13 2" xfId="39115" xr:uid="{5DA4BED6-FC2C-40B9-BDD0-F5B30E70B056}"/>
    <cellStyle name="Normal 7 2 3 14" xfId="20216" xr:uid="{B72C1950-9BE6-4007-8269-74372ADD8886}"/>
    <cellStyle name="Normal 7 2 3 2" xfId="957" xr:uid="{D9728FD6-875E-4BD5-B256-3B8409A8F336}"/>
    <cellStyle name="Normal 7 2 3 2 2" xfId="3397" xr:uid="{3E9342D5-55EA-46C0-B869-810EA6D38776}"/>
    <cellStyle name="Normal 7 2 3 2 2 2" xfId="16077" xr:uid="{B90FA6E6-6E75-4693-A9A7-43FC457E9722}"/>
    <cellStyle name="Normal 7 2 3 2 2 2 2" xfId="35238" xr:uid="{9566F95F-19EE-4B8B-AD5E-EC8C420E7E48}"/>
    <cellStyle name="Normal 7 2 3 2 2 3" xfId="9741" xr:uid="{379683EA-72B4-42D1-8D86-ED6F1A31C077}"/>
    <cellStyle name="Normal 7 2 3 2 2 3 2" xfId="28904" xr:uid="{22E966D1-352B-41FF-BC8B-7687C91DCFB0}"/>
    <cellStyle name="Normal 7 2 3 2 2 4" xfId="22570" xr:uid="{09482B08-4785-4323-9883-86DF637866CB}"/>
    <cellStyle name="Normal 7 2 3 2 3" xfId="5500" xr:uid="{3AE8F317-1028-4AC3-9107-C8307AAF7BA6}"/>
    <cellStyle name="Normal 7 2 3 2 3 2" xfId="18178" xr:uid="{F5B8D87D-AC63-45EB-AA58-BFDFC2E79AC9}"/>
    <cellStyle name="Normal 7 2 3 2 3 2 2" xfId="37339" xr:uid="{2E3E3971-507C-434C-A5B7-563B9E142304}"/>
    <cellStyle name="Normal 7 2 3 2 3 3" xfId="11842" xr:uid="{9BF3C66B-86A3-4756-91C6-B2FC45AF0E45}"/>
    <cellStyle name="Normal 7 2 3 2 3 3 2" xfId="31005" xr:uid="{798932E5-F58E-4F81-85F3-77536AFC994D}"/>
    <cellStyle name="Normal 7 2 3 2 3 4" xfId="24671" xr:uid="{AAE913D8-C74F-492B-B211-1D69345495DD}"/>
    <cellStyle name="Normal 7 2 3 2 4" xfId="14016" xr:uid="{1C5B5B2D-C5CC-44CD-BB79-B11F2D46518A}"/>
    <cellStyle name="Normal 7 2 3 2 4 2" xfId="33177" xr:uid="{D5F54485-3CC9-4347-B0B5-D6B26F73BF45}"/>
    <cellStyle name="Normal 7 2 3 2 5" xfId="7680" xr:uid="{00B64805-E61C-4AE3-AD40-3D65140088B9}"/>
    <cellStyle name="Normal 7 2 3 2 5 2" xfId="26843" xr:uid="{83F3D81F-3E48-4307-A4A6-C0B38923979B}"/>
    <cellStyle name="Normal 7 2 3 2 6" xfId="20509" xr:uid="{838F80D6-3BE9-4565-B9AF-028B3CC92136}"/>
    <cellStyle name="Normal 7 2 3 3" xfId="1275" xr:uid="{70DBF641-525E-409C-9F6B-4F5A1319111A}"/>
    <cellStyle name="Normal 7 2 3 3 2" xfId="3636" xr:uid="{74D9574B-D46F-44A8-B397-CB81A2A88AAC}"/>
    <cellStyle name="Normal 7 2 3 3 2 2" xfId="16316" xr:uid="{8C2A1B03-8406-4D17-8D2D-10BBFF722D68}"/>
    <cellStyle name="Normal 7 2 3 3 2 2 2" xfId="35477" xr:uid="{399FBA1F-E9CD-4FB1-A355-B7D39F5B59AD}"/>
    <cellStyle name="Normal 7 2 3 3 2 3" xfId="9980" xr:uid="{07774A82-F51B-4D58-BD69-44FFCF1C9960}"/>
    <cellStyle name="Normal 7 2 3 3 2 3 2" xfId="29143" xr:uid="{1DA8244D-88E7-464B-B352-791F2C508122}"/>
    <cellStyle name="Normal 7 2 3 3 2 4" xfId="22809" xr:uid="{53EAD4E4-F63C-4D4C-ADB8-7B854AD6B3A9}"/>
    <cellStyle name="Normal 7 2 3 3 3" xfId="5749" xr:uid="{16E16FC3-5F6D-4129-A468-9E446B1B5771}"/>
    <cellStyle name="Normal 7 2 3 3 3 2" xfId="18427" xr:uid="{FE6665DE-2AFE-40C5-A74F-BA5BA8D33BC4}"/>
    <cellStyle name="Normal 7 2 3 3 3 2 2" xfId="37588" xr:uid="{1DD1AE11-0DA8-49DC-B129-DA1C4B2122BB}"/>
    <cellStyle name="Normal 7 2 3 3 3 3" xfId="12091" xr:uid="{6A0B1C5B-34E4-4161-8460-C73ED8394120}"/>
    <cellStyle name="Normal 7 2 3 3 3 3 2" xfId="31254" xr:uid="{648936F4-3395-41DC-B7D4-02622EEB7527}"/>
    <cellStyle name="Normal 7 2 3 3 3 4" xfId="24920" xr:uid="{D1CB7A2D-1E14-433A-95BF-6F87AA53E0E3}"/>
    <cellStyle name="Normal 7 2 3 3 4" xfId="14255" xr:uid="{333670B0-52A7-4C9B-982B-336CF71DF3FD}"/>
    <cellStyle name="Normal 7 2 3 3 4 2" xfId="33416" xr:uid="{A1B61BB2-4B1C-4F2E-9BF1-82A924DD8C6E}"/>
    <cellStyle name="Normal 7 2 3 3 5" xfId="7919" xr:uid="{2A44D4BC-2F76-4725-A5E2-64E3414073B6}"/>
    <cellStyle name="Normal 7 2 3 3 5 2" xfId="27082" xr:uid="{D1ADA95F-11D1-4ACC-9052-070E085F4288}"/>
    <cellStyle name="Normal 7 2 3 3 6" xfId="20748" xr:uid="{B1953BB6-D6BA-4505-A715-9950F7D417C7}"/>
    <cellStyle name="Normal 7 2 3 4" xfId="1590" xr:uid="{51080A12-6258-46A3-81AC-F09B06BE373C}"/>
    <cellStyle name="Normal 7 2 3 4 2" xfId="3892" xr:uid="{BF61238E-5D03-49F1-BD45-BFF4CD8FE165}"/>
    <cellStyle name="Normal 7 2 3 4 2 2" xfId="16572" xr:uid="{96371B21-04BC-478A-9BCA-9DA86BF43186}"/>
    <cellStyle name="Normal 7 2 3 4 2 2 2" xfId="35733" xr:uid="{601BAF51-953B-4DD3-8887-9876A47305B0}"/>
    <cellStyle name="Normal 7 2 3 4 2 3" xfId="10236" xr:uid="{A87F7368-4A5F-4F0B-9C2E-3A5C1F48F88B}"/>
    <cellStyle name="Normal 7 2 3 4 2 3 2" xfId="29399" xr:uid="{4A25B0F0-46F6-4CF4-9CF2-F8FC89EEDC7B}"/>
    <cellStyle name="Normal 7 2 3 4 2 4" xfId="23065" xr:uid="{B7BA7158-A8F0-4C4E-AFBF-632189D59E40}"/>
    <cellStyle name="Normal 7 2 3 4 3" xfId="6015" xr:uid="{6AD77B1B-60A1-42B9-A020-ECC90430ECFB}"/>
    <cellStyle name="Normal 7 2 3 4 3 2" xfId="18693" xr:uid="{3CE241B4-C4F2-4799-BD64-3C7A89CFC52D}"/>
    <cellStyle name="Normal 7 2 3 4 3 2 2" xfId="37854" xr:uid="{312073C4-ED6E-4F57-A2E7-F92597A40611}"/>
    <cellStyle name="Normal 7 2 3 4 3 3" xfId="12357" xr:uid="{0AA95848-34E7-4E62-B572-E6595C3B7305}"/>
    <cellStyle name="Normal 7 2 3 4 3 3 2" xfId="31520" xr:uid="{647657EB-645A-4879-956E-E584D5E1AB0E}"/>
    <cellStyle name="Normal 7 2 3 4 3 4" xfId="25186" xr:uid="{85E4DC2E-5EBB-4117-91ED-80EE83B3EFEF}"/>
    <cellStyle name="Normal 7 2 3 4 4" xfId="14511" xr:uid="{29F79A1B-165A-4CF8-9B95-5F7722A60074}"/>
    <cellStyle name="Normal 7 2 3 4 4 2" xfId="33672" xr:uid="{5F41A5D3-9BF0-478E-BF30-A14460370C29}"/>
    <cellStyle name="Normal 7 2 3 4 5" xfId="8175" xr:uid="{344D591B-14F5-47A2-9732-AD83D6037FE0}"/>
    <cellStyle name="Normal 7 2 3 4 5 2" xfId="27338" xr:uid="{2A1CC9B5-49AA-4634-A733-7AE892D8F7D1}"/>
    <cellStyle name="Normal 7 2 3 4 6" xfId="21004" xr:uid="{B3566B95-2E37-4DB8-BCAD-3884A6239897}"/>
    <cellStyle name="Normal 7 2 3 5" xfId="2101" xr:uid="{3D2C7ADD-D16C-49E0-A1FC-00F6CFD09070}"/>
    <cellStyle name="Normal 7 2 3 5 2" xfId="4200" xr:uid="{76820D06-7E16-452C-B499-B59855ADEEFE}"/>
    <cellStyle name="Normal 7 2 3 5 2 2" xfId="16880" xr:uid="{C3F91F79-7DA9-43AC-9041-9448B4A7690E}"/>
    <cellStyle name="Normal 7 2 3 5 2 2 2" xfId="36041" xr:uid="{EFB13304-995F-47D8-A63F-15194C5F846F}"/>
    <cellStyle name="Normal 7 2 3 5 2 3" xfId="10544" xr:uid="{E3AC5BE7-DD88-4E11-B4BE-947E54D8C485}"/>
    <cellStyle name="Normal 7 2 3 5 2 3 2" xfId="29707" xr:uid="{4847124D-CA98-45C6-AF9B-FF8E26F17B04}"/>
    <cellStyle name="Normal 7 2 3 5 2 4" xfId="23373" xr:uid="{F4070254-FF72-4DB1-8265-D0947AEE2902}"/>
    <cellStyle name="Normal 7 2 3 5 3" xfId="6364" xr:uid="{E189C79E-990D-4359-AC07-5C1ACB29D4AC}"/>
    <cellStyle name="Normal 7 2 3 5 3 2" xfId="19042" xr:uid="{90A3D965-AAC4-440A-90D2-FA87B6D747FD}"/>
    <cellStyle name="Normal 7 2 3 5 3 2 2" xfId="38203" xr:uid="{216D60DA-167A-4BD6-8DE7-BFFD1BE8F5AE}"/>
    <cellStyle name="Normal 7 2 3 5 3 3" xfId="12706" xr:uid="{42330E0A-CDA0-4D5A-9868-E705E9873A95}"/>
    <cellStyle name="Normal 7 2 3 5 3 3 2" xfId="31869" xr:uid="{0E5B6C14-A1AE-41B5-9ECB-A775EC58F3B6}"/>
    <cellStyle name="Normal 7 2 3 5 3 4" xfId="25535" xr:uid="{5C7C3A3C-59F2-4FA0-A494-807AF9285CEF}"/>
    <cellStyle name="Normal 7 2 3 5 4" xfId="14819" xr:uid="{14FE948F-CC79-4E55-858E-5DF755472DE9}"/>
    <cellStyle name="Normal 7 2 3 5 4 2" xfId="33980" xr:uid="{55971FA4-9705-49D9-BAC3-163CF97FC957}"/>
    <cellStyle name="Normal 7 2 3 5 5" xfId="8483" xr:uid="{E51C1129-8E89-4634-A4CE-91C8E43953E3}"/>
    <cellStyle name="Normal 7 2 3 5 5 2" xfId="27646" xr:uid="{BBA36309-F1ED-46F0-9589-F44E7855B4C8}"/>
    <cellStyle name="Normal 7 2 3 5 6" xfId="21312" xr:uid="{90FA905F-6D1F-4C92-A8F3-A1E35BD5BACC}"/>
    <cellStyle name="Normal 7 2 3 6" xfId="2411" xr:uid="{21B1D37F-7419-44D2-8B85-78534E495172}"/>
    <cellStyle name="Normal 7 2 3 6 2" xfId="4508" xr:uid="{B326C0CC-84BA-4FA6-BDEF-781DB180928F}"/>
    <cellStyle name="Normal 7 2 3 6 2 2" xfId="17188" xr:uid="{6D9F7554-878B-4A0E-85F0-153E0ACACAF8}"/>
    <cellStyle name="Normal 7 2 3 6 2 2 2" xfId="36349" xr:uid="{A7806B95-0678-4A71-BC7B-2E246C7FDA4F}"/>
    <cellStyle name="Normal 7 2 3 6 2 3" xfId="10852" xr:uid="{C3E07BAE-3AF6-49EC-87EE-F326535DFFED}"/>
    <cellStyle name="Normal 7 2 3 6 2 3 2" xfId="30015" xr:uid="{4770B33E-8507-4565-AE45-077FD2A8402C}"/>
    <cellStyle name="Normal 7 2 3 6 2 4" xfId="23681" xr:uid="{2ACB3914-FB08-410B-8523-AD0FBE3FD873}"/>
    <cellStyle name="Normal 7 2 3 6 3" xfId="6672" xr:uid="{E820816C-8908-4EF9-9342-14318A35DACF}"/>
    <cellStyle name="Normal 7 2 3 6 3 2" xfId="19350" xr:uid="{604378D6-ACA4-472A-83D6-7CFAE5F48EB3}"/>
    <cellStyle name="Normal 7 2 3 6 3 2 2" xfId="38511" xr:uid="{4A10ED3D-035E-4613-BBEC-F752148570BF}"/>
    <cellStyle name="Normal 7 2 3 6 3 3" xfId="13014" xr:uid="{3CCBEC86-607D-47AB-8D7E-A8E14DF4BD41}"/>
    <cellStyle name="Normal 7 2 3 6 3 3 2" xfId="32177" xr:uid="{9820FEE2-63AD-4DAF-B4C7-31781B30BDA1}"/>
    <cellStyle name="Normal 7 2 3 6 3 4" xfId="25843" xr:uid="{AC5E21A1-AE77-43A3-B3B7-1ADC0D81AC11}"/>
    <cellStyle name="Normal 7 2 3 6 4" xfId="15127" xr:uid="{DA718BBA-BA4D-4B8A-8B3A-7DB9A12E4DC0}"/>
    <cellStyle name="Normal 7 2 3 6 4 2" xfId="34288" xr:uid="{18BA1089-4413-47CD-B59E-F7BD1A2DA6F0}"/>
    <cellStyle name="Normal 7 2 3 6 5" xfId="8791" xr:uid="{2611A650-1396-4AE9-8A6E-F2C3FC17290F}"/>
    <cellStyle name="Normal 7 2 3 6 5 2" xfId="27954" xr:uid="{1BC44492-159A-454E-83F4-B568AFB8E57C}"/>
    <cellStyle name="Normal 7 2 3 6 6" xfId="21620" xr:uid="{2EDC82A5-91B8-4D86-A1B2-12CE07402AAE}"/>
    <cellStyle name="Normal 7 2 3 7" xfId="2661" xr:uid="{3DF00D57-1B25-479B-8434-E14CE763175A}"/>
    <cellStyle name="Normal 7 2 3 7 2" xfId="4754" xr:uid="{5624769C-969F-4220-9094-3583E0EDFE77}"/>
    <cellStyle name="Normal 7 2 3 7 2 2" xfId="17434" xr:uid="{51BF9E23-9EE0-4725-914D-F0A5036D0FD3}"/>
    <cellStyle name="Normal 7 2 3 7 2 2 2" xfId="36595" xr:uid="{9077F79C-BD04-478E-A813-86B8FC9427F1}"/>
    <cellStyle name="Normal 7 2 3 7 2 3" xfId="11098" xr:uid="{D5DB330C-FF9D-4330-B1D7-DAD1902AF262}"/>
    <cellStyle name="Normal 7 2 3 7 2 3 2" xfId="30261" xr:uid="{0BD7A08F-D8DB-4F06-B152-AA0C6E48D3A8}"/>
    <cellStyle name="Normal 7 2 3 7 2 4" xfId="23927" xr:uid="{ADCA9F5E-1E1D-475C-9DD8-D7C988EE4C95}"/>
    <cellStyle name="Normal 7 2 3 7 3" xfId="6918" xr:uid="{D62FE1FF-7DB2-424A-B564-F1B0C0F15AE6}"/>
    <cellStyle name="Normal 7 2 3 7 3 2" xfId="19596" xr:uid="{AC6F6926-241A-4C69-949E-B3FDFB17F86C}"/>
    <cellStyle name="Normal 7 2 3 7 3 2 2" xfId="38757" xr:uid="{89FE8E1F-1F3B-4372-A82E-265017EED913}"/>
    <cellStyle name="Normal 7 2 3 7 3 3" xfId="13260" xr:uid="{627A9733-282A-4770-A8C3-2299CEF1D4D5}"/>
    <cellStyle name="Normal 7 2 3 7 3 3 2" xfId="32423" xr:uid="{49CC5D70-6EC1-4F56-AA24-3F3D9B013A85}"/>
    <cellStyle name="Normal 7 2 3 7 3 4" xfId="26089" xr:uid="{CD605B1A-1687-4FD1-AEB3-262AAF1C5E35}"/>
    <cellStyle name="Normal 7 2 3 7 4" xfId="15373" xr:uid="{CCBA1EF8-E5D3-430F-BAA9-637E0A2C63B4}"/>
    <cellStyle name="Normal 7 2 3 7 4 2" xfId="34534" xr:uid="{6D5DFE3E-3DC2-4067-838E-C593C2EC1B6B}"/>
    <cellStyle name="Normal 7 2 3 7 5" xfId="9037" xr:uid="{717B5BA1-3A38-4E73-A2A2-34D1B368C7EC}"/>
    <cellStyle name="Normal 7 2 3 7 5 2" xfId="28200" xr:uid="{799C92A0-B0C2-4F1B-A74F-116C93882A49}"/>
    <cellStyle name="Normal 7 2 3 7 6" xfId="21866" xr:uid="{841EA2D4-296F-48FB-AC8C-8C1FBF0B8B2D}"/>
    <cellStyle name="Normal 7 2 3 8" xfId="2874" xr:uid="{1FA3C01E-1E4C-4056-92CA-E40C11E30319}"/>
    <cellStyle name="Normal 7 2 3 8 2" xfId="4959" xr:uid="{DDCD3FBA-4A4B-423B-8767-9A10488E494E}"/>
    <cellStyle name="Normal 7 2 3 8 2 2" xfId="17639" xr:uid="{69906DA5-1F18-4E09-B9A7-D98CD4822669}"/>
    <cellStyle name="Normal 7 2 3 8 2 2 2" xfId="36800" xr:uid="{2779DB9A-5361-4EEA-A125-B861322FFAF8}"/>
    <cellStyle name="Normal 7 2 3 8 2 3" xfId="11303" xr:uid="{26568F8B-8F80-4438-A253-D8A65F78A344}"/>
    <cellStyle name="Normal 7 2 3 8 2 3 2" xfId="30466" xr:uid="{90085718-1E38-4248-8E86-8406A6BAE102}"/>
    <cellStyle name="Normal 7 2 3 8 2 4" xfId="24132" xr:uid="{1E1DCD2E-C97A-43CF-8E31-5B8D40AC4387}"/>
    <cellStyle name="Normal 7 2 3 8 3" xfId="7123" xr:uid="{85459687-83E8-492B-B5A4-B23F36D98444}"/>
    <cellStyle name="Normal 7 2 3 8 3 2" xfId="19801" xr:uid="{F368E723-AD3D-473D-8D90-CAD305ED4957}"/>
    <cellStyle name="Normal 7 2 3 8 3 2 2" xfId="38962" xr:uid="{E8B9930E-F5CA-4CC2-9ABF-1C931C76105A}"/>
    <cellStyle name="Normal 7 2 3 8 3 3" xfId="13465" xr:uid="{41771B22-081A-4DC0-9AAA-C3127B6BC032}"/>
    <cellStyle name="Normal 7 2 3 8 3 3 2" xfId="32628" xr:uid="{84BAA851-CF63-4620-B0DE-672E1AE08E15}"/>
    <cellStyle name="Normal 7 2 3 8 3 4" xfId="26294" xr:uid="{7D81BFE3-2C18-4B91-8229-E2465E026E1D}"/>
    <cellStyle name="Normal 7 2 3 8 4" xfId="15578" xr:uid="{ABB5B500-7682-487B-8E65-7E457C977CF6}"/>
    <cellStyle name="Normal 7 2 3 8 4 2" xfId="34739" xr:uid="{A5E0B695-0B11-4AB8-82A1-72B302C92573}"/>
    <cellStyle name="Normal 7 2 3 8 5" xfId="9242" xr:uid="{767AEDDD-7019-4F6D-A78F-CD11E99925B5}"/>
    <cellStyle name="Normal 7 2 3 8 5 2" xfId="28405" xr:uid="{21EE02C8-581F-408B-8888-A75621793196}"/>
    <cellStyle name="Normal 7 2 3 8 6" xfId="22071" xr:uid="{4E7BC014-1BBC-4DB7-B86D-2789ADF277DB}"/>
    <cellStyle name="Normal 7 2 3 9" xfId="3104" xr:uid="{02447111-6C5B-481A-89A4-5A3795FC9203}"/>
    <cellStyle name="Normal 7 2 3 9 2" xfId="15784" xr:uid="{7D772181-4759-4687-81FC-43C70BC7DAC0}"/>
    <cellStyle name="Normal 7 2 3 9 2 2" xfId="34945" xr:uid="{76E7832B-D842-458F-9A5D-0C5AC7B866A0}"/>
    <cellStyle name="Normal 7 2 3 9 3" xfId="9448" xr:uid="{B15CA035-4955-478E-B21C-8C1286396AB6}"/>
    <cellStyle name="Normal 7 2 3 9 3 2" xfId="28611" xr:uid="{C0352E0D-07E1-4DC5-B2C4-819D9A4DB195}"/>
    <cellStyle name="Normal 7 2 3 9 4" xfId="22277" xr:uid="{7592672A-2123-42CC-93C6-C1D29EE1A47C}"/>
    <cellStyle name="Normal 7 2 4" xfId="876" xr:uid="{E98E12ED-EBB7-4C04-A6FF-88721747AE4A}"/>
    <cellStyle name="Normal 7 2 4 10" xfId="13935" xr:uid="{BD07DD92-19A5-4668-B297-7A4F0902CA4B}"/>
    <cellStyle name="Normal 7 2 4 10 2" xfId="33096" xr:uid="{668EFD1B-090A-40B0-9ED8-C40AAC40C89C}"/>
    <cellStyle name="Normal 7 2 4 11" xfId="7599" xr:uid="{168E4B68-1E32-49C6-A2FE-8013037BEE7A}"/>
    <cellStyle name="Normal 7 2 4 11 2" xfId="26762" xr:uid="{0336C207-1993-491F-8A35-907C0ADF43AF}"/>
    <cellStyle name="Normal 7 2 4 12" xfId="20428" xr:uid="{86B62356-09BF-407C-9D27-A2CC660E6F89}"/>
    <cellStyle name="Normal 7 2 4 2" xfId="1194" xr:uid="{F0576A94-1A5B-4FDF-BFFE-3CF8313A0919}"/>
    <cellStyle name="Normal 7 2 4 2 2" xfId="3567" xr:uid="{9A1543A2-2039-4533-B43A-F58A977A889F}"/>
    <cellStyle name="Normal 7 2 4 2 2 2" xfId="16247" xr:uid="{74C9CF36-249F-44DD-9683-98B43A2FEC44}"/>
    <cellStyle name="Normal 7 2 4 2 2 2 2" xfId="35408" xr:uid="{742F15F8-A6B8-4D39-BE35-895CDFDAB9C7}"/>
    <cellStyle name="Normal 7 2 4 2 2 3" xfId="9911" xr:uid="{02518448-860B-422D-9CA9-01DBD8BE91CC}"/>
    <cellStyle name="Normal 7 2 4 2 2 3 2" xfId="29074" xr:uid="{1CD5E36C-9D4C-4A0A-9AF9-B48ECC1ED834}"/>
    <cellStyle name="Normal 7 2 4 2 2 4" xfId="22740" xr:uid="{4AB090A4-4A2F-440F-8FBB-A57948B6FBF2}"/>
    <cellStyle name="Normal 7 2 4 2 3" xfId="5679" xr:uid="{E9C40D11-9B6C-4813-A361-C1BD0F949560}"/>
    <cellStyle name="Normal 7 2 4 2 3 2" xfId="18357" xr:uid="{7FED0F10-8253-45A4-A6C1-4FD9BCF05B06}"/>
    <cellStyle name="Normal 7 2 4 2 3 2 2" xfId="37518" xr:uid="{E7DB3DFC-419D-48A1-8C74-B1B355ED02E3}"/>
    <cellStyle name="Normal 7 2 4 2 3 3" xfId="12021" xr:uid="{E0F7EC72-DD96-4427-B306-49ECD0A531F8}"/>
    <cellStyle name="Normal 7 2 4 2 3 3 2" xfId="31184" xr:uid="{ACC5EBFF-9E31-45EB-A44A-AB284FDBB4B7}"/>
    <cellStyle name="Normal 7 2 4 2 3 4" xfId="24850" xr:uid="{CD69E06B-7DE0-4856-9369-50664FBC5FFE}"/>
    <cellStyle name="Normal 7 2 4 2 4" xfId="14186" xr:uid="{4477E9FB-2760-4D29-B29A-22D8FB809ACE}"/>
    <cellStyle name="Normal 7 2 4 2 4 2" xfId="33347" xr:uid="{93409A22-59FB-43C4-86AF-D7FD5D018BE4}"/>
    <cellStyle name="Normal 7 2 4 2 5" xfId="7850" xr:uid="{525D4BF6-3CFC-44CE-A354-7B9B8B43C5A2}"/>
    <cellStyle name="Normal 7 2 4 2 5 2" xfId="27013" xr:uid="{EFDA30DD-9657-457C-BF56-20D770A0A694}"/>
    <cellStyle name="Normal 7 2 4 2 6" xfId="20679" xr:uid="{E10A221B-3107-4163-9AAC-415425C5D418}"/>
    <cellStyle name="Normal 7 2 4 3" xfId="1509" xr:uid="{B5046B90-CA64-43E6-A660-8B48EE5FB427}"/>
    <cellStyle name="Normal 7 2 4 3 2" xfId="3811" xr:uid="{1E05BEF4-83AB-4A53-AD21-523390496E04}"/>
    <cellStyle name="Normal 7 2 4 3 2 2" xfId="16491" xr:uid="{FDEBC23E-87CA-452B-90FE-27B6E6D9ED54}"/>
    <cellStyle name="Normal 7 2 4 3 2 2 2" xfId="35652" xr:uid="{86D81B02-377D-41D1-8168-5CA9E008FDBB}"/>
    <cellStyle name="Normal 7 2 4 3 2 3" xfId="10155" xr:uid="{8D08587D-A9FA-4D42-AC4C-DB5F636BFD5E}"/>
    <cellStyle name="Normal 7 2 4 3 2 3 2" xfId="29318" xr:uid="{0FA0D96E-6F16-44DB-B7B9-9E1A1AD61ABC}"/>
    <cellStyle name="Normal 7 2 4 3 2 4" xfId="22984" xr:uid="{6937F6BB-741A-41B4-B015-577933B745E4}"/>
    <cellStyle name="Normal 7 2 4 3 3" xfId="5934" xr:uid="{E21DE933-D43E-4F87-A64C-1283B1396C1E}"/>
    <cellStyle name="Normal 7 2 4 3 3 2" xfId="18612" xr:uid="{BA1452E7-009B-4751-9F2B-2350EC4ABD3C}"/>
    <cellStyle name="Normal 7 2 4 3 3 2 2" xfId="37773" xr:uid="{357EA31A-B02E-4C53-97C1-81DCCE428951}"/>
    <cellStyle name="Normal 7 2 4 3 3 3" xfId="12276" xr:uid="{16C78AE3-00A9-4BA5-81AB-F2E476648BF7}"/>
    <cellStyle name="Normal 7 2 4 3 3 3 2" xfId="31439" xr:uid="{5777F111-7106-49DD-AFB0-162E29114C35}"/>
    <cellStyle name="Normal 7 2 4 3 3 4" xfId="25105" xr:uid="{C69EBB66-75AC-4097-8D8E-663426525EDD}"/>
    <cellStyle name="Normal 7 2 4 3 4" xfId="14430" xr:uid="{5C6E34EA-3762-4AA2-85CB-5F690B03A12C}"/>
    <cellStyle name="Normal 7 2 4 3 4 2" xfId="33591" xr:uid="{FFFEBFC1-A15A-49AB-BD3B-B1D635AB7AD6}"/>
    <cellStyle name="Normal 7 2 4 3 5" xfId="8094" xr:uid="{6CB00045-0BA0-4C52-ABD2-5DDD6CEC4D1E}"/>
    <cellStyle name="Normal 7 2 4 3 5 2" xfId="27257" xr:uid="{8FC5C713-851F-4CAB-A22F-B30E50FD376B}"/>
    <cellStyle name="Normal 7 2 4 3 6" xfId="20923" xr:uid="{CAEB0E03-8719-42C7-80BE-94C581CB8506}"/>
    <cellStyle name="Normal 7 2 4 4" xfId="2020" xr:uid="{94FFF590-362A-4EE4-898F-70B8629180B9}"/>
    <cellStyle name="Normal 7 2 4 4 2" xfId="4119" xr:uid="{BE4E11D4-7116-4626-9720-74483E59C5F2}"/>
    <cellStyle name="Normal 7 2 4 4 2 2" xfId="16799" xr:uid="{DCCCA534-F328-4C95-AF15-00128B9F3E6E}"/>
    <cellStyle name="Normal 7 2 4 4 2 2 2" xfId="35960" xr:uid="{635E26D2-1374-489A-8827-9E4DC76EF87D}"/>
    <cellStyle name="Normal 7 2 4 4 2 3" xfId="10463" xr:uid="{6C5FDBBE-E2B3-4A01-A0F2-693827C0E753}"/>
    <cellStyle name="Normal 7 2 4 4 2 3 2" xfId="29626" xr:uid="{D8C0979E-A482-4EA2-B398-69872A76741D}"/>
    <cellStyle name="Normal 7 2 4 4 2 4" xfId="23292" xr:uid="{210AD541-C5BC-4F7E-94C4-50B29A780534}"/>
    <cellStyle name="Normal 7 2 4 4 3" xfId="6283" xr:uid="{63167ED0-2965-437E-AA0D-75D9FDCAC004}"/>
    <cellStyle name="Normal 7 2 4 4 3 2" xfId="18961" xr:uid="{67B1F597-2471-4A07-AD62-9AC5C5F8A5C0}"/>
    <cellStyle name="Normal 7 2 4 4 3 2 2" xfId="38122" xr:uid="{34A813EF-D464-4384-B2EB-8F5E333314FC}"/>
    <cellStyle name="Normal 7 2 4 4 3 3" xfId="12625" xr:uid="{E83E2722-20A1-4560-900A-F36A4D702030}"/>
    <cellStyle name="Normal 7 2 4 4 3 3 2" xfId="31788" xr:uid="{AAB8CAB7-6146-4DCB-91E0-1B2CD691542D}"/>
    <cellStyle name="Normal 7 2 4 4 3 4" xfId="25454" xr:uid="{25D1B9D3-158B-4D83-B320-84E9B96C8BF6}"/>
    <cellStyle name="Normal 7 2 4 4 4" xfId="14738" xr:uid="{06546920-1709-4E90-B2E6-237407BA8FB4}"/>
    <cellStyle name="Normal 7 2 4 4 4 2" xfId="33899" xr:uid="{049206EF-5C57-47CA-93AD-49DE11F356D0}"/>
    <cellStyle name="Normal 7 2 4 4 5" xfId="8402" xr:uid="{A1097B7F-B260-4DF0-81FF-A24423FE9406}"/>
    <cellStyle name="Normal 7 2 4 4 5 2" xfId="27565" xr:uid="{8665418B-95C2-430D-81E8-7E5C97E48FDE}"/>
    <cellStyle name="Normal 7 2 4 4 6" xfId="21231" xr:uid="{C6D2197E-B9AB-426D-870E-81D7D60FE335}"/>
    <cellStyle name="Normal 7 2 4 5" xfId="2330" xr:uid="{C9C69CB0-D8CF-42FB-9A5F-A1AA7B5F1312}"/>
    <cellStyle name="Normal 7 2 4 5 2" xfId="4427" xr:uid="{4B16B289-EF5E-4F8D-8788-F88B93C9F6FB}"/>
    <cellStyle name="Normal 7 2 4 5 2 2" xfId="17107" xr:uid="{E5D8E0F3-E76D-4B1D-A328-DA8D4DC47C7D}"/>
    <cellStyle name="Normal 7 2 4 5 2 2 2" xfId="36268" xr:uid="{6F4C99E0-4944-4898-A474-DB7795999A94}"/>
    <cellStyle name="Normal 7 2 4 5 2 3" xfId="10771" xr:uid="{7D99861F-B140-42B9-B93F-69C42DB97D36}"/>
    <cellStyle name="Normal 7 2 4 5 2 3 2" xfId="29934" xr:uid="{77A5C8ED-C342-4699-8EA8-C2431D1B653D}"/>
    <cellStyle name="Normal 7 2 4 5 2 4" xfId="23600" xr:uid="{B710182D-66C5-4B4A-ACBF-8DEB869F7BEA}"/>
    <cellStyle name="Normal 7 2 4 5 3" xfId="6591" xr:uid="{CC70E554-E81D-47A1-B81D-D42DDE60157D}"/>
    <cellStyle name="Normal 7 2 4 5 3 2" xfId="19269" xr:uid="{2722C0A2-C379-4B2D-851A-A2E78FE42CEA}"/>
    <cellStyle name="Normal 7 2 4 5 3 2 2" xfId="38430" xr:uid="{49842482-640D-4518-AF7F-764733AB1B8E}"/>
    <cellStyle name="Normal 7 2 4 5 3 3" xfId="12933" xr:uid="{F8DF30E3-6DFA-44AE-A3FF-DA94D2AB4A91}"/>
    <cellStyle name="Normal 7 2 4 5 3 3 2" xfId="32096" xr:uid="{41656433-F299-4B61-AFC9-D8CC8517C49F}"/>
    <cellStyle name="Normal 7 2 4 5 3 4" xfId="25762" xr:uid="{99CBFB98-C998-4AB5-AA43-2BAAA7FBE651}"/>
    <cellStyle name="Normal 7 2 4 5 4" xfId="15046" xr:uid="{EAC23BB7-EC27-4CBC-9ED2-312ED6046C27}"/>
    <cellStyle name="Normal 7 2 4 5 4 2" xfId="34207" xr:uid="{EC2A3DB8-42D4-4A9F-B313-BDD9B7E78E37}"/>
    <cellStyle name="Normal 7 2 4 5 5" xfId="8710" xr:uid="{D523A0EB-C96C-4504-9ED8-C8C73458A2B0}"/>
    <cellStyle name="Normal 7 2 4 5 5 2" xfId="27873" xr:uid="{3F2AF385-CA8E-4828-830C-F9C5E250AFF2}"/>
    <cellStyle name="Normal 7 2 4 5 6" xfId="21539" xr:uid="{76223E53-C68F-48B9-BEB2-4E9DCDDC3A27}"/>
    <cellStyle name="Normal 7 2 4 6" xfId="2592" xr:uid="{2C602C44-B970-4E05-A1C7-8F7B84F399CB}"/>
    <cellStyle name="Normal 7 2 4 6 2" xfId="4685" xr:uid="{DDC63095-C42D-43F7-9DC4-35BF58C7AC0F}"/>
    <cellStyle name="Normal 7 2 4 6 2 2" xfId="17365" xr:uid="{8D5BE6F9-6990-4456-BE61-7CCB659E50CC}"/>
    <cellStyle name="Normal 7 2 4 6 2 2 2" xfId="36526" xr:uid="{700F3F3A-6B51-4742-A238-DDB0908B27CD}"/>
    <cellStyle name="Normal 7 2 4 6 2 3" xfId="11029" xr:uid="{B11EB79C-1566-4CAF-805C-638728839A01}"/>
    <cellStyle name="Normal 7 2 4 6 2 3 2" xfId="30192" xr:uid="{9A94CE40-576B-4BC5-9C4C-0DADBA933DC8}"/>
    <cellStyle name="Normal 7 2 4 6 2 4" xfId="23858" xr:uid="{08254915-4C7F-4008-8A2F-8C6A44C22181}"/>
    <cellStyle name="Normal 7 2 4 6 3" xfId="6849" xr:uid="{70C29DEC-2C07-43BF-914D-71F358920600}"/>
    <cellStyle name="Normal 7 2 4 6 3 2" xfId="19527" xr:uid="{F8BD78EF-2346-4D58-8CF5-D94973F8C124}"/>
    <cellStyle name="Normal 7 2 4 6 3 2 2" xfId="38688" xr:uid="{409738C3-5323-4FF6-BB37-4F95F8284AE5}"/>
    <cellStyle name="Normal 7 2 4 6 3 3" xfId="13191" xr:uid="{F6D308EC-756B-4A01-9253-55F9D18CC1EC}"/>
    <cellStyle name="Normal 7 2 4 6 3 3 2" xfId="32354" xr:uid="{68AB57CD-7253-4654-B2C2-87A0A1404A71}"/>
    <cellStyle name="Normal 7 2 4 6 3 4" xfId="26020" xr:uid="{717BA435-0D23-4B7E-965B-69A1B656253D}"/>
    <cellStyle name="Normal 7 2 4 6 4" xfId="15304" xr:uid="{7F5C2010-61AA-472F-9428-4110EA500464}"/>
    <cellStyle name="Normal 7 2 4 6 4 2" xfId="34465" xr:uid="{EF3E05F8-26FD-4E87-89F0-37B77083993B}"/>
    <cellStyle name="Normal 7 2 4 6 5" xfId="8968" xr:uid="{1F7F3120-02AF-4E7F-AFC8-3A174F454922}"/>
    <cellStyle name="Normal 7 2 4 6 5 2" xfId="28131" xr:uid="{2B1D4D78-5174-423B-A37B-D04E254A5E9E}"/>
    <cellStyle name="Normal 7 2 4 6 6" xfId="21797" xr:uid="{4C1A6864-8986-4F73-9417-28B596170940}"/>
    <cellStyle name="Normal 7 2 4 7" xfId="2805" xr:uid="{9A0F5A63-1DF3-4E4E-AD8E-6C9D1CBC4D49}"/>
    <cellStyle name="Normal 7 2 4 7 2" xfId="4890" xr:uid="{01DECBBC-7B68-4308-8312-7F69EAC8FD1C}"/>
    <cellStyle name="Normal 7 2 4 7 2 2" xfId="17570" xr:uid="{03D266B6-3310-4C2D-8154-C4575737A198}"/>
    <cellStyle name="Normal 7 2 4 7 2 2 2" xfId="36731" xr:uid="{62CD0E1C-4BB3-4940-B83E-53772E6E2118}"/>
    <cellStyle name="Normal 7 2 4 7 2 3" xfId="11234" xr:uid="{FF6806D1-04BD-45BC-AADA-86AF65C28F60}"/>
    <cellStyle name="Normal 7 2 4 7 2 3 2" xfId="30397" xr:uid="{823195E1-2A85-4C3A-AA46-FDD0E55DC8A6}"/>
    <cellStyle name="Normal 7 2 4 7 2 4" xfId="24063" xr:uid="{86D7E913-58DA-46C6-9160-DA48E3E32A02}"/>
    <cellStyle name="Normal 7 2 4 7 3" xfId="7054" xr:uid="{A2B966FC-FF9A-4F28-BA5B-EA10956174D9}"/>
    <cellStyle name="Normal 7 2 4 7 3 2" xfId="19732" xr:uid="{9E6CCBE3-537D-4367-9FB3-3E4155DBBA6B}"/>
    <cellStyle name="Normal 7 2 4 7 3 2 2" xfId="38893" xr:uid="{756D34BE-211A-4CC7-8210-1F277CE45657}"/>
    <cellStyle name="Normal 7 2 4 7 3 3" xfId="13396" xr:uid="{B9A04251-2EFE-45FE-8082-9C4745A0EACB}"/>
    <cellStyle name="Normal 7 2 4 7 3 3 2" xfId="32559" xr:uid="{A87A733C-71AE-498D-A88D-3349658DA925}"/>
    <cellStyle name="Normal 7 2 4 7 3 4" xfId="26225" xr:uid="{25791FF2-775B-4C73-8192-BE5678DC3CA5}"/>
    <cellStyle name="Normal 7 2 4 7 4" xfId="15509" xr:uid="{51514219-1C97-49DD-BFE2-F371B7728404}"/>
    <cellStyle name="Normal 7 2 4 7 4 2" xfId="34670" xr:uid="{B1349E0F-9459-4FBF-A3A9-4FAB54669D34}"/>
    <cellStyle name="Normal 7 2 4 7 5" xfId="9173" xr:uid="{5BEE7C10-359C-4D69-9E67-9CF88E962EA1}"/>
    <cellStyle name="Normal 7 2 4 7 5 2" xfId="28336" xr:uid="{4534F17F-A825-4EA6-8765-0224F8A44FD2}"/>
    <cellStyle name="Normal 7 2 4 7 6" xfId="22002" xr:uid="{2FF7B17E-31D8-4BEE-8130-6100AD856970}"/>
    <cellStyle name="Normal 7 2 4 8" xfId="3316" xr:uid="{F8620D7A-0629-4CD4-B559-004DC3696141}"/>
    <cellStyle name="Normal 7 2 4 8 2" xfId="15996" xr:uid="{69CFE420-0D8C-471E-911E-991B3F27D3F0}"/>
    <cellStyle name="Normal 7 2 4 8 2 2" xfId="35157" xr:uid="{15AF589B-022D-4F82-A8C8-1C13AC13C201}"/>
    <cellStyle name="Normal 7 2 4 8 3" xfId="9660" xr:uid="{EFFE382B-74D3-4B07-A4DC-5EEA058BE0E2}"/>
    <cellStyle name="Normal 7 2 4 8 3 2" xfId="28823" xr:uid="{636E749C-F7B4-4D10-9863-1A72B7CDDD18}"/>
    <cellStyle name="Normal 7 2 4 8 4" xfId="22489" xr:uid="{F2DABD51-0852-40B0-BCA7-80B61900CE98}"/>
    <cellStyle name="Normal 7 2 4 9" xfId="5419" xr:uid="{4EA6CF6B-CDF0-4A2C-BD4B-9E61F4ED0393}"/>
    <cellStyle name="Normal 7 2 4 9 2" xfId="18097" xr:uid="{4E85D731-BA30-4BF0-8E85-212B1EEB400B}"/>
    <cellStyle name="Normal 7 2 4 9 2 2" xfId="37258" xr:uid="{0BE6661E-DF03-4DE6-B91A-7DE22B2A32FC}"/>
    <cellStyle name="Normal 7 2 4 9 3" xfId="11761" xr:uid="{FB5FA4BE-626B-4026-B4B3-346B81E84092}"/>
    <cellStyle name="Normal 7 2 4 9 3 2" xfId="30924" xr:uid="{A6F6869C-4BE5-4290-9B8F-FE75EC5FE0A2}"/>
    <cellStyle name="Normal 7 2 4 9 4" xfId="24590" xr:uid="{D30ED53D-1FC3-49C7-A658-91BD64B8A18F}"/>
    <cellStyle name="Normal 7 2 5" xfId="768" xr:uid="{8276A694-AEF3-4A6C-9357-82D544F5B736}"/>
    <cellStyle name="Normal 7 2 5 2" xfId="3216" xr:uid="{A7046AC5-7272-4804-BB11-604963156372}"/>
    <cellStyle name="Normal 7 2 5 2 2" xfId="15896" xr:uid="{091B401D-B94F-4DF8-95A7-64F136A68970}"/>
    <cellStyle name="Normal 7 2 5 2 2 2" xfId="35057" xr:uid="{0780C921-827D-40F6-9A9A-84EFC0864F34}"/>
    <cellStyle name="Normal 7 2 5 2 3" xfId="9560" xr:uid="{CCDF7054-1EB3-4B84-B0EC-0F1F64523CB2}"/>
    <cellStyle name="Normal 7 2 5 2 3 2" xfId="28723" xr:uid="{A0C55DAC-DD62-4D20-9449-0885FA989D1E}"/>
    <cellStyle name="Normal 7 2 5 2 4" xfId="22389" xr:uid="{BF4F09AB-D640-4A76-A31E-9F33FAB7B1EC}"/>
    <cellStyle name="Normal 7 2 5 3" xfId="5316" xr:uid="{24AB40BC-1BD8-4C82-B071-30D6514ED3ED}"/>
    <cellStyle name="Normal 7 2 5 3 2" xfId="17994" xr:uid="{C4EF0596-19C0-4089-A864-E3D6D4C164B3}"/>
    <cellStyle name="Normal 7 2 5 3 2 2" xfId="37155" xr:uid="{DB64FE75-5522-4ACF-90F1-8B71AC97FA16}"/>
    <cellStyle name="Normal 7 2 5 3 3" xfId="11658" xr:uid="{2B023159-9562-4951-8084-E03856847724}"/>
    <cellStyle name="Normal 7 2 5 3 3 2" xfId="30821" xr:uid="{703722E6-C254-4B2A-A804-4A77D291B920}"/>
    <cellStyle name="Normal 7 2 5 3 4" xfId="24487" xr:uid="{E002BC5B-C3FD-403E-BAEC-D1E927AD058F}"/>
    <cellStyle name="Normal 7 2 5 4" xfId="13835" xr:uid="{96E712B0-4C37-401B-B451-38AA292A69B9}"/>
    <cellStyle name="Normal 7 2 5 4 2" xfId="32996" xr:uid="{31439B35-644E-4D12-AB85-941A6E331163}"/>
    <cellStyle name="Normal 7 2 5 5" xfId="7499" xr:uid="{1734D00E-37CF-470C-9F63-B36E84251ADD}"/>
    <cellStyle name="Normal 7 2 5 5 2" xfId="26662" xr:uid="{C6D51B64-FCD0-4DA3-B86A-967BAE21C9CB}"/>
    <cellStyle name="Normal 7 2 5 6" xfId="20328" xr:uid="{D61DE389-85D5-461E-ACC0-0C7EC6EE4A49}"/>
    <cellStyle name="Normal 7 2 6" xfId="1092" xr:uid="{B11C021F-AD69-43C7-A304-A2253EC5E5D5}"/>
    <cellStyle name="Normal 7 2 6 2" xfId="3507" xr:uid="{6F07037D-FF42-4301-B40D-3DC4C0C6ACC8}"/>
    <cellStyle name="Normal 7 2 6 2 2" xfId="16187" xr:uid="{7E771887-0EEF-478F-BCDA-7C6E5E6344AE}"/>
    <cellStyle name="Normal 7 2 6 2 2 2" xfId="35348" xr:uid="{E06E0C40-9168-4AFC-BBA6-DF5EDCDED045}"/>
    <cellStyle name="Normal 7 2 6 2 3" xfId="9851" xr:uid="{4F3726E2-7ABD-4077-88B4-F5FE3EA9DCB1}"/>
    <cellStyle name="Normal 7 2 6 2 3 2" xfId="29014" xr:uid="{3D6A93D3-1BF8-49C9-B05D-1BF59A8177B8}"/>
    <cellStyle name="Normal 7 2 6 2 4" xfId="22680" xr:uid="{AD610277-97E2-4713-8C94-C3F68FD0C228}"/>
    <cellStyle name="Normal 7 2 6 3" xfId="5610" xr:uid="{73C9973A-944E-4B57-B329-3FE3E25863D5}"/>
    <cellStyle name="Normal 7 2 6 3 2" xfId="18288" xr:uid="{A1BEE309-2081-4C23-8978-613A1D348520}"/>
    <cellStyle name="Normal 7 2 6 3 2 2" xfId="37449" xr:uid="{1FBBA328-DC3A-45A6-8038-A34CE655F93A}"/>
    <cellStyle name="Normal 7 2 6 3 3" xfId="11952" xr:uid="{68DDAD04-02FC-4338-B55A-2DC316EAA5E7}"/>
    <cellStyle name="Normal 7 2 6 3 3 2" xfId="31115" xr:uid="{39617039-CE1E-478E-8BC1-210B04CBFD72}"/>
    <cellStyle name="Normal 7 2 6 3 4" xfId="24781" xr:uid="{04388F12-D2CB-4409-8F45-02F13C4CEF12}"/>
    <cellStyle name="Normal 7 2 6 4" xfId="14126" xr:uid="{DDE0F150-1AB1-4CBC-96A1-C35E0A19FECE}"/>
    <cellStyle name="Normal 7 2 6 4 2" xfId="33287" xr:uid="{018DAA1A-A9C8-43ED-BA2A-3323E17DC19B}"/>
    <cellStyle name="Normal 7 2 6 5" xfId="7790" xr:uid="{B4239909-CEF5-472D-AC02-1B619DD2C74C}"/>
    <cellStyle name="Normal 7 2 6 5 2" xfId="26953" xr:uid="{C0D29FAE-B656-47FD-906F-5233A81B580C}"/>
    <cellStyle name="Normal 7 2 6 6" xfId="20619" xr:uid="{00EAE9D2-5921-4C03-A0A4-367D56063E1C}"/>
    <cellStyle name="Normal 7 2 7" xfId="1405" xr:uid="{2DF6B6AF-7F37-448A-9A21-03F4F220C6A5}"/>
    <cellStyle name="Normal 7 2 7 2" xfId="3711" xr:uid="{06490BDC-31CD-4FBE-AFF2-BBA310FED29C}"/>
    <cellStyle name="Normal 7 2 7 2 2" xfId="16391" xr:uid="{0AF10F3D-B604-4123-A2C7-CEE94B0EB01C}"/>
    <cellStyle name="Normal 7 2 7 2 2 2" xfId="35552" xr:uid="{347863A6-0120-421E-8EDB-2E13E0D594A9}"/>
    <cellStyle name="Normal 7 2 7 2 3" xfId="10055" xr:uid="{3A4E7D7A-E850-4E34-97DF-41A583978D8C}"/>
    <cellStyle name="Normal 7 2 7 2 3 2" xfId="29218" xr:uid="{176ABA28-1677-47F2-A911-8354338E4BCC}"/>
    <cellStyle name="Normal 7 2 7 2 4" xfId="22884" xr:uid="{9817B4D3-190D-45B5-9E90-0815C4538500}"/>
    <cellStyle name="Normal 7 2 7 3" xfId="5834" xr:uid="{2498EBA4-C8CA-4C76-8B9E-712562608C0F}"/>
    <cellStyle name="Normal 7 2 7 3 2" xfId="18512" xr:uid="{0B6F41E2-FCBD-46F6-B7D8-D066B4670B13}"/>
    <cellStyle name="Normal 7 2 7 3 2 2" xfId="37673" xr:uid="{5FBE288B-81FA-4138-919E-6F5D3311EFEE}"/>
    <cellStyle name="Normal 7 2 7 3 3" xfId="12176" xr:uid="{AF931BF5-B0BD-49B9-968C-53D6AE9C2630}"/>
    <cellStyle name="Normal 7 2 7 3 3 2" xfId="31339" xr:uid="{25404EA5-22D5-4FAA-8A05-E4A408C78E91}"/>
    <cellStyle name="Normal 7 2 7 3 4" xfId="25005" xr:uid="{B5EF10CD-149D-4075-A8AA-76228882BDC5}"/>
    <cellStyle name="Normal 7 2 7 4" xfId="14330" xr:uid="{A65554A3-7460-4157-8F0C-A53A6D2DFEE6}"/>
    <cellStyle name="Normal 7 2 7 4 2" xfId="33491" xr:uid="{3C82AEB0-CCCC-4DB2-817D-0491B3519158}"/>
    <cellStyle name="Normal 7 2 7 5" xfId="7994" xr:uid="{EBE384FF-C583-4D72-AB8B-A8105D9636CF}"/>
    <cellStyle name="Normal 7 2 7 5 2" xfId="27157" xr:uid="{A9563B02-C562-4060-B9A9-DC850B65416F}"/>
    <cellStyle name="Normal 7 2 7 6" xfId="20823" xr:uid="{14F6924F-4A61-40F3-A342-6E2170BD1254}"/>
    <cellStyle name="Normal 7 2 8" xfId="1920" xr:uid="{114DD633-9CAD-4D90-89D2-5E730B9B9E2B}"/>
    <cellStyle name="Normal 7 2 8 2" xfId="4019" xr:uid="{0CFC9993-FDAB-4AEB-A53A-BD11CE406D6B}"/>
    <cellStyle name="Normal 7 2 8 2 2" xfId="16699" xr:uid="{7EB3096D-BE9F-4A05-885A-308A6897B1AC}"/>
    <cellStyle name="Normal 7 2 8 2 2 2" xfId="35860" xr:uid="{06544F81-E85B-4ED4-8EBC-4E6689F7C2DC}"/>
    <cellStyle name="Normal 7 2 8 2 3" xfId="10363" xr:uid="{6022AE22-D0AF-4375-B762-7A6FDB0089C6}"/>
    <cellStyle name="Normal 7 2 8 2 3 2" xfId="29526" xr:uid="{41948624-E72D-45B5-A454-5004913AE15D}"/>
    <cellStyle name="Normal 7 2 8 2 4" xfId="23192" xr:uid="{1263086B-8322-4CC9-A059-19E3DD08C96F}"/>
    <cellStyle name="Normal 7 2 8 3" xfId="6183" xr:uid="{4D8568DD-00F8-4B87-AFCA-D88B3C327323}"/>
    <cellStyle name="Normal 7 2 8 3 2" xfId="18861" xr:uid="{9BD0EFD0-3402-467E-BDAD-4CEC85D0E5CE}"/>
    <cellStyle name="Normal 7 2 8 3 2 2" xfId="38022" xr:uid="{F7000BEA-58A3-445C-B949-FFEB41AB0487}"/>
    <cellStyle name="Normal 7 2 8 3 3" xfId="12525" xr:uid="{2449AC35-A895-476E-8FFD-0DA3A5CE7FF2}"/>
    <cellStyle name="Normal 7 2 8 3 3 2" xfId="31688" xr:uid="{4E77340F-C064-40C1-907A-96FC39B6D3A5}"/>
    <cellStyle name="Normal 7 2 8 3 4" xfId="25354" xr:uid="{59C3BC60-5128-4CF0-A597-22C97A6094FA}"/>
    <cellStyle name="Normal 7 2 8 4" xfId="14638" xr:uid="{ED56162A-3E11-403A-8445-D4CA5E6CD814}"/>
    <cellStyle name="Normal 7 2 8 4 2" xfId="33799" xr:uid="{6CACD373-4B44-44A7-B52E-8ABA63460BFA}"/>
    <cellStyle name="Normal 7 2 8 5" xfId="8302" xr:uid="{913770EE-46D8-4321-90BC-C05B43F956FB}"/>
    <cellStyle name="Normal 7 2 8 5 2" xfId="27465" xr:uid="{19127D34-ACFE-4792-B638-5AB9739A0612}"/>
    <cellStyle name="Normal 7 2 8 6" xfId="21131" xr:uid="{64CADF1D-6FA9-49A5-A8E4-8CD72B8EEC73}"/>
    <cellStyle name="Normal 7 2 9" xfId="2230" xr:uid="{FDEE57BA-047D-4133-9526-2D494CC8B90E}"/>
    <cellStyle name="Normal 7 2 9 2" xfId="4327" xr:uid="{97BAD98C-BD71-45EB-ACE8-83C2C5400349}"/>
    <cellStyle name="Normal 7 2 9 2 2" xfId="17007" xr:uid="{111B5181-DAAD-4D53-9513-9A62A5E8D953}"/>
    <cellStyle name="Normal 7 2 9 2 2 2" xfId="36168" xr:uid="{8BD78254-D810-4359-BF6A-4988E08FBD3F}"/>
    <cellStyle name="Normal 7 2 9 2 3" xfId="10671" xr:uid="{16183A6B-8815-406B-A939-86EE54A05546}"/>
    <cellStyle name="Normal 7 2 9 2 3 2" xfId="29834" xr:uid="{6005B8A3-65B3-4345-BD14-978359CEBA1D}"/>
    <cellStyle name="Normal 7 2 9 2 4" xfId="23500" xr:uid="{B0A5185E-2178-4F76-9695-94A345894099}"/>
    <cellStyle name="Normal 7 2 9 3" xfId="6491" xr:uid="{B6D7A312-AA08-46FF-9019-FC7395DEB20A}"/>
    <cellStyle name="Normal 7 2 9 3 2" xfId="19169" xr:uid="{DF855FD5-EC59-4DBC-8F73-D4AA2A6D0F05}"/>
    <cellStyle name="Normal 7 2 9 3 2 2" xfId="38330" xr:uid="{FB6DC95F-6FE8-43F8-88F0-7BE0EADBF547}"/>
    <cellStyle name="Normal 7 2 9 3 3" xfId="12833" xr:uid="{98A2458A-D893-48A1-B579-613C2EA88C8F}"/>
    <cellStyle name="Normal 7 2 9 3 3 2" xfId="31996" xr:uid="{74B6CAA2-92B0-481E-85A1-3BFF00054A02}"/>
    <cellStyle name="Normal 7 2 9 3 4" xfId="25662" xr:uid="{5F364748-5281-459F-A86B-C885316B4790}"/>
    <cellStyle name="Normal 7 2 9 4" xfId="14946" xr:uid="{C1C824F7-E5CC-4FEC-82DA-34F9D9D06608}"/>
    <cellStyle name="Normal 7 2 9 4 2" xfId="34107" xr:uid="{811E938C-A102-4C46-8D3C-37A8855E9BE3}"/>
    <cellStyle name="Normal 7 2 9 5" xfId="8610" xr:uid="{A25E796C-F28E-471D-A506-6FEC231339FD}"/>
    <cellStyle name="Normal 7 2 9 5 2" xfId="27773" xr:uid="{DE9F5EEF-42A0-498F-B242-B9D1F452D59A}"/>
    <cellStyle name="Normal 7 2 9 6" xfId="21439" xr:uid="{BF709C24-2702-4CD9-8859-E8B5FCEC9DF1}"/>
    <cellStyle name="Normal 7 20" xfId="19950" xr:uid="{D507A93C-1A58-406C-B307-849D801503E0}"/>
    <cellStyle name="Normal 7 20 2" xfId="39082" xr:uid="{65A815E9-33D3-4E1F-A81A-B460D090944A}"/>
    <cellStyle name="Normal 7 21" xfId="20083" xr:uid="{1E019332-76BC-45B6-A9DB-02E43D5D78DF}"/>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2 2" xfId="36472" xr:uid="{B85A510A-403C-4E98-925F-B62B05DA35B2}"/>
    <cellStyle name="Normal 7 3 10 2 3" xfId="10975" xr:uid="{5928C5CA-4C42-4A06-AED5-7E416B414661}"/>
    <cellStyle name="Normal 7 3 10 2 3 2" xfId="30138" xr:uid="{6B464940-C152-4D92-90AF-FBB97789F87A}"/>
    <cellStyle name="Normal 7 3 10 2 4" xfId="23804" xr:uid="{E5DCBB64-EE59-4D3A-9E54-1A98828E3E97}"/>
    <cellStyle name="Normal 7 3 10 3" xfId="6795" xr:uid="{5E739AA3-DC73-4592-B789-EAD6CA307E93}"/>
    <cellStyle name="Normal 7 3 10 3 2" xfId="19473" xr:uid="{AB63A30E-B7C5-48FB-A3B2-653FFE660F73}"/>
    <cellStyle name="Normal 7 3 10 3 2 2" xfId="38634" xr:uid="{7C3D52D8-7663-4572-B8EB-1AF61FEBA660}"/>
    <cellStyle name="Normal 7 3 10 3 3" xfId="13137" xr:uid="{7F8F737F-0224-4C0D-AAEC-5F182D7B631D}"/>
    <cellStyle name="Normal 7 3 10 3 3 2" xfId="32300" xr:uid="{18FEC3E4-BEEF-4331-85AB-8CE129B3DE04}"/>
    <cellStyle name="Normal 7 3 10 3 4" xfId="25966" xr:uid="{700EADA4-821B-4AA3-BB1E-6C17520C89A9}"/>
    <cellStyle name="Normal 7 3 10 4" xfId="15250" xr:uid="{CABCD49E-8CC3-4B73-9346-161A00DB528F}"/>
    <cellStyle name="Normal 7 3 10 4 2" xfId="34411" xr:uid="{D06F345F-B6EB-46D1-A48B-F6EE9586CF58}"/>
    <cellStyle name="Normal 7 3 10 5" xfId="8914" xr:uid="{5F1A0260-F5BD-4E08-9B67-6C63F98BB48F}"/>
    <cellStyle name="Normal 7 3 10 5 2" xfId="28077" xr:uid="{D046C21F-184B-4096-9AD9-40B696187640}"/>
    <cellStyle name="Normal 7 3 10 6" xfId="21743" xr:uid="{E5FD62F2-3A09-4F22-AA34-C2B224406944}"/>
    <cellStyle name="Normal 7 3 11" xfId="2750" xr:uid="{59A4979F-9CBF-45B5-89F6-B5F00AEB31F6}"/>
    <cellStyle name="Normal 7 3 11 2" xfId="4836" xr:uid="{DF50AC4C-24F0-4226-8E32-71DDF5D20839}"/>
    <cellStyle name="Normal 7 3 11 2 2" xfId="17516" xr:uid="{10EF192B-1A54-4CE3-870A-B5B153C956CF}"/>
    <cellStyle name="Normal 7 3 11 2 2 2" xfId="36677" xr:uid="{9A66C260-C49D-4F89-9520-595A558B8DBA}"/>
    <cellStyle name="Normal 7 3 11 2 3" xfId="11180" xr:uid="{D6DD0EF5-2F55-4254-A9BD-59E3CFDF22D3}"/>
    <cellStyle name="Normal 7 3 11 2 3 2" xfId="30343" xr:uid="{5BAF4CE9-0C5C-4F52-AB64-DC8AADB1888C}"/>
    <cellStyle name="Normal 7 3 11 2 4" xfId="24009" xr:uid="{FB5CB5A9-BE00-4B88-80C7-720BB79AB322}"/>
    <cellStyle name="Normal 7 3 11 3" xfId="7000" xr:uid="{C9E8FF8C-925C-4F52-A1FF-897697509BED}"/>
    <cellStyle name="Normal 7 3 11 3 2" xfId="19678" xr:uid="{4AF873A2-FB2F-4118-893E-8CA5A6E6A7E2}"/>
    <cellStyle name="Normal 7 3 11 3 2 2" xfId="38839" xr:uid="{2034EDCE-1640-4082-A1BF-A949B7164083}"/>
    <cellStyle name="Normal 7 3 11 3 3" xfId="13342" xr:uid="{891C5BFF-A5B8-4585-9449-D873B4FCB9CA}"/>
    <cellStyle name="Normal 7 3 11 3 3 2" xfId="32505" xr:uid="{96032BF6-4D55-4614-8DC1-B2996E8BFA54}"/>
    <cellStyle name="Normal 7 3 11 3 4" xfId="26171" xr:uid="{56A6F075-BB23-4994-9861-6BDFB9F36714}"/>
    <cellStyle name="Normal 7 3 11 4" xfId="15455" xr:uid="{AAB8177B-F467-40F6-A244-E120162D965E}"/>
    <cellStyle name="Normal 7 3 11 4 2" xfId="34616" xr:uid="{8BCA742D-AD09-4A58-894C-5A62F4E8B26F}"/>
    <cellStyle name="Normal 7 3 11 5" xfId="9119" xr:uid="{3BB0D0F8-5728-4507-A7F9-18B433803C51}"/>
    <cellStyle name="Normal 7 3 11 5 2" xfId="28282" xr:uid="{E360C93B-1457-43F9-A8C0-C7043A004621}"/>
    <cellStyle name="Normal 7 3 11 6" xfId="21948" xr:uid="{2ED6F408-0DF2-4B12-A24E-2715008B0F98}"/>
    <cellStyle name="Normal 7 3 12" xfId="2990" xr:uid="{3DC23F57-2148-4DA5-B311-66FB333BAF08}"/>
    <cellStyle name="Normal 7 3 12 2" xfId="15670" xr:uid="{742FAD45-6811-4162-BE76-3BACFA084868}"/>
    <cellStyle name="Normal 7 3 12 2 2" xfId="34831" xr:uid="{AB9F5194-F0DD-4E75-AD89-480F103AC1B4}"/>
    <cellStyle name="Normal 7 3 12 3" xfId="9334" xr:uid="{B0AC7371-11D2-430E-8325-381A65E8C66A}"/>
    <cellStyle name="Normal 7 3 12 3 2" xfId="28497" xr:uid="{8B8232AB-22FA-4495-B8D3-F882B9C5A221}"/>
    <cellStyle name="Normal 7 3 12 4" xfId="22163" xr:uid="{A87A0F85-1320-4699-9D19-54CF01793AA1}"/>
    <cellStyle name="Normal 7 3 13" xfId="5070" xr:uid="{D5F3901D-C85C-4345-9DDF-AEB0B6365713}"/>
    <cellStyle name="Normal 7 3 13 2" xfId="17750" xr:uid="{65CE30C1-DC78-42EC-86FB-217484B7CEFA}"/>
    <cellStyle name="Normal 7 3 13 2 2" xfId="36911" xr:uid="{D8954882-79A0-46CC-A549-3F9BC89B505A}"/>
    <cellStyle name="Normal 7 3 13 3" xfId="11414" xr:uid="{08471EF7-A23F-44E5-A519-5E3F7B90CC1D}"/>
    <cellStyle name="Normal 7 3 13 3 2" xfId="30577" xr:uid="{0FF2346C-ACD5-483A-A2E9-94FD8061FFBB}"/>
    <cellStyle name="Normal 7 3 13 4" xfId="24243" xr:uid="{723AD794-BC8B-47BE-9B2B-B6968E58375E}"/>
    <cellStyle name="Normal 7 3 14" xfId="13609" xr:uid="{44936BB8-9251-4FA4-87A6-F8262B9832A2}"/>
    <cellStyle name="Normal 7 3 14 2" xfId="32770" xr:uid="{5DBC806D-5845-45E3-B970-39F1B4F40072}"/>
    <cellStyle name="Normal 7 3 15" xfId="7273" xr:uid="{77B5B9E6-7D64-447A-B326-1B27517485D1}"/>
    <cellStyle name="Normal 7 3 15 2" xfId="26436" xr:uid="{D9704B3A-1855-4988-8317-8ECE73D32B7B}"/>
    <cellStyle name="Normal 7 3 16" xfId="20011" xr:uid="{373F5159-E67E-45CE-91EF-604D1C836F93}"/>
    <cellStyle name="Normal 7 3 16 2" xfId="39098" xr:uid="{A9849FCC-378E-4F17-A396-E8C76EF0E0AF}"/>
    <cellStyle name="Normal 7 3 17" xfId="20102" xr:uid="{C02297D3-A67D-4B0E-8DC3-16DA69038056}"/>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2 2" xfId="36707" xr:uid="{E8C49938-0803-49E3-B148-197287E57AB9}"/>
    <cellStyle name="Normal 7 3 2 10 2 3" xfId="11210" xr:uid="{FE9076DE-D8C0-4832-915C-58AD2336E036}"/>
    <cellStyle name="Normal 7 3 2 10 2 3 2" xfId="30373" xr:uid="{49BE984F-C767-4202-B570-A6C53578C813}"/>
    <cellStyle name="Normal 7 3 2 10 2 4" xfId="24039" xr:uid="{DA79B366-E60B-4385-8836-8B7DB3142610}"/>
    <cellStyle name="Normal 7 3 2 10 3" xfId="7030" xr:uid="{F66B3719-2AD1-47C0-B5A2-9F9B98565CD5}"/>
    <cellStyle name="Normal 7 3 2 10 3 2" xfId="19708" xr:uid="{1769579A-C0DB-4182-AFC2-ED87B3BFDB02}"/>
    <cellStyle name="Normal 7 3 2 10 3 2 2" xfId="38869" xr:uid="{1136EBDB-04D9-45A6-9C2E-FB8B37C96A3A}"/>
    <cellStyle name="Normal 7 3 2 10 3 3" xfId="13372" xr:uid="{BA6E5E4D-1510-4781-98BC-C4558D4AC6F0}"/>
    <cellStyle name="Normal 7 3 2 10 3 3 2" xfId="32535" xr:uid="{6788B958-15B5-4208-ACA0-0EEBC5173555}"/>
    <cellStyle name="Normal 7 3 2 10 3 4" xfId="26201" xr:uid="{AB104D40-58DC-4EC7-BF53-EB1D211F249A}"/>
    <cellStyle name="Normal 7 3 2 10 4" xfId="15485" xr:uid="{529ACE29-A673-41A8-ADD9-DC2CD0B7FA62}"/>
    <cellStyle name="Normal 7 3 2 10 4 2" xfId="34646" xr:uid="{9FFCE00C-6073-4268-B0FA-551841E8884B}"/>
    <cellStyle name="Normal 7 3 2 10 5" xfId="9149" xr:uid="{5F089241-0310-414C-8E92-28EDBBF37AA4}"/>
    <cellStyle name="Normal 7 3 2 10 5 2" xfId="28312" xr:uid="{BC972112-E976-4992-A705-E896FA636965}"/>
    <cellStyle name="Normal 7 3 2 10 6" xfId="21978" xr:uid="{7B6CEB52-A265-450D-957C-CFAF4B19EF2F}"/>
    <cellStyle name="Normal 7 3 2 11" xfId="3046" xr:uid="{58C415D2-14A0-48DB-B681-E8D5CEA39B87}"/>
    <cellStyle name="Normal 7 3 2 11 2" xfId="15726" xr:uid="{689237C6-9D03-4851-BEBF-BC157BA7F597}"/>
    <cellStyle name="Normal 7 3 2 11 2 2" xfId="34887" xr:uid="{841D5A0A-2B72-40EA-A033-40E2244A5210}"/>
    <cellStyle name="Normal 7 3 2 11 3" xfId="9390" xr:uid="{7F5F023D-9978-44AD-8216-BAB94F43582C}"/>
    <cellStyle name="Normal 7 3 2 11 3 2" xfId="28553" xr:uid="{07D1F71F-2343-4390-BF85-2C94EC3EAFD0}"/>
    <cellStyle name="Normal 7 3 2 11 4" xfId="22219" xr:uid="{4000B2FA-754A-4316-B334-87CCADADD619}"/>
    <cellStyle name="Normal 7 3 2 12" xfId="5143" xr:uid="{2039E807-79B0-41F0-A0E5-A1964C81887E}"/>
    <cellStyle name="Normal 7 3 2 12 2" xfId="17821" xr:uid="{3BA27345-2229-4504-A388-1A9228E29C4B}"/>
    <cellStyle name="Normal 7 3 2 12 2 2" xfId="36982" xr:uid="{C397527A-567F-49B4-938C-B3E5D3A86B18}"/>
    <cellStyle name="Normal 7 3 2 12 3" xfId="11485" xr:uid="{C6B61E1D-DF28-4544-AD97-34E78676D9E6}"/>
    <cellStyle name="Normal 7 3 2 12 3 2" xfId="30648" xr:uid="{9868A56F-4577-42B3-879B-9F1A8678296E}"/>
    <cellStyle name="Normal 7 3 2 12 4" xfId="24314" xr:uid="{0DA71177-D313-43CF-A427-7057F0DB9A9E}"/>
    <cellStyle name="Normal 7 3 2 13" xfId="13665" xr:uid="{E84A2A59-C4F3-43F9-A144-EF76F2900A9A}"/>
    <cellStyle name="Normal 7 3 2 13 2" xfId="32826" xr:uid="{306657E8-50C1-404A-B086-E8C50DC795B4}"/>
    <cellStyle name="Normal 7 3 2 14" xfId="7329" xr:uid="{BECD3910-D975-4B63-A32B-7E4E968B1212}"/>
    <cellStyle name="Normal 7 3 2 14 2" xfId="26492" xr:uid="{01B40A97-4AD1-47DA-BF53-796400572924}"/>
    <cellStyle name="Normal 7 3 2 15" xfId="20047" xr:uid="{F4834365-FBE8-45D0-BB4C-2B2F4CCB13B2}"/>
    <cellStyle name="Normal 7 3 2 15 2" xfId="39130" xr:uid="{C9746F93-96D3-4422-BDAF-CB76588AA4CA}"/>
    <cellStyle name="Normal 7 3 2 16" xfId="20158" xr:uid="{636F4523-EC1C-42ED-8AA2-6213442EE7F6}"/>
    <cellStyle name="Normal 7 3 2 2" xfId="709" xr:uid="{AE6E4C14-C529-409E-B9C5-1DA2EB7E2FBF}"/>
    <cellStyle name="Normal 7 3 2 2 10" xfId="5268" xr:uid="{18F4705D-281B-4C95-A756-086D4E605A23}"/>
    <cellStyle name="Normal 7 3 2 2 10 2" xfId="17946" xr:uid="{CC4FC8BE-F32E-43AF-BAB5-A5F8320F07AA}"/>
    <cellStyle name="Normal 7 3 2 2 10 2 2" xfId="37107" xr:uid="{7246D4FB-3ECA-4C85-9DD4-D1B59A3D7E9C}"/>
    <cellStyle name="Normal 7 3 2 2 10 3" xfId="11610" xr:uid="{02C6CBD3-158B-4658-9E0A-FD653E069180}"/>
    <cellStyle name="Normal 7 3 2 2 10 3 2" xfId="30773" xr:uid="{FA07D73A-C666-4C74-84B9-8A851CEA3033}"/>
    <cellStyle name="Normal 7 3 2 2 10 4" xfId="24439" xr:uid="{BC387F07-B39C-42BC-B957-388DF0058758}"/>
    <cellStyle name="Normal 7 3 2 2 11" xfId="13787" xr:uid="{3C2077B1-1B48-4D3C-BDBB-C16C4E5A0057}"/>
    <cellStyle name="Normal 7 3 2 2 11 2" xfId="32948" xr:uid="{267C315F-2B99-4E45-B7BB-B6F349E096AC}"/>
    <cellStyle name="Normal 7 3 2 2 12" xfId="7451" xr:uid="{C228FB25-2FB8-4116-8025-5A06D4350A10}"/>
    <cellStyle name="Normal 7 3 2 2 12 2" xfId="26614" xr:uid="{86E6BB61-D8AE-4DEC-A2A1-D61C56F52007}"/>
    <cellStyle name="Normal 7 3 2 2 13" xfId="20280" xr:uid="{76475E20-5F20-417A-BB13-5E9EB891A41A}"/>
    <cellStyle name="Normal 7 3 2 2 2" xfId="1021" xr:uid="{47465C8F-AF4E-4F4A-9873-28687BD4E0C7}"/>
    <cellStyle name="Normal 7 3 2 2 2 2" xfId="3461" xr:uid="{1FCBEBCE-8665-41FC-A1F1-2742A38F2CCE}"/>
    <cellStyle name="Normal 7 3 2 2 2 2 2" xfId="16141" xr:uid="{38DF5697-7BB1-40F3-9B50-8A868DA3D521}"/>
    <cellStyle name="Normal 7 3 2 2 2 2 2 2" xfId="35302" xr:uid="{5D0D5F8F-8076-4DF4-A043-1F4112C25EE3}"/>
    <cellStyle name="Normal 7 3 2 2 2 2 3" xfId="9805" xr:uid="{FE902755-0339-45DF-9D2E-CF7308DBBDE3}"/>
    <cellStyle name="Normal 7 3 2 2 2 2 3 2" xfId="28968" xr:uid="{1F3944AF-E947-43A8-998C-73EB4C648ED8}"/>
    <cellStyle name="Normal 7 3 2 2 2 2 4" xfId="22634" xr:uid="{4D0BA530-07EE-423F-87E6-465D585BED99}"/>
    <cellStyle name="Normal 7 3 2 2 2 3" xfId="5564" xr:uid="{7B88844B-35B9-4CC1-A440-F7A337781955}"/>
    <cellStyle name="Normal 7 3 2 2 2 3 2" xfId="18242" xr:uid="{ADCA3A11-9423-4DD6-A5CB-EC226924F7BA}"/>
    <cellStyle name="Normal 7 3 2 2 2 3 2 2" xfId="37403" xr:uid="{DF536DDC-FBD0-4FF0-AAF0-A6165C5EA32E}"/>
    <cellStyle name="Normal 7 3 2 2 2 3 3" xfId="11906" xr:uid="{16DD6C9F-7408-47F4-8BE7-526B3B835DF9}"/>
    <cellStyle name="Normal 7 3 2 2 2 3 3 2" xfId="31069" xr:uid="{5E7CB574-9066-41CE-AE91-1721C2B62251}"/>
    <cellStyle name="Normal 7 3 2 2 2 3 4" xfId="24735" xr:uid="{1D19619A-9D52-4D40-8BE3-DC32F0591932}"/>
    <cellStyle name="Normal 7 3 2 2 2 4" xfId="14080" xr:uid="{4635D4B8-F68E-401F-86B4-032E1F528E5A}"/>
    <cellStyle name="Normal 7 3 2 2 2 4 2" xfId="33241" xr:uid="{B4FF8436-117C-4506-86D8-F7250F5F7C8E}"/>
    <cellStyle name="Normal 7 3 2 2 2 5" xfId="7744" xr:uid="{31F7600E-3295-4DB3-A8D0-54C936485A93}"/>
    <cellStyle name="Normal 7 3 2 2 2 5 2" xfId="26907" xr:uid="{02E2967C-F16A-4B67-B813-C0F44EF1083A}"/>
    <cellStyle name="Normal 7 3 2 2 2 6" xfId="20573" xr:uid="{C1841759-C4EC-4E90-A3D6-0DBD29602676}"/>
    <cellStyle name="Normal 7 3 2 2 3" xfId="1339" xr:uid="{FF2F1193-6E8A-47B9-B08B-29C289CB66ED}"/>
    <cellStyle name="Normal 7 3 2 2 3 2" xfId="3672" xr:uid="{F08E8E20-BE8B-4A78-A378-C0648D6428FD}"/>
    <cellStyle name="Normal 7 3 2 2 3 2 2" xfId="16352" xr:uid="{A3339780-AABC-49E5-B28F-D14022F3A323}"/>
    <cellStyle name="Normal 7 3 2 2 3 2 2 2" xfId="35513" xr:uid="{04E74667-1296-491F-BBB9-6AAA871EA46E}"/>
    <cellStyle name="Normal 7 3 2 2 3 2 3" xfId="10016" xr:uid="{1EBFC10B-66D0-4B24-A786-BCC9DCD4D20C}"/>
    <cellStyle name="Normal 7 3 2 2 3 2 3 2" xfId="29179" xr:uid="{59C9D56F-E77E-45DB-90B2-8B43CF6AACAD}"/>
    <cellStyle name="Normal 7 3 2 2 3 2 4" xfId="22845" xr:uid="{7720A0FA-4FB7-4965-BBD8-0787895CA68A}"/>
    <cellStyle name="Normal 7 3 2 2 3 3" xfId="5790" xr:uid="{714F3A97-394C-451F-9430-2EDAB1D2B74B}"/>
    <cellStyle name="Normal 7 3 2 2 3 3 2" xfId="18468" xr:uid="{9614097E-9E59-4A9B-83AA-E17FB1E8D176}"/>
    <cellStyle name="Normal 7 3 2 2 3 3 2 2" xfId="37629" xr:uid="{1A12ECEB-94E8-4C4E-9E44-E987AD249A49}"/>
    <cellStyle name="Normal 7 3 2 2 3 3 3" xfId="12132" xr:uid="{8D4AB651-47AC-4C4E-BDA0-A68CBD4F4B5F}"/>
    <cellStyle name="Normal 7 3 2 2 3 3 3 2" xfId="31295" xr:uid="{021DD9C8-17AB-43DB-9173-9251A5BBBBC6}"/>
    <cellStyle name="Normal 7 3 2 2 3 3 4" xfId="24961" xr:uid="{1EF50CC7-08C4-4A2C-89F7-1BB8DAFCF118}"/>
    <cellStyle name="Normal 7 3 2 2 3 4" xfId="14291" xr:uid="{82C6793A-FF04-4F2F-AC34-5E29CC7299C9}"/>
    <cellStyle name="Normal 7 3 2 2 3 4 2" xfId="33452" xr:uid="{5D9FC835-10D7-42EB-B37A-81A95487E710}"/>
    <cellStyle name="Normal 7 3 2 2 3 5" xfId="7955" xr:uid="{06AD95BB-4BB3-4897-8CD1-0BBAC37ECABC}"/>
    <cellStyle name="Normal 7 3 2 2 3 5 2" xfId="27118" xr:uid="{8267E624-5BCB-496F-B722-6E887EE0B4C1}"/>
    <cellStyle name="Normal 7 3 2 2 3 6" xfId="20784" xr:uid="{2502BD9A-6AB8-443F-9F8A-C34C65939A46}"/>
    <cellStyle name="Normal 7 3 2 2 4" xfId="1654" xr:uid="{81F69E72-14AC-430C-B91B-73DF20D30793}"/>
    <cellStyle name="Normal 7 3 2 2 4 2" xfId="3956" xr:uid="{0754AA08-640D-4634-916F-13F1F95712C9}"/>
    <cellStyle name="Normal 7 3 2 2 4 2 2" xfId="16636" xr:uid="{1A905D11-EEFB-453D-9475-8477555EB921}"/>
    <cellStyle name="Normal 7 3 2 2 4 2 2 2" xfId="35797" xr:uid="{0C2ACAD6-BE20-4B93-975D-650B30A8A850}"/>
    <cellStyle name="Normal 7 3 2 2 4 2 3" xfId="10300" xr:uid="{DAE2FD5B-2785-43CC-9F7E-D4BD2CA0C30D}"/>
    <cellStyle name="Normal 7 3 2 2 4 2 3 2" xfId="29463" xr:uid="{82D93105-258B-4E7B-A8D3-688FE70EA7BE}"/>
    <cellStyle name="Normal 7 3 2 2 4 2 4" xfId="23129" xr:uid="{7FA4CD64-B068-417C-ABE4-116541BD9AD4}"/>
    <cellStyle name="Normal 7 3 2 2 4 3" xfId="6079" xr:uid="{81678166-6DCD-444C-B953-888DECF67AC9}"/>
    <cellStyle name="Normal 7 3 2 2 4 3 2" xfId="18757" xr:uid="{554DB846-7DE7-48DD-BDC9-7377CF157E4B}"/>
    <cellStyle name="Normal 7 3 2 2 4 3 2 2" xfId="37918" xr:uid="{3871BC6A-6A67-4AF1-A2B7-DFEFC0B4A9C2}"/>
    <cellStyle name="Normal 7 3 2 2 4 3 3" xfId="12421" xr:uid="{2DA4B2EC-5000-4240-A7F6-8D60306BA4E8}"/>
    <cellStyle name="Normal 7 3 2 2 4 3 3 2" xfId="31584" xr:uid="{A6727072-2FA4-41B2-B0DB-CFE10A28D72D}"/>
    <cellStyle name="Normal 7 3 2 2 4 3 4" xfId="25250" xr:uid="{70994944-A206-4848-A218-62272519D25E}"/>
    <cellStyle name="Normal 7 3 2 2 4 4" xfId="14575" xr:uid="{5C8BD027-14E3-410F-8518-6F468CD71180}"/>
    <cellStyle name="Normal 7 3 2 2 4 4 2" xfId="33736" xr:uid="{E7FB1D8D-730D-415C-8AE6-E8ACA7A09FA2}"/>
    <cellStyle name="Normal 7 3 2 2 4 5" xfId="8239" xr:uid="{201C0D63-9421-468D-81FD-366CE48D8F74}"/>
    <cellStyle name="Normal 7 3 2 2 4 5 2" xfId="27402" xr:uid="{D837FABA-89AD-4583-BA95-9D71E5354F1E}"/>
    <cellStyle name="Normal 7 3 2 2 4 6" xfId="21068" xr:uid="{B59567A2-4B99-4850-BC3C-625408AF2E67}"/>
    <cellStyle name="Normal 7 3 2 2 5" xfId="2165" xr:uid="{50FFE980-2662-421C-881D-6C6C095FCD89}"/>
    <cellStyle name="Normal 7 3 2 2 5 2" xfId="4264" xr:uid="{E40008DC-724E-4EA6-9DB4-55CE76DD8BAF}"/>
    <cellStyle name="Normal 7 3 2 2 5 2 2" xfId="16944" xr:uid="{ECE8F6AA-5701-47DB-A046-8FB30068C857}"/>
    <cellStyle name="Normal 7 3 2 2 5 2 2 2" xfId="36105" xr:uid="{95ACB1C3-21D0-45D8-B756-D83F0A2FAACE}"/>
    <cellStyle name="Normal 7 3 2 2 5 2 3" xfId="10608" xr:uid="{2845CF43-B0ED-4F14-8197-7EB4770008D6}"/>
    <cellStyle name="Normal 7 3 2 2 5 2 3 2" xfId="29771" xr:uid="{72A32E83-A298-4D04-8D5A-999975EFE7EC}"/>
    <cellStyle name="Normal 7 3 2 2 5 2 4" xfId="23437" xr:uid="{ADCA3ADE-74A0-4C74-B1FD-2338690F7EFE}"/>
    <cellStyle name="Normal 7 3 2 2 5 3" xfId="6428" xr:uid="{CAF7B73D-74C5-4CD8-BFB4-3489DBB7EF34}"/>
    <cellStyle name="Normal 7 3 2 2 5 3 2" xfId="19106" xr:uid="{E83F6175-FACC-4A1D-A9F3-88BAF3D2F9E7}"/>
    <cellStyle name="Normal 7 3 2 2 5 3 2 2" xfId="38267" xr:uid="{EBBBEDFC-E440-43A6-B795-D234806999CA}"/>
    <cellStyle name="Normal 7 3 2 2 5 3 3" xfId="12770" xr:uid="{20C83308-6182-4EC6-8310-F9D3FBBC9CED}"/>
    <cellStyle name="Normal 7 3 2 2 5 3 3 2" xfId="31933" xr:uid="{BB4EE443-02B5-45B4-BEF0-92D768444CBB}"/>
    <cellStyle name="Normal 7 3 2 2 5 3 4" xfId="25599" xr:uid="{CCE9B50F-2B2F-4A21-8C1C-7B5054AC34E5}"/>
    <cellStyle name="Normal 7 3 2 2 5 4" xfId="14883" xr:uid="{2530E383-0281-4855-B7F6-80DEFFE8710E}"/>
    <cellStyle name="Normal 7 3 2 2 5 4 2" xfId="34044" xr:uid="{F870CF29-0A62-471B-AB6C-45EA852E291F}"/>
    <cellStyle name="Normal 7 3 2 2 5 5" xfId="8547" xr:uid="{B85FF680-8E67-4C84-BA93-35CDE1BF149A}"/>
    <cellStyle name="Normal 7 3 2 2 5 5 2" xfId="27710" xr:uid="{C2EC3B63-0BD0-4796-8F7C-564BBFED3C10}"/>
    <cellStyle name="Normal 7 3 2 2 5 6" xfId="21376" xr:uid="{F366A60C-3B43-4E96-8E66-98C099062591}"/>
    <cellStyle name="Normal 7 3 2 2 6" xfId="2475" xr:uid="{630B20CF-1780-453F-8F80-E754198A6F12}"/>
    <cellStyle name="Normal 7 3 2 2 6 2" xfId="4572" xr:uid="{85B50DF9-F5A6-40DC-826A-9DB192B96819}"/>
    <cellStyle name="Normal 7 3 2 2 6 2 2" xfId="17252" xr:uid="{AACDEC6F-B139-4A1A-8AE7-6E6EDECC15AF}"/>
    <cellStyle name="Normal 7 3 2 2 6 2 2 2" xfId="36413" xr:uid="{B5C74403-F413-4769-BB26-B6E728667213}"/>
    <cellStyle name="Normal 7 3 2 2 6 2 3" xfId="10916" xr:uid="{E811D6D4-0E34-48C4-B199-F5E60011106C}"/>
    <cellStyle name="Normal 7 3 2 2 6 2 3 2" xfId="30079" xr:uid="{B3E25ED2-50C2-41D2-8F46-805B4DCB0FAB}"/>
    <cellStyle name="Normal 7 3 2 2 6 2 4" xfId="23745" xr:uid="{FCBC86A8-A34F-4633-A0A7-C7E74841EE52}"/>
    <cellStyle name="Normal 7 3 2 2 6 3" xfId="6736" xr:uid="{E7387987-C636-4D40-8CDE-3D7DD4BFE560}"/>
    <cellStyle name="Normal 7 3 2 2 6 3 2" xfId="19414" xr:uid="{F8ACB2D7-F7E5-4710-A25A-E2B2037ED350}"/>
    <cellStyle name="Normal 7 3 2 2 6 3 2 2" xfId="38575" xr:uid="{9501D732-F4F2-481A-9A3C-592C684DD870}"/>
    <cellStyle name="Normal 7 3 2 2 6 3 3" xfId="13078" xr:uid="{6BDE199A-460B-4419-AC30-38EE60D436F6}"/>
    <cellStyle name="Normal 7 3 2 2 6 3 3 2" xfId="32241" xr:uid="{6A1B7FD6-7A03-4655-B667-AD02391F80F5}"/>
    <cellStyle name="Normal 7 3 2 2 6 3 4" xfId="25907" xr:uid="{C0AF4FAD-A653-4634-BC8D-DFF2B51B82A9}"/>
    <cellStyle name="Normal 7 3 2 2 6 4" xfId="15191" xr:uid="{3FC3FB7D-058E-42CC-98EF-591A3A253AC4}"/>
    <cellStyle name="Normal 7 3 2 2 6 4 2" xfId="34352" xr:uid="{BF7FADB0-E99A-4F78-9FA7-1356981685B1}"/>
    <cellStyle name="Normal 7 3 2 2 6 5" xfId="8855" xr:uid="{AC2E6580-C412-4944-B922-4FE5DF497927}"/>
    <cellStyle name="Normal 7 3 2 2 6 5 2" xfId="28018" xr:uid="{853273A6-F263-4845-BA8B-C6752BB82729}"/>
    <cellStyle name="Normal 7 3 2 2 6 6" xfId="21684" xr:uid="{42F79230-10FD-4370-90CF-739E7AFF6783}"/>
    <cellStyle name="Normal 7 3 2 2 7" xfId="2697" xr:uid="{16F9D340-6615-4F38-B516-599FBEAF0121}"/>
    <cellStyle name="Normal 7 3 2 2 7 2" xfId="4790" xr:uid="{AFA5B818-D0D3-4B33-84E2-CBE816545CC5}"/>
    <cellStyle name="Normal 7 3 2 2 7 2 2" xfId="17470" xr:uid="{BD5B4E86-036D-4008-A33A-FC79C23F6D92}"/>
    <cellStyle name="Normal 7 3 2 2 7 2 2 2" xfId="36631" xr:uid="{236C6E15-A5D9-4CD2-AAA9-C4133F0B5D25}"/>
    <cellStyle name="Normal 7 3 2 2 7 2 3" xfId="11134" xr:uid="{D29ACB69-CBA1-4563-80C6-41B1590A6851}"/>
    <cellStyle name="Normal 7 3 2 2 7 2 3 2" xfId="30297" xr:uid="{A1FAD28E-2C51-4CCB-976F-FE39D479A78D}"/>
    <cellStyle name="Normal 7 3 2 2 7 2 4" xfId="23963" xr:uid="{9C6A9073-0AEF-41CD-80B7-9A571141FEA7}"/>
    <cellStyle name="Normal 7 3 2 2 7 3" xfId="6954" xr:uid="{4C1EFC14-E46C-43F5-B5A3-D3F952B38B1A}"/>
    <cellStyle name="Normal 7 3 2 2 7 3 2" xfId="19632" xr:uid="{72E37A0B-F3F2-44D5-BEED-1324103F4367}"/>
    <cellStyle name="Normal 7 3 2 2 7 3 2 2" xfId="38793" xr:uid="{A0021C5D-7932-49E7-A4F7-B4071DDB5B40}"/>
    <cellStyle name="Normal 7 3 2 2 7 3 3" xfId="13296" xr:uid="{FD9AE240-6C8A-4A40-A2F1-A09C1432E3EC}"/>
    <cellStyle name="Normal 7 3 2 2 7 3 3 2" xfId="32459" xr:uid="{C836EF5B-E964-4601-B2C9-F9BA7A46CEC5}"/>
    <cellStyle name="Normal 7 3 2 2 7 3 4" xfId="26125" xr:uid="{80EE5CF6-10C3-4F99-B648-605A46C70C4D}"/>
    <cellStyle name="Normal 7 3 2 2 7 4" xfId="15409" xr:uid="{17A45357-4558-43E5-ABD6-0335254D4688}"/>
    <cellStyle name="Normal 7 3 2 2 7 4 2" xfId="34570" xr:uid="{01F0DB69-C1BD-4624-8FB0-E9D36FCB2BF8}"/>
    <cellStyle name="Normal 7 3 2 2 7 5" xfId="9073" xr:uid="{D3C3735A-B7F6-4DE1-8710-3D9F4C4676FE}"/>
    <cellStyle name="Normal 7 3 2 2 7 5 2" xfId="28236" xr:uid="{1650ECD1-A2A4-4916-BE25-36AA1932EE14}"/>
    <cellStyle name="Normal 7 3 2 2 7 6" xfId="21902" xr:uid="{93811EE1-3DAB-4618-B265-A56D4ABF7365}"/>
    <cellStyle name="Normal 7 3 2 2 8" xfId="2910" xr:uid="{72290303-CDA4-4243-9958-93EC9325EA32}"/>
    <cellStyle name="Normal 7 3 2 2 8 2" xfId="4995" xr:uid="{9FC6ED1B-F588-4063-9279-9F597896F14F}"/>
    <cellStyle name="Normal 7 3 2 2 8 2 2" xfId="17675" xr:uid="{E80F8AA6-A1C1-4472-BCF3-FAB420F68821}"/>
    <cellStyle name="Normal 7 3 2 2 8 2 2 2" xfId="36836" xr:uid="{8D8E2520-E400-4917-B0A0-319DC55A2378}"/>
    <cellStyle name="Normal 7 3 2 2 8 2 3" xfId="11339" xr:uid="{4FDA05D5-1690-4B60-B7F2-620C06E57154}"/>
    <cellStyle name="Normal 7 3 2 2 8 2 3 2" xfId="30502" xr:uid="{A8D6FFE6-9180-4493-B90D-05D0A8BCBF50}"/>
    <cellStyle name="Normal 7 3 2 2 8 2 4" xfId="24168" xr:uid="{0A6FC812-762E-460A-BF88-B974CBA78F10}"/>
    <cellStyle name="Normal 7 3 2 2 8 3" xfId="7159" xr:uid="{BC715BEE-7E6A-4319-896A-D44DB4870370}"/>
    <cellStyle name="Normal 7 3 2 2 8 3 2" xfId="19837" xr:uid="{83284AEF-A1F7-49BD-80F2-547438E38CC0}"/>
    <cellStyle name="Normal 7 3 2 2 8 3 2 2" xfId="38998" xr:uid="{BD960190-F9C8-4993-BC64-9FFB9E50D2DE}"/>
    <cellStyle name="Normal 7 3 2 2 8 3 3" xfId="13501" xr:uid="{6CB47434-6306-4034-B37C-5524EB9655FC}"/>
    <cellStyle name="Normal 7 3 2 2 8 3 3 2" xfId="32664" xr:uid="{7CD04254-8E8F-4121-B113-5D7D5423AA20}"/>
    <cellStyle name="Normal 7 3 2 2 8 3 4" xfId="26330" xr:uid="{4A55FFC5-3C20-4064-8DD9-E16C3B0FF970}"/>
    <cellStyle name="Normal 7 3 2 2 8 4" xfId="15614" xr:uid="{BB40C6DF-ECA0-4513-9E9E-124823C2862F}"/>
    <cellStyle name="Normal 7 3 2 2 8 4 2" xfId="34775" xr:uid="{8C241FD3-034F-4EBB-9C4C-FFF4F0F43C3D}"/>
    <cellStyle name="Normal 7 3 2 2 8 5" xfId="9278" xr:uid="{C368A73B-1D49-4C7A-8E52-D10B0D39CA1B}"/>
    <cellStyle name="Normal 7 3 2 2 8 5 2" xfId="28441" xr:uid="{95D20AC1-5CA5-4BDB-ACE3-E1C362D2A1F6}"/>
    <cellStyle name="Normal 7 3 2 2 8 6" xfId="22107" xr:uid="{C334A32C-6725-46FE-A58E-30D741539E5D}"/>
    <cellStyle name="Normal 7 3 2 2 9" xfId="3168" xr:uid="{9BE6BC31-8DFE-4CAB-9857-8E6DD0B74222}"/>
    <cellStyle name="Normal 7 3 2 2 9 2" xfId="15848" xr:uid="{EE283A48-9612-4028-8288-73E76ED39F8E}"/>
    <cellStyle name="Normal 7 3 2 2 9 2 2" xfId="35009" xr:uid="{A88BBDE9-6A38-4E5B-A62E-96B1FFFFA159}"/>
    <cellStyle name="Normal 7 3 2 2 9 3" xfId="9512" xr:uid="{F7942188-A379-47D8-B710-7C0C0FE8414D}"/>
    <cellStyle name="Normal 7 3 2 2 9 3 2" xfId="28675" xr:uid="{4C31952B-3F65-4C88-AD5C-4812047FCD60}"/>
    <cellStyle name="Normal 7 3 2 2 9 4" xfId="22341" xr:uid="{7C73B2EA-F62A-4F05-93E9-56B59F1C6EDA}"/>
    <cellStyle name="Normal 7 3 2 3" xfId="914" xr:uid="{55F51D09-E8F7-4EF2-A10A-AC9995E6A30E}"/>
    <cellStyle name="Normal 7 3 2 3 10" xfId="13973" xr:uid="{3AF0D5A3-D4A1-4B3E-B94C-D7E37B9F9AB4}"/>
    <cellStyle name="Normal 7 3 2 3 10 2" xfId="33134" xr:uid="{55927C59-85D5-4681-8063-D9C2D381C036}"/>
    <cellStyle name="Normal 7 3 2 3 11" xfId="7637" xr:uid="{609E5883-2B6E-4470-B04A-5E14CC2566F0}"/>
    <cellStyle name="Normal 7 3 2 3 11 2" xfId="26800" xr:uid="{FF15AD39-57B0-4DE9-A247-180EA5CA1A91}"/>
    <cellStyle name="Normal 7 3 2 3 12" xfId="20466" xr:uid="{DB9D5944-809D-44B0-816B-91FB474E164E}"/>
    <cellStyle name="Normal 7 3 2 3 2" xfId="1232" xr:uid="{588FA2E2-4619-41EA-B4EB-4C8100C2F191}"/>
    <cellStyle name="Normal 7 3 2 3 2 2" xfId="3605" xr:uid="{99EB5AC1-E4DB-457D-A116-29014797A222}"/>
    <cellStyle name="Normal 7 3 2 3 2 2 2" xfId="16285" xr:uid="{F447E46C-836A-4234-A291-76C6D1A39020}"/>
    <cellStyle name="Normal 7 3 2 3 2 2 2 2" xfId="35446" xr:uid="{8D375E9C-93EF-45A3-A9DC-E4E979031B66}"/>
    <cellStyle name="Normal 7 3 2 3 2 2 3" xfId="9949" xr:uid="{348E18DF-A28B-41A8-8489-D26398FFCFDE}"/>
    <cellStyle name="Normal 7 3 2 3 2 2 3 2" xfId="29112" xr:uid="{F0C6E383-EAAC-455A-99B9-264CDA28A3C4}"/>
    <cellStyle name="Normal 7 3 2 3 2 2 4" xfId="22778" xr:uid="{DAC931C9-B34B-4B4F-92FA-26CC2CA11033}"/>
    <cellStyle name="Normal 7 3 2 3 2 3" xfId="5717" xr:uid="{C3EF32D0-F97D-4578-8C36-7078064C81F5}"/>
    <cellStyle name="Normal 7 3 2 3 2 3 2" xfId="18395" xr:uid="{105D9156-B46A-44F4-B5D5-8ED49DC10817}"/>
    <cellStyle name="Normal 7 3 2 3 2 3 2 2" xfId="37556" xr:uid="{F0686F07-DC3A-4247-979D-40D1BA151BCE}"/>
    <cellStyle name="Normal 7 3 2 3 2 3 3" xfId="12059" xr:uid="{9AF5E897-6664-43F0-9B1E-E5D0DB25011C}"/>
    <cellStyle name="Normal 7 3 2 3 2 3 3 2" xfId="31222" xr:uid="{B327D6D6-B8F0-4FD3-A9F0-FC3B197B23D6}"/>
    <cellStyle name="Normal 7 3 2 3 2 3 4" xfId="24888" xr:uid="{30D35224-FB78-424F-917E-4E3607952818}"/>
    <cellStyle name="Normal 7 3 2 3 2 4" xfId="14224" xr:uid="{0DB74D48-5E47-42F5-8B78-8D4B6A908AB3}"/>
    <cellStyle name="Normal 7 3 2 3 2 4 2" xfId="33385" xr:uid="{61C3BEBE-A2FB-4B31-8E05-0DAC674B0DF1}"/>
    <cellStyle name="Normal 7 3 2 3 2 5" xfId="7888" xr:uid="{AB557FEE-EA82-4663-8F01-233E044DB906}"/>
    <cellStyle name="Normal 7 3 2 3 2 5 2" xfId="27051" xr:uid="{505C23FE-2CCB-4AEF-BD04-1930084FD295}"/>
    <cellStyle name="Normal 7 3 2 3 2 6" xfId="20717" xr:uid="{2A2E1658-66CE-48C1-BE28-3F785C487F55}"/>
    <cellStyle name="Normal 7 3 2 3 3" xfId="1547" xr:uid="{B8E0C3C6-55BB-4C25-B9B1-308505A070F4}"/>
    <cellStyle name="Normal 7 3 2 3 3 2" xfId="3849" xr:uid="{D120B57A-697D-4B48-987A-08791CF09420}"/>
    <cellStyle name="Normal 7 3 2 3 3 2 2" xfId="16529" xr:uid="{D4F8194E-52B4-42E4-B330-95536B0F2B0D}"/>
    <cellStyle name="Normal 7 3 2 3 3 2 2 2" xfId="35690" xr:uid="{7309DD46-44CB-4630-8DBB-D1C56D9D09A9}"/>
    <cellStyle name="Normal 7 3 2 3 3 2 3" xfId="10193" xr:uid="{FB694A21-0053-46BF-9006-4F6134B3E4FD}"/>
    <cellStyle name="Normal 7 3 2 3 3 2 3 2" xfId="29356" xr:uid="{236654F4-2C10-4579-91B9-5E79EAE8E63D}"/>
    <cellStyle name="Normal 7 3 2 3 3 2 4" xfId="23022" xr:uid="{84649C70-4256-4EDC-9844-18E3C63F49CD}"/>
    <cellStyle name="Normal 7 3 2 3 3 3" xfId="5972" xr:uid="{9E43A818-B826-43D8-9319-B7C9A169AA23}"/>
    <cellStyle name="Normal 7 3 2 3 3 3 2" xfId="18650" xr:uid="{B4D9097E-3DF6-4548-A3C9-8655D6E66977}"/>
    <cellStyle name="Normal 7 3 2 3 3 3 2 2" xfId="37811" xr:uid="{9BABB85A-3A6E-4382-89ED-3BDA416F8B33}"/>
    <cellStyle name="Normal 7 3 2 3 3 3 3" xfId="12314" xr:uid="{76E214DD-CA63-49AF-810C-CABFF023AA7C}"/>
    <cellStyle name="Normal 7 3 2 3 3 3 3 2" xfId="31477" xr:uid="{3648E99F-20B8-41ED-A2D5-6813A1211F6B}"/>
    <cellStyle name="Normal 7 3 2 3 3 3 4" xfId="25143" xr:uid="{0B89647F-0A3A-4139-9604-6B0EBE52CE0A}"/>
    <cellStyle name="Normal 7 3 2 3 3 4" xfId="14468" xr:uid="{0DFEC9DA-FCD8-46D8-920D-BD0AC06719D9}"/>
    <cellStyle name="Normal 7 3 2 3 3 4 2" xfId="33629" xr:uid="{C43ABDF7-99E6-4773-9020-AA32D3A9E75A}"/>
    <cellStyle name="Normal 7 3 2 3 3 5" xfId="8132" xr:uid="{1291B30D-4755-404C-A5C2-7BF0E53EF5E4}"/>
    <cellStyle name="Normal 7 3 2 3 3 5 2" xfId="27295" xr:uid="{76F91A62-EC0C-4D2F-B817-67CA4BEDF530}"/>
    <cellStyle name="Normal 7 3 2 3 3 6" xfId="20961" xr:uid="{0B912E2E-9584-49D5-9DDB-42E52986E8A8}"/>
    <cellStyle name="Normal 7 3 2 3 4" xfId="2058" xr:uid="{9E98B356-6A22-478C-B0B3-9EB41E319E77}"/>
    <cellStyle name="Normal 7 3 2 3 4 2" xfId="4157" xr:uid="{E420D57B-8734-4CB4-949B-0B7D06E95E10}"/>
    <cellStyle name="Normal 7 3 2 3 4 2 2" xfId="16837" xr:uid="{7564E08F-B8FB-4633-856F-640BAD1BE9AA}"/>
    <cellStyle name="Normal 7 3 2 3 4 2 2 2" xfId="35998" xr:uid="{AA16C9BD-4E09-4729-BC85-02093AE21C90}"/>
    <cellStyle name="Normal 7 3 2 3 4 2 3" xfId="10501" xr:uid="{60A30C7B-A083-4376-A589-25B89A8DE905}"/>
    <cellStyle name="Normal 7 3 2 3 4 2 3 2" xfId="29664" xr:uid="{83D075DB-F082-46BD-B143-080ABDDCA92E}"/>
    <cellStyle name="Normal 7 3 2 3 4 2 4" xfId="23330" xr:uid="{4E9CFA4A-FF52-4E0C-82C5-DE3F22B38F18}"/>
    <cellStyle name="Normal 7 3 2 3 4 3" xfId="6321" xr:uid="{B9FD2725-03AF-425C-AA09-B652CE7A79E5}"/>
    <cellStyle name="Normal 7 3 2 3 4 3 2" xfId="18999" xr:uid="{56439D34-9BB0-483A-A4E6-56AD5C9A46B3}"/>
    <cellStyle name="Normal 7 3 2 3 4 3 2 2" xfId="38160" xr:uid="{5986F652-125B-44C7-AE15-08AC6DC186ED}"/>
    <cellStyle name="Normal 7 3 2 3 4 3 3" xfId="12663" xr:uid="{148A1904-C049-406E-B24C-209B35A7CA40}"/>
    <cellStyle name="Normal 7 3 2 3 4 3 3 2" xfId="31826" xr:uid="{383C2907-903F-4345-ADA1-FACB9944CC8E}"/>
    <cellStyle name="Normal 7 3 2 3 4 3 4" xfId="25492" xr:uid="{1AB82848-078C-4FDE-B69A-05EA0F1C2577}"/>
    <cellStyle name="Normal 7 3 2 3 4 4" xfId="14776" xr:uid="{E6E45018-EEDE-415B-8615-8818AEF1461E}"/>
    <cellStyle name="Normal 7 3 2 3 4 4 2" xfId="33937" xr:uid="{6C167306-7C29-416B-8DE0-027170FB37E8}"/>
    <cellStyle name="Normal 7 3 2 3 4 5" xfId="8440" xr:uid="{9EE95B19-D5CB-4D2D-B549-7A068FBDF91C}"/>
    <cellStyle name="Normal 7 3 2 3 4 5 2" xfId="27603" xr:uid="{BA3FFAEB-276B-4E12-85C6-1FE64CDF858D}"/>
    <cellStyle name="Normal 7 3 2 3 4 6" xfId="21269" xr:uid="{09061B8F-11F5-4AFE-8DEF-AB2ED6D03C2B}"/>
    <cellStyle name="Normal 7 3 2 3 5" xfId="2368" xr:uid="{D7A5B0BB-3868-4FAC-81EB-C48F4A00D89A}"/>
    <cellStyle name="Normal 7 3 2 3 5 2" xfId="4465" xr:uid="{F89D7C3F-ECBE-4D87-B545-ACD44463B5B3}"/>
    <cellStyle name="Normal 7 3 2 3 5 2 2" xfId="17145" xr:uid="{B5343416-D544-4A03-92C2-E5AD97E2FD5D}"/>
    <cellStyle name="Normal 7 3 2 3 5 2 2 2" xfId="36306" xr:uid="{29A54F8E-5C52-4819-BD1F-2C5079CF1B26}"/>
    <cellStyle name="Normal 7 3 2 3 5 2 3" xfId="10809" xr:uid="{9B3CBD9C-902B-482E-8278-CC51E4A00553}"/>
    <cellStyle name="Normal 7 3 2 3 5 2 3 2" xfId="29972" xr:uid="{7CE2E85F-52B5-4CC6-89E0-1FC6181A5643}"/>
    <cellStyle name="Normal 7 3 2 3 5 2 4" xfId="23638" xr:uid="{7AE5BE25-ECD8-4F2E-A792-8E04B9BBB3A4}"/>
    <cellStyle name="Normal 7 3 2 3 5 3" xfId="6629" xr:uid="{82E69AEE-C6B0-4004-83DE-02C741E73DFA}"/>
    <cellStyle name="Normal 7 3 2 3 5 3 2" xfId="19307" xr:uid="{8C749F0B-CE1A-4B4E-B85C-F49C64936D0F}"/>
    <cellStyle name="Normal 7 3 2 3 5 3 2 2" xfId="38468" xr:uid="{319C2C4F-DA70-4F20-856B-13FBE27C8F3E}"/>
    <cellStyle name="Normal 7 3 2 3 5 3 3" xfId="12971" xr:uid="{946B1C67-10D9-4EE8-834D-48048E482198}"/>
    <cellStyle name="Normal 7 3 2 3 5 3 3 2" xfId="32134" xr:uid="{8D783C3B-C96A-4826-AE9A-CF3537D9CD99}"/>
    <cellStyle name="Normal 7 3 2 3 5 3 4" xfId="25800" xr:uid="{A90928D1-0E4E-423C-8996-B34D5D0AB8B1}"/>
    <cellStyle name="Normal 7 3 2 3 5 4" xfId="15084" xr:uid="{25E02522-C8BA-43C8-AD1C-C714F7E84AD5}"/>
    <cellStyle name="Normal 7 3 2 3 5 4 2" xfId="34245" xr:uid="{BBAA33C2-F6A8-422E-AD91-1545CE9EBECC}"/>
    <cellStyle name="Normal 7 3 2 3 5 5" xfId="8748" xr:uid="{53B6F83C-D6B3-44CF-9D64-53130FEA9FC2}"/>
    <cellStyle name="Normal 7 3 2 3 5 5 2" xfId="27911" xr:uid="{36CB1B68-2A80-43E5-B348-1E31E8C0BF0E}"/>
    <cellStyle name="Normal 7 3 2 3 5 6" xfId="21577" xr:uid="{DD5E359C-D827-4038-BE04-FE81BA593756}"/>
    <cellStyle name="Normal 7 3 2 3 6" xfId="2630" xr:uid="{D40B6D41-8D9E-4E68-9285-1645668E39E3}"/>
    <cellStyle name="Normal 7 3 2 3 6 2" xfId="4723" xr:uid="{888B248A-8E98-4E5B-A25D-E82EE8880AAF}"/>
    <cellStyle name="Normal 7 3 2 3 6 2 2" xfId="17403" xr:uid="{1EC4A9C3-4802-4358-AF43-DE84D003CB26}"/>
    <cellStyle name="Normal 7 3 2 3 6 2 2 2" xfId="36564" xr:uid="{C5052228-4F66-4AD5-868B-A332080E1E9A}"/>
    <cellStyle name="Normal 7 3 2 3 6 2 3" xfId="11067" xr:uid="{BDECC48A-E59E-4F94-A03E-76CE7325BC37}"/>
    <cellStyle name="Normal 7 3 2 3 6 2 3 2" xfId="30230" xr:uid="{CD19F9E3-22EE-4F02-A4E0-42127E4B6E9F}"/>
    <cellStyle name="Normal 7 3 2 3 6 2 4" xfId="23896" xr:uid="{36687100-B51B-4BCB-8077-DBEF7E280185}"/>
    <cellStyle name="Normal 7 3 2 3 6 3" xfId="6887" xr:uid="{FAB0947E-7E11-47CF-89C3-D611EA72AD91}"/>
    <cellStyle name="Normal 7 3 2 3 6 3 2" xfId="19565" xr:uid="{485D654D-F40B-4122-8852-A8FCC6EB52C4}"/>
    <cellStyle name="Normal 7 3 2 3 6 3 2 2" xfId="38726" xr:uid="{172B35A3-3527-4A0B-89B5-C0C2A7CD6312}"/>
    <cellStyle name="Normal 7 3 2 3 6 3 3" xfId="13229" xr:uid="{F32AD732-7F15-4923-8389-84AF29BCD132}"/>
    <cellStyle name="Normal 7 3 2 3 6 3 3 2" xfId="32392" xr:uid="{813BFA39-DC34-4F6D-B141-B3A1AF4A276D}"/>
    <cellStyle name="Normal 7 3 2 3 6 3 4" xfId="26058" xr:uid="{8AB39D63-6516-4219-A25B-A57BB5E170FA}"/>
    <cellStyle name="Normal 7 3 2 3 6 4" xfId="15342" xr:uid="{148E3C99-E80B-49EE-B37C-27134A8BE41B}"/>
    <cellStyle name="Normal 7 3 2 3 6 4 2" xfId="34503" xr:uid="{CD246C02-7278-470C-836A-9ABD4A2059AC}"/>
    <cellStyle name="Normal 7 3 2 3 6 5" xfId="9006" xr:uid="{F1A77E16-50A4-4C36-9D6C-4370A4F7B912}"/>
    <cellStyle name="Normal 7 3 2 3 6 5 2" xfId="28169" xr:uid="{94C044FD-786F-40DD-AE7E-410415FCE15A}"/>
    <cellStyle name="Normal 7 3 2 3 6 6" xfId="21835" xr:uid="{EFFC9BDA-0B5E-416C-9699-E48189912DB1}"/>
    <cellStyle name="Normal 7 3 2 3 7" xfId="2843" xr:uid="{C5376CD1-647A-4CBA-87F4-37CDA8AC6A25}"/>
    <cellStyle name="Normal 7 3 2 3 7 2" xfId="4928" xr:uid="{CFF30A33-9FDE-439F-9A23-5ABD83440DF5}"/>
    <cellStyle name="Normal 7 3 2 3 7 2 2" xfId="17608" xr:uid="{5497173D-F4D8-4A3C-8352-DC0077727ED3}"/>
    <cellStyle name="Normal 7 3 2 3 7 2 2 2" xfId="36769" xr:uid="{FE7CAE9E-D292-4599-AAD6-0CD573E0CA36}"/>
    <cellStyle name="Normal 7 3 2 3 7 2 3" xfId="11272" xr:uid="{93DE69C3-0736-4834-A7C6-59227BA91655}"/>
    <cellStyle name="Normal 7 3 2 3 7 2 3 2" xfId="30435" xr:uid="{00403113-F95E-4772-9A6D-0CD782C6A988}"/>
    <cellStyle name="Normal 7 3 2 3 7 2 4" xfId="24101" xr:uid="{036C28C6-00DA-458B-810E-72013C29BA54}"/>
    <cellStyle name="Normal 7 3 2 3 7 3" xfId="7092" xr:uid="{E921424E-603F-4868-986B-D0C0B90E5AEA}"/>
    <cellStyle name="Normal 7 3 2 3 7 3 2" xfId="19770" xr:uid="{BF30148F-ABB6-45F7-9CED-62C34126F1F1}"/>
    <cellStyle name="Normal 7 3 2 3 7 3 2 2" xfId="38931" xr:uid="{373CC659-7936-4CC0-A23A-E761BA19D6F1}"/>
    <cellStyle name="Normal 7 3 2 3 7 3 3" xfId="13434" xr:uid="{DBD18E50-C161-4712-8B16-5F208473CA7C}"/>
    <cellStyle name="Normal 7 3 2 3 7 3 3 2" xfId="32597" xr:uid="{D9C68077-0D20-4986-AA91-D7E610DEA664}"/>
    <cellStyle name="Normal 7 3 2 3 7 3 4" xfId="26263" xr:uid="{E182D02B-C60F-4CF8-B54A-C0AD95F5A397}"/>
    <cellStyle name="Normal 7 3 2 3 7 4" xfId="15547" xr:uid="{C3317F6C-52AE-47B6-B06E-54F17A0E17E6}"/>
    <cellStyle name="Normal 7 3 2 3 7 4 2" xfId="34708" xr:uid="{0EE52900-AE6D-4F20-9208-17B879FCC916}"/>
    <cellStyle name="Normal 7 3 2 3 7 5" xfId="9211" xr:uid="{F6529ECA-5892-4A73-82D4-0DAE810D731F}"/>
    <cellStyle name="Normal 7 3 2 3 7 5 2" xfId="28374" xr:uid="{7756E94D-C6D6-4A43-8F0C-4118381D63B9}"/>
    <cellStyle name="Normal 7 3 2 3 7 6" xfId="22040" xr:uid="{D42CDDDF-D20C-484B-BDF7-DA35F125100F}"/>
    <cellStyle name="Normal 7 3 2 3 8" xfId="3354" xr:uid="{0849946D-C82D-441C-83DD-797EA6FA4722}"/>
    <cellStyle name="Normal 7 3 2 3 8 2" xfId="16034" xr:uid="{1F6D978C-E568-40D9-BF7C-A8208BC05771}"/>
    <cellStyle name="Normal 7 3 2 3 8 2 2" xfId="35195" xr:uid="{438B2FE0-FF40-4C33-94A1-59CF9D8131BD}"/>
    <cellStyle name="Normal 7 3 2 3 8 3" xfId="9698" xr:uid="{C3083F48-5B64-4A01-BAC5-255AB73A6EA9}"/>
    <cellStyle name="Normal 7 3 2 3 8 3 2" xfId="28861" xr:uid="{BC4B4BEA-1EB2-4E8F-ABC5-1284980CFFA2}"/>
    <cellStyle name="Normal 7 3 2 3 8 4" xfId="22527" xr:uid="{0D0BD1A9-779A-4100-8AEB-29A81B11F134}"/>
    <cellStyle name="Normal 7 3 2 3 9" xfId="5457" xr:uid="{52EC087C-4961-4C97-A15D-50B1E51D244E}"/>
    <cellStyle name="Normal 7 3 2 3 9 2" xfId="18135" xr:uid="{05B9E01C-134A-46A4-94BF-6095917622B5}"/>
    <cellStyle name="Normal 7 3 2 3 9 2 2" xfId="37296" xr:uid="{04DBD649-2A4D-41B6-B717-5773FD5D024F}"/>
    <cellStyle name="Normal 7 3 2 3 9 3" xfId="11799" xr:uid="{90C1485C-D9AA-4D2D-BEFE-9639F5C25DD9}"/>
    <cellStyle name="Normal 7 3 2 3 9 3 2" xfId="30962" xr:uid="{1F667F49-ACFE-45AE-B3DF-4EB72C12485B}"/>
    <cellStyle name="Normal 7 3 2 3 9 4" xfId="24628" xr:uid="{51EED845-15C9-4392-BD05-DB7A71F6C7A5}"/>
    <cellStyle name="Normal 7 3 2 4" xfId="832" xr:uid="{CE870481-3DE0-40CE-B4AA-F8EFBFD41726}"/>
    <cellStyle name="Normal 7 3 2 4 2" xfId="3280" xr:uid="{9A5C3061-C911-41FF-9921-2155D3356248}"/>
    <cellStyle name="Normal 7 3 2 4 2 2" xfId="15960" xr:uid="{4C0A7713-A9DB-45B2-A52A-2B8E450BB85D}"/>
    <cellStyle name="Normal 7 3 2 4 2 2 2" xfId="35121" xr:uid="{798BF8CA-F130-4612-941F-ED5822075B01}"/>
    <cellStyle name="Normal 7 3 2 4 2 3" xfId="9624" xr:uid="{5993340D-FF22-44BC-AE86-9254554421F3}"/>
    <cellStyle name="Normal 7 3 2 4 2 3 2" xfId="28787" xr:uid="{F2FE2098-792F-4EF0-8C3B-1015FD2F36AC}"/>
    <cellStyle name="Normal 7 3 2 4 2 4" xfId="22453" xr:uid="{71AE728F-834C-4EAA-8984-FF248CCB8E23}"/>
    <cellStyle name="Normal 7 3 2 4 3" xfId="5380" xr:uid="{34B1BFE8-CB4C-4CF8-BE76-0D16DDA5068D}"/>
    <cellStyle name="Normal 7 3 2 4 3 2" xfId="18058" xr:uid="{ACA6C912-0A3A-4F29-BC10-56152AB3B630}"/>
    <cellStyle name="Normal 7 3 2 4 3 2 2" xfId="37219" xr:uid="{BEBADD69-37B4-4330-BA6E-B91B6C9082AB}"/>
    <cellStyle name="Normal 7 3 2 4 3 3" xfId="11722" xr:uid="{45AD0D34-D958-45E3-95BA-880C9DD07788}"/>
    <cellStyle name="Normal 7 3 2 4 3 3 2" xfId="30885" xr:uid="{497DCFFA-51AB-4D5E-86AA-E9C9A5110067}"/>
    <cellStyle name="Normal 7 3 2 4 3 4" xfId="24551" xr:uid="{21CF2C80-5C97-4349-99E0-3AC9D8C73823}"/>
    <cellStyle name="Normal 7 3 2 4 4" xfId="13899" xr:uid="{BC1A3EA6-E2A9-4CB7-8278-24ADF3F1E4B2}"/>
    <cellStyle name="Normal 7 3 2 4 4 2" xfId="33060" xr:uid="{B8C45961-9EDF-4ED4-A611-8A44AC8DB7D6}"/>
    <cellStyle name="Normal 7 3 2 4 5" xfId="7563" xr:uid="{E0D83F5D-3C42-4234-A842-5A06DA6BD0CC}"/>
    <cellStyle name="Normal 7 3 2 4 5 2" xfId="26726" xr:uid="{6CC8032C-0F00-41D3-A2D9-8774E8946675}"/>
    <cellStyle name="Normal 7 3 2 4 6" xfId="20392" xr:uid="{DBF56EAA-5B6B-4432-93EC-1A447D88FC56}"/>
    <cellStyle name="Normal 7 3 2 5" xfId="1158" xr:uid="{937E7545-73B7-4059-9DC8-60CF1D4F0F30}"/>
    <cellStyle name="Normal 7 3 2 5 2" xfId="3543" xr:uid="{FB068F6D-B43C-46EF-8510-70CAFA9839EE}"/>
    <cellStyle name="Normal 7 3 2 5 2 2" xfId="16223" xr:uid="{355F2365-5891-4F71-B9E1-2918BFE9B1BD}"/>
    <cellStyle name="Normal 7 3 2 5 2 2 2" xfId="35384" xr:uid="{E1F39368-B4EB-4363-9E8B-2FE00FA95A22}"/>
    <cellStyle name="Normal 7 3 2 5 2 3" xfId="9887" xr:uid="{701CF5FE-CE99-415E-9DF3-24276E2946CA}"/>
    <cellStyle name="Normal 7 3 2 5 2 3 2" xfId="29050" xr:uid="{A6FDE37D-244C-4F25-9A31-F71833746645}"/>
    <cellStyle name="Normal 7 3 2 5 2 4" xfId="22716" xr:uid="{A475952D-0F83-40A7-9670-EE7805F33D64}"/>
    <cellStyle name="Normal 7 3 2 5 3" xfId="5652" xr:uid="{D4B38E51-BE9F-4BAE-90A8-FE0372B97705}"/>
    <cellStyle name="Normal 7 3 2 5 3 2" xfId="18330" xr:uid="{9483FB01-674E-4F42-BB66-E8519C4C30D3}"/>
    <cellStyle name="Normal 7 3 2 5 3 2 2" xfId="37491" xr:uid="{AC9FEE37-06E7-4098-86D6-07990EF61921}"/>
    <cellStyle name="Normal 7 3 2 5 3 3" xfId="11994" xr:uid="{9E585D61-96AB-4D2A-874E-063D2293DF39}"/>
    <cellStyle name="Normal 7 3 2 5 3 3 2" xfId="31157" xr:uid="{C2A0A9F3-9864-4F17-850C-544D93B0F0BC}"/>
    <cellStyle name="Normal 7 3 2 5 3 4" xfId="24823" xr:uid="{12C75BE2-E6CE-4987-94EA-5BC660C4B24D}"/>
    <cellStyle name="Normal 7 3 2 5 4" xfId="14162" xr:uid="{7DD45525-C238-451B-8B8B-028EC58E5138}"/>
    <cellStyle name="Normal 7 3 2 5 4 2" xfId="33323" xr:uid="{4E8041CC-0CC7-4711-8E2A-93AAD9907613}"/>
    <cellStyle name="Normal 7 3 2 5 5" xfId="7826" xr:uid="{EBC92080-B33E-4F9C-9519-E479CE586780}"/>
    <cellStyle name="Normal 7 3 2 5 5 2" xfId="26989" xr:uid="{97D315CC-A577-400A-B875-6B344864B74D}"/>
    <cellStyle name="Normal 7 3 2 5 6" xfId="20655" xr:uid="{537154B2-9F8D-4B1C-BAC0-2B04E8377611}"/>
    <cellStyle name="Normal 7 3 2 6" xfId="1471" xr:uid="{88BEE0CF-1B7E-4F0F-BA0B-86DBB4B5D51E}"/>
    <cellStyle name="Normal 7 3 2 6 2" xfId="3775" xr:uid="{C3A23F53-589C-443C-91D1-2972F23337D1}"/>
    <cellStyle name="Normal 7 3 2 6 2 2" xfId="16455" xr:uid="{F45C121C-1C07-461D-AA8D-F6062FB4BEF8}"/>
    <cellStyle name="Normal 7 3 2 6 2 2 2" xfId="35616" xr:uid="{EFD78CAA-CAC2-4DE8-ABD6-596D22D72D88}"/>
    <cellStyle name="Normal 7 3 2 6 2 3" xfId="10119" xr:uid="{81A36731-2A66-4B9D-BF6F-69144A3EEE5E}"/>
    <cellStyle name="Normal 7 3 2 6 2 3 2" xfId="29282" xr:uid="{DA54D86A-9514-4F38-BA22-F51DA8522D31}"/>
    <cellStyle name="Normal 7 3 2 6 2 4" xfId="22948" xr:uid="{5882DC16-F607-4E12-919D-F186014D81F8}"/>
    <cellStyle name="Normal 7 3 2 6 3" xfId="5898" xr:uid="{06EE53A5-19A0-4F58-9F34-8601E52C9A94}"/>
    <cellStyle name="Normal 7 3 2 6 3 2" xfId="18576" xr:uid="{E5499164-4419-4051-8C36-3C0EC825F2A9}"/>
    <cellStyle name="Normal 7 3 2 6 3 2 2" xfId="37737" xr:uid="{F2D89F21-EE69-4E25-BEFE-3A078DB8AFCA}"/>
    <cellStyle name="Normal 7 3 2 6 3 3" xfId="12240" xr:uid="{2F133BC9-0900-4555-B90C-DB338BFD2D0E}"/>
    <cellStyle name="Normal 7 3 2 6 3 3 2" xfId="31403" xr:uid="{52C7CD75-B4A7-4F77-ACB3-8BF1D86806F3}"/>
    <cellStyle name="Normal 7 3 2 6 3 4" xfId="25069" xr:uid="{2EACD0C4-0A48-43C3-AAE6-85EAD4C8F1C8}"/>
    <cellStyle name="Normal 7 3 2 6 4" xfId="14394" xr:uid="{56011319-4C78-4F7A-A0C5-53AF25271C1B}"/>
    <cellStyle name="Normal 7 3 2 6 4 2" xfId="33555" xr:uid="{C943EF4B-82D5-4D1F-BD19-A4E14C1D8A04}"/>
    <cellStyle name="Normal 7 3 2 6 5" xfId="8058" xr:uid="{FA10EEA0-F724-4221-B0E5-678E527D13FC}"/>
    <cellStyle name="Normal 7 3 2 6 5 2" xfId="27221" xr:uid="{C98A38FC-291F-4911-B577-8425BC6DA81D}"/>
    <cellStyle name="Normal 7 3 2 6 6" xfId="20887" xr:uid="{5EB43DCB-7B90-4D82-9A7D-5849DEB91FA5}"/>
    <cellStyle name="Normal 7 3 2 7" xfId="1984" xr:uid="{40391F83-C8CE-43F0-97F1-B7A5E201E4DF}"/>
    <cellStyle name="Normal 7 3 2 7 2" xfId="4083" xr:uid="{45E4AB47-2CD4-4114-BE48-C71F6BA44863}"/>
    <cellStyle name="Normal 7 3 2 7 2 2" xfId="16763" xr:uid="{C6F398FA-E9DC-4FA2-B1A2-36FB8AC0AAD4}"/>
    <cellStyle name="Normal 7 3 2 7 2 2 2" xfId="35924" xr:uid="{3594E26D-58AC-4925-81AE-CA0828830CEF}"/>
    <cellStyle name="Normal 7 3 2 7 2 3" xfId="10427" xr:uid="{4C9ECE4A-9EA6-468F-B88C-DB74765A5F06}"/>
    <cellStyle name="Normal 7 3 2 7 2 3 2" xfId="29590" xr:uid="{0F576853-D62C-4126-ABDD-426362445F65}"/>
    <cellStyle name="Normal 7 3 2 7 2 4" xfId="23256" xr:uid="{B51659C7-3F90-4794-8801-7CF68A7BF15C}"/>
    <cellStyle name="Normal 7 3 2 7 3" xfId="6247" xr:uid="{B22577D9-8590-4711-94BA-872587D9D218}"/>
    <cellStyle name="Normal 7 3 2 7 3 2" xfId="18925" xr:uid="{1F47BE9C-B18F-45F3-B5DE-9049E74C59BB}"/>
    <cellStyle name="Normal 7 3 2 7 3 2 2" xfId="38086" xr:uid="{CF29070B-CC75-4FDA-8253-627325EF7E78}"/>
    <cellStyle name="Normal 7 3 2 7 3 3" xfId="12589" xr:uid="{7BE5BC8D-5AA0-4550-8120-D937F573EDD2}"/>
    <cellStyle name="Normal 7 3 2 7 3 3 2" xfId="31752" xr:uid="{7CDEEFE7-87D2-4C9A-8D17-238AD008298F}"/>
    <cellStyle name="Normal 7 3 2 7 3 4" xfId="25418" xr:uid="{2992020C-094A-46FC-ACBD-9F5860575706}"/>
    <cellStyle name="Normal 7 3 2 7 4" xfId="14702" xr:uid="{71B20BCE-EC27-4A1A-ACAC-7372C0FB8DEF}"/>
    <cellStyle name="Normal 7 3 2 7 4 2" xfId="33863" xr:uid="{DE5935C5-AAB3-4DBC-8793-C76C586A99DF}"/>
    <cellStyle name="Normal 7 3 2 7 5" xfId="8366" xr:uid="{6067D1A3-61C1-4D48-9EB0-2D3E9DE99A93}"/>
    <cellStyle name="Normal 7 3 2 7 5 2" xfId="27529" xr:uid="{F86C96F2-6DEA-4C82-9388-28200FD016B2}"/>
    <cellStyle name="Normal 7 3 2 7 6" xfId="21195" xr:uid="{525373DD-73E0-499D-9510-D8F04E7DB5F1}"/>
    <cellStyle name="Normal 7 3 2 8" xfId="2294" xr:uid="{2B198326-C263-4ECE-93B3-2AA3254DB1E0}"/>
    <cellStyle name="Normal 7 3 2 8 2" xfId="4391" xr:uid="{A792A576-9DED-48B0-9C66-9DF11FB910F4}"/>
    <cellStyle name="Normal 7 3 2 8 2 2" xfId="17071" xr:uid="{C27C8CDE-CF4F-46B1-81AC-4168BFC7CED0}"/>
    <cellStyle name="Normal 7 3 2 8 2 2 2" xfId="36232" xr:uid="{8F929DB0-F2C2-458D-B7CE-31B74CD78FD4}"/>
    <cellStyle name="Normal 7 3 2 8 2 3" xfId="10735" xr:uid="{36CDE493-6911-461A-B94B-4CD475EA2A6B}"/>
    <cellStyle name="Normal 7 3 2 8 2 3 2" xfId="29898" xr:uid="{8F3EB9DD-E75A-4EFB-BE1E-1EFED01503BF}"/>
    <cellStyle name="Normal 7 3 2 8 2 4" xfId="23564" xr:uid="{4D60D605-6DC3-468A-82FA-B79B724C8350}"/>
    <cellStyle name="Normal 7 3 2 8 3" xfId="6555" xr:uid="{9AE42962-484E-4E7B-AE9A-966B395B583A}"/>
    <cellStyle name="Normal 7 3 2 8 3 2" xfId="19233" xr:uid="{F695A773-549A-4BE5-A6F6-96E614590C28}"/>
    <cellStyle name="Normal 7 3 2 8 3 2 2" xfId="38394" xr:uid="{13106887-C275-4C42-AE11-FBBE95B2844B}"/>
    <cellStyle name="Normal 7 3 2 8 3 3" xfId="12897" xr:uid="{36F4C104-3CE1-4423-9341-6410A5D11A98}"/>
    <cellStyle name="Normal 7 3 2 8 3 3 2" xfId="32060" xr:uid="{EB965703-5E04-414D-87E0-13936A822BD9}"/>
    <cellStyle name="Normal 7 3 2 8 3 4" xfId="25726" xr:uid="{595FDA86-EE55-4B3F-A9B7-58FDC6F38626}"/>
    <cellStyle name="Normal 7 3 2 8 4" xfId="15010" xr:uid="{6B015DC1-B790-4F59-B6B2-421914C77D68}"/>
    <cellStyle name="Normal 7 3 2 8 4 2" xfId="34171" xr:uid="{C1835EA7-47E1-4DF3-B40C-8EFFB5707E7E}"/>
    <cellStyle name="Normal 7 3 2 8 5" xfId="8674" xr:uid="{E62674DD-B2D7-417D-9DEC-733C6D6D6716}"/>
    <cellStyle name="Normal 7 3 2 8 5 2" xfId="27837" xr:uid="{88B7940B-E2E6-4084-BE8F-AD7623B0DD0A}"/>
    <cellStyle name="Normal 7 3 2 8 6" xfId="21503" xr:uid="{FFDA2A58-F518-4662-94EA-755CB5F877C3}"/>
    <cellStyle name="Normal 7 3 2 9" xfId="2568" xr:uid="{4256C59E-E86C-48DA-A5DD-0A65037C3857}"/>
    <cellStyle name="Normal 7 3 2 9 2" xfId="4661" xr:uid="{162B6741-F647-48FA-A9F0-7264519917A7}"/>
    <cellStyle name="Normal 7 3 2 9 2 2" xfId="17341" xr:uid="{774FFB54-1D0E-4EF6-8BCC-256C24E1C9DC}"/>
    <cellStyle name="Normal 7 3 2 9 2 2 2" xfId="36502" xr:uid="{03563F82-2C32-4CA0-81C2-87EF8244DB54}"/>
    <cellStyle name="Normal 7 3 2 9 2 3" xfId="11005" xr:uid="{858A38A7-F07C-4C66-B034-8D24A2ECC556}"/>
    <cellStyle name="Normal 7 3 2 9 2 3 2" xfId="30168" xr:uid="{04FE0DCF-D451-44B2-8431-37B52FB5739C}"/>
    <cellStyle name="Normal 7 3 2 9 2 4" xfId="23834" xr:uid="{54708D43-185F-4D8E-BF55-5570F94808B3}"/>
    <cellStyle name="Normal 7 3 2 9 3" xfId="6825" xr:uid="{6172AA63-13DF-4DCF-ABB0-3D726CC0D424}"/>
    <cellStyle name="Normal 7 3 2 9 3 2" xfId="19503" xr:uid="{FAC9BFC8-60F6-481D-81D8-D732348E3329}"/>
    <cellStyle name="Normal 7 3 2 9 3 2 2" xfId="38664" xr:uid="{1AAFAEA8-7909-4275-8248-E7977464823A}"/>
    <cellStyle name="Normal 7 3 2 9 3 3" xfId="13167" xr:uid="{4C819EC2-16E0-4F02-BC16-4F990D14B5F0}"/>
    <cellStyle name="Normal 7 3 2 9 3 3 2" xfId="32330" xr:uid="{DEFC8D89-DEC7-4CC4-A032-803190A0FBE0}"/>
    <cellStyle name="Normal 7 3 2 9 3 4" xfId="25996" xr:uid="{8175C1BF-D083-4D47-9F9E-5E3AFBD20A0B}"/>
    <cellStyle name="Normal 7 3 2 9 4" xfId="15280" xr:uid="{69E27862-5B3E-4A1C-9318-1A9AB6B3BD60}"/>
    <cellStyle name="Normal 7 3 2 9 4 2" xfId="34441" xr:uid="{A88E672A-F9A7-46C7-A011-B489AD38673C}"/>
    <cellStyle name="Normal 7 3 2 9 5" xfId="8944" xr:uid="{4BCFB12B-B6B1-4EA0-8386-61573BC14324}"/>
    <cellStyle name="Normal 7 3 2 9 5 2" xfId="28107" xr:uid="{3A34837E-6965-488B-A66F-AABB17A47F35}"/>
    <cellStyle name="Normal 7 3 2 9 6" xfId="21773" xr:uid="{C84D32C0-F052-42AB-A158-7345D75D42F3}"/>
    <cellStyle name="Normal 7 3 3" xfId="649" xr:uid="{E56D008D-0220-49EB-82C2-1FF2631C1B44}"/>
    <cellStyle name="Normal 7 3 3 10" xfId="5213" xr:uid="{7A7A514F-938D-4279-9D17-85C1842CAB0B}"/>
    <cellStyle name="Normal 7 3 3 10 2" xfId="17891" xr:uid="{3CF45736-FD3D-43BB-A1BB-BC2509C98B7E}"/>
    <cellStyle name="Normal 7 3 3 10 2 2" xfId="37052" xr:uid="{1585BB34-228B-4699-9DD6-E2F7A10C00A4}"/>
    <cellStyle name="Normal 7 3 3 10 3" xfId="11555" xr:uid="{38B23395-86CF-47D8-8BEB-F0A2DDA6FC98}"/>
    <cellStyle name="Normal 7 3 3 10 3 2" xfId="30718" xr:uid="{10492E6C-35D5-4711-AE7C-1C746D3B8D70}"/>
    <cellStyle name="Normal 7 3 3 10 4" xfId="24384" xr:uid="{3E18047D-9377-4801-B901-923BD77C60AC}"/>
    <cellStyle name="Normal 7 3 3 11" xfId="13733" xr:uid="{759E95C2-3E60-46A6-A97B-D12195BA93E1}"/>
    <cellStyle name="Normal 7 3 3 11 2" xfId="32894" xr:uid="{0F99909D-F67A-40ED-932C-6BB479E4D759}"/>
    <cellStyle name="Normal 7 3 3 12" xfId="7397" xr:uid="{42E92FF1-62B3-4A48-A9EB-9DD30C23C510}"/>
    <cellStyle name="Normal 7 3 3 12 2" xfId="26560" xr:uid="{C64A76F6-D427-4DE7-91B1-9E27155B0B5A}"/>
    <cellStyle name="Normal 7 3 3 13" xfId="20226" xr:uid="{5100BA08-9519-4D45-9342-2A1AFD3537E7}"/>
    <cellStyle name="Normal 7 3 3 2" xfId="967" xr:uid="{4C71485E-BF4F-4C64-A5A3-322EE5DBC249}"/>
    <cellStyle name="Normal 7 3 3 2 2" xfId="3407" xr:uid="{927CD995-7AB8-4B45-BF13-26DC0D115976}"/>
    <cellStyle name="Normal 7 3 3 2 2 2" xfId="16087" xr:uid="{041EFD2D-9263-4897-9A0F-835C8C68CC8A}"/>
    <cellStyle name="Normal 7 3 3 2 2 2 2" xfId="35248" xr:uid="{AE15EBC0-0F5A-43D5-8AA7-A486B3554E3D}"/>
    <cellStyle name="Normal 7 3 3 2 2 3" xfId="9751" xr:uid="{8304ED5D-FE4C-4BC1-A891-EB36B5C19CE0}"/>
    <cellStyle name="Normal 7 3 3 2 2 3 2" xfId="28914" xr:uid="{5BD2E671-86AD-4DA2-BACB-A7DEA4B4AEFC}"/>
    <cellStyle name="Normal 7 3 3 2 2 4" xfId="22580" xr:uid="{A33DF92E-B170-41EC-B68C-920CA121B55A}"/>
    <cellStyle name="Normal 7 3 3 2 3" xfId="5510" xr:uid="{83940632-BD7C-48E2-AC01-768A0A9617F7}"/>
    <cellStyle name="Normal 7 3 3 2 3 2" xfId="18188" xr:uid="{C6993D85-0D1D-4C4C-96F5-135C66D88F65}"/>
    <cellStyle name="Normal 7 3 3 2 3 2 2" xfId="37349" xr:uid="{6A138CD4-F6EA-4218-9645-B75371C9B16D}"/>
    <cellStyle name="Normal 7 3 3 2 3 3" xfId="11852" xr:uid="{860F4201-069F-4D06-A235-E391A4B8DA57}"/>
    <cellStyle name="Normal 7 3 3 2 3 3 2" xfId="31015" xr:uid="{28AB7958-63CF-4A2B-AEC7-C71E9FC76640}"/>
    <cellStyle name="Normal 7 3 3 2 3 4" xfId="24681" xr:uid="{B7B5ABC6-757F-4C02-8EE9-672C253B5841}"/>
    <cellStyle name="Normal 7 3 3 2 4" xfId="14026" xr:uid="{888B68AB-26B3-4228-8F80-3ECF2EECC333}"/>
    <cellStyle name="Normal 7 3 3 2 4 2" xfId="33187" xr:uid="{FD4BC959-FA82-4141-BE5F-CAB6A7366224}"/>
    <cellStyle name="Normal 7 3 3 2 5" xfId="7690" xr:uid="{3BF9571A-5BAE-4778-825E-B0ABA7685129}"/>
    <cellStyle name="Normal 7 3 3 2 5 2" xfId="26853" xr:uid="{4B491E2A-8236-41C6-982C-9292AE781A47}"/>
    <cellStyle name="Normal 7 3 3 2 6" xfId="20519" xr:uid="{AB056A04-2A2D-44DD-A06A-36317D15528B}"/>
    <cellStyle name="Normal 7 3 3 3" xfId="1285" xr:uid="{5CB60302-7B7C-47F8-94BF-78257FA64932}"/>
    <cellStyle name="Normal 7 3 3 3 2" xfId="3642" xr:uid="{5AC6B51C-D402-4062-8575-97FAA6A9A415}"/>
    <cellStyle name="Normal 7 3 3 3 2 2" xfId="16322" xr:uid="{545391B4-C674-459C-9302-4FA908265060}"/>
    <cellStyle name="Normal 7 3 3 3 2 2 2" xfId="35483" xr:uid="{4DF3894F-B7A6-475D-867C-82646294987D}"/>
    <cellStyle name="Normal 7 3 3 3 2 3" xfId="9986" xr:uid="{DC3EFB57-9441-49CF-A7EF-8D7B5F6FED48}"/>
    <cellStyle name="Normal 7 3 3 3 2 3 2" xfId="29149" xr:uid="{73D70E79-2863-4613-8E14-7AE07DC4DD2F}"/>
    <cellStyle name="Normal 7 3 3 3 2 4" xfId="22815" xr:uid="{05221245-C0BB-4B00-89DC-46FD5A150DBC}"/>
    <cellStyle name="Normal 7 3 3 3 3" xfId="5756" xr:uid="{9688E80C-3C80-4A3D-9B6A-F9DAF2785B89}"/>
    <cellStyle name="Normal 7 3 3 3 3 2" xfId="18434" xr:uid="{5C3F7583-59FF-49B4-BA5A-92565DCF3D19}"/>
    <cellStyle name="Normal 7 3 3 3 3 2 2" xfId="37595" xr:uid="{0536F469-C931-435E-BE8E-E9C23D94B45F}"/>
    <cellStyle name="Normal 7 3 3 3 3 3" xfId="12098" xr:uid="{5F39E1AC-F68B-4E58-953A-111A230335D9}"/>
    <cellStyle name="Normal 7 3 3 3 3 3 2" xfId="31261" xr:uid="{51DDF585-037C-4C59-926D-953891D75DAE}"/>
    <cellStyle name="Normal 7 3 3 3 3 4" xfId="24927" xr:uid="{1B971F50-9955-4CBE-8BF5-B4AFE9BC3AE8}"/>
    <cellStyle name="Normal 7 3 3 3 4" xfId="14261" xr:uid="{AE6A38A4-1EEE-4BD2-8557-5E81C61AFDDE}"/>
    <cellStyle name="Normal 7 3 3 3 4 2" xfId="33422" xr:uid="{18B6CB4C-9786-45B5-B390-40140E278EEA}"/>
    <cellStyle name="Normal 7 3 3 3 5" xfId="7925" xr:uid="{5FAE9902-6673-4BA3-8A97-29E5ED687B85}"/>
    <cellStyle name="Normal 7 3 3 3 5 2" xfId="27088" xr:uid="{B73B5405-26AA-452F-A78D-CC0626E299F0}"/>
    <cellStyle name="Normal 7 3 3 3 6" xfId="20754" xr:uid="{50121E61-B919-483D-89E3-D360082C9675}"/>
    <cellStyle name="Normal 7 3 3 4" xfId="1600" xr:uid="{C422813C-A43A-4EFE-8C08-39D51BE4F76B}"/>
    <cellStyle name="Normal 7 3 3 4 2" xfId="3902" xr:uid="{E03ABB13-5FCF-4D26-BC5E-BAAC4473EB77}"/>
    <cellStyle name="Normal 7 3 3 4 2 2" xfId="16582" xr:uid="{8CA0C4EF-A863-40A7-ACE0-BC9CE2FBC3A9}"/>
    <cellStyle name="Normal 7 3 3 4 2 2 2" xfId="35743" xr:uid="{DE7233C5-5A9C-4333-A039-ED52F6D7E005}"/>
    <cellStyle name="Normal 7 3 3 4 2 3" xfId="10246" xr:uid="{E58E5F67-EBDA-497D-A2FC-B74E23475DF7}"/>
    <cellStyle name="Normal 7 3 3 4 2 3 2" xfId="29409" xr:uid="{7D3DEADD-667D-43D7-A6ED-B0416AE72B96}"/>
    <cellStyle name="Normal 7 3 3 4 2 4" xfId="23075" xr:uid="{87C34E7E-D4E5-4189-B687-79C418419F15}"/>
    <cellStyle name="Normal 7 3 3 4 3" xfId="6025" xr:uid="{64F40039-3444-4291-B9C0-86D9A35E20F1}"/>
    <cellStyle name="Normal 7 3 3 4 3 2" xfId="18703" xr:uid="{A9D6CDFA-D034-487D-A08B-399CADC2B3AD}"/>
    <cellStyle name="Normal 7 3 3 4 3 2 2" xfId="37864" xr:uid="{ADA011F8-8C5E-4A82-A6FD-A2B052ECCA7E}"/>
    <cellStyle name="Normal 7 3 3 4 3 3" xfId="12367" xr:uid="{002DE712-5E43-49E3-99C8-6784A8186480}"/>
    <cellStyle name="Normal 7 3 3 4 3 3 2" xfId="31530" xr:uid="{66116883-4CBF-471D-8955-D5DBE0358E90}"/>
    <cellStyle name="Normal 7 3 3 4 3 4" xfId="25196" xr:uid="{3134985B-A0A9-4AD3-BA87-490B31A4D162}"/>
    <cellStyle name="Normal 7 3 3 4 4" xfId="14521" xr:uid="{1BCDE31C-5FBA-47F0-B1CC-640881A521EC}"/>
    <cellStyle name="Normal 7 3 3 4 4 2" xfId="33682" xr:uid="{DAAAA181-BA4C-4E8F-B913-F05ACD544831}"/>
    <cellStyle name="Normal 7 3 3 4 5" xfId="8185" xr:uid="{965067FF-4C34-45F0-90D2-1B0E9FA2E450}"/>
    <cellStyle name="Normal 7 3 3 4 5 2" xfId="27348" xr:uid="{E2170E16-03C0-434B-81BD-472AE6AD7B42}"/>
    <cellStyle name="Normal 7 3 3 4 6" xfId="21014" xr:uid="{DAB42DB7-0A76-474D-8239-A1ECAD516650}"/>
    <cellStyle name="Normal 7 3 3 5" xfId="2111" xr:uid="{E13238E1-33FC-4F22-996E-4D10F052DBD2}"/>
    <cellStyle name="Normal 7 3 3 5 2" xfId="4210" xr:uid="{6BB443C5-411A-450A-9A72-FF9C79CF2151}"/>
    <cellStyle name="Normal 7 3 3 5 2 2" xfId="16890" xr:uid="{3489DE4A-9581-4FB6-8D51-E84D43E898A7}"/>
    <cellStyle name="Normal 7 3 3 5 2 2 2" xfId="36051" xr:uid="{A30DEDA2-7D1E-4316-814B-7A37DF9AB94D}"/>
    <cellStyle name="Normal 7 3 3 5 2 3" xfId="10554" xr:uid="{E600E604-FDB2-4331-802B-F9C8CC503505}"/>
    <cellStyle name="Normal 7 3 3 5 2 3 2" xfId="29717" xr:uid="{042B69C1-ECAD-4340-8A67-3A2A9A126DC4}"/>
    <cellStyle name="Normal 7 3 3 5 2 4" xfId="23383" xr:uid="{EBA81F4A-4BB8-4F11-80B8-15EB604514C1}"/>
    <cellStyle name="Normal 7 3 3 5 3" xfId="6374" xr:uid="{D43C4184-E1F8-47AE-851A-91F7490C16B9}"/>
    <cellStyle name="Normal 7 3 3 5 3 2" xfId="19052" xr:uid="{CD064E2C-9EC2-4C11-B484-B58AF872470D}"/>
    <cellStyle name="Normal 7 3 3 5 3 2 2" xfId="38213" xr:uid="{6F78200C-6479-4C8E-92B5-7BBCB7ECAB18}"/>
    <cellStyle name="Normal 7 3 3 5 3 3" xfId="12716" xr:uid="{3974BCDD-4E42-41E8-83D1-1AAEE601EED3}"/>
    <cellStyle name="Normal 7 3 3 5 3 3 2" xfId="31879" xr:uid="{3FB4D109-EE77-4BD5-AC52-45DDAFF336B0}"/>
    <cellStyle name="Normal 7 3 3 5 3 4" xfId="25545" xr:uid="{6F5E776C-2C24-4CE7-A204-516E3EFDF4E9}"/>
    <cellStyle name="Normal 7 3 3 5 4" xfId="14829" xr:uid="{01ADD26D-5233-41AA-8B59-A5A89AF25AA8}"/>
    <cellStyle name="Normal 7 3 3 5 4 2" xfId="33990" xr:uid="{344E63C3-2B9F-4F65-AA42-14D89F93D4D7}"/>
    <cellStyle name="Normal 7 3 3 5 5" xfId="8493" xr:uid="{B5F8A7C4-6FB4-4BD6-89A5-F0856D3CC0D5}"/>
    <cellStyle name="Normal 7 3 3 5 5 2" xfId="27656" xr:uid="{552A46DA-17CA-4A8D-9874-3205B197F519}"/>
    <cellStyle name="Normal 7 3 3 5 6" xfId="21322" xr:uid="{122B10F6-45CD-4E6D-8F41-1F005272DF9B}"/>
    <cellStyle name="Normal 7 3 3 6" xfId="2421" xr:uid="{D7D62C30-5CE8-42DE-A44B-3ECACAF89633}"/>
    <cellStyle name="Normal 7 3 3 6 2" xfId="4518" xr:uid="{AD64C8E9-98BE-495E-B291-FEFDEDA680D8}"/>
    <cellStyle name="Normal 7 3 3 6 2 2" xfId="17198" xr:uid="{476D7A99-625E-4861-81D9-0E80C565903A}"/>
    <cellStyle name="Normal 7 3 3 6 2 2 2" xfId="36359" xr:uid="{ED9F58E6-F501-471D-A5A3-2D45AC18B42E}"/>
    <cellStyle name="Normal 7 3 3 6 2 3" xfId="10862" xr:uid="{C6A4EA6A-A608-4AEF-B751-AB38C6686905}"/>
    <cellStyle name="Normal 7 3 3 6 2 3 2" xfId="30025" xr:uid="{438B04A9-DB52-48FA-86D3-DEDC8308EE4A}"/>
    <cellStyle name="Normal 7 3 3 6 2 4" xfId="23691" xr:uid="{E9519A80-9F4B-486E-93FA-CA1117AA3AE4}"/>
    <cellStyle name="Normal 7 3 3 6 3" xfId="6682" xr:uid="{A2AAB2A4-2BEB-4B56-B6FE-2E68650D32D9}"/>
    <cellStyle name="Normal 7 3 3 6 3 2" xfId="19360" xr:uid="{65B0B9BD-CAE6-42AC-B72A-FC5D12C6E285}"/>
    <cellStyle name="Normal 7 3 3 6 3 2 2" xfId="38521" xr:uid="{A728A417-5733-43FE-9C6E-EB63D0CB425B}"/>
    <cellStyle name="Normal 7 3 3 6 3 3" xfId="13024" xr:uid="{726BAF57-C1CD-44D3-88BD-43BDCEDBE278}"/>
    <cellStyle name="Normal 7 3 3 6 3 3 2" xfId="32187" xr:uid="{8CE1CA8C-F579-4048-A95F-9DA5C1D3FB68}"/>
    <cellStyle name="Normal 7 3 3 6 3 4" xfId="25853" xr:uid="{D319B93D-61C5-4BFD-9E71-09466CA17D54}"/>
    <cellStyle name="Normal 7 3 3 6 4" xfId="15137" xr:uid="{F1BD97A7-EB21-46C4-A6F1-32A56E55C0FD}"/>
    <cellStyle name="Normal 7 3 3 6 4 2" xfId="34298" xr:uid="{48E61E3F-01BB-441D-AC87-3FE87296A17D}"/>
    <cellStyle name="Normal 7 3 3 6 5" xfId="8801" xr:uid="{B2379095-2DFC-4557-A5CD-E6014905CA1F}"/>
    <cellStyle name="Normal 7 3 3 6 5 2" xfId="27964" xr:uid="{9E25AA90-B253-4BBC-AD1D-35EA49C982B2}"/>
    <cellStyle name="Normal 7 3 3 6 6" xfId="21630" xr:uid="{8DED6321-8CE4-4FA2-9545-AD7D14A019D6}"/>
    <cellStyle name="Normal 7 3 3 7" xfId="2667" xr:uid="{01E045B2-72D8-428B-AD7E-9CFD5DE78B38}"/>
    <cellStyle name="Normal 7 3 3 7 2" xfId="4760" xr:uid="{401D8A2B-C3B4-4063-B3F4-2161FEE3432F}"/>
    <cellStyle name="Normal 7 3 3 7 2 2" xfId="17440" xr:uid="{8D98AF9B-F9EF-4A7F-AE97-66B5A78AB3A8}"/>
    <cellStyle name="Normal 7 3 3 7 2 2 2" xfId="36601" xr:uid="{B946A47B-C4C4-4F86-BB3E-D0196280936E}"/>
    <cellStyle name="Normal 7 3 3 7 2 3" xfId="11104" xr:uid="{357B1D14-D4DB-43DC-B17F-E4B13542EC57}"/>
    <cellStyle name="Normal 7 3 3 7 2 3 2" xfId="30267" xr:uid="{5F2032C7-51DB-4902-9F3C-149013C28084}"/>
    <cellStyle name="Normal 7 3 3 7 2 4" xfId="23933" xr:uid="{7D665D9E-DE91-43CC-818F-A5FB9C92DA3D}"/>
    <cellStyle name="Normal 7 3 3 7 3" xfId="6924" xr:uid="{F84E8D4B-EE8D-4D96-9BF6-5B51F4D8F6BD}"/>
    <cellStyle name="Normal 7 3 3 7 3 2" xfId="19602" xr:uid="{5877A40D-2692-4C00-8110-9D78C5CA0A95}"/>
    <cellStyle name="Normal 7 3 3 7 3 2 2" xfId="38763" xr:uid="{829DEC40-5814-4EC8-88A4-700B12F74BAA}"/>
    <cellStyle name="Normal 7 3 3 7 3 3" xfId="13266" xr:uid="{EA1E8CEE-51C3-4710-9A30-16091E63370F}"/>
    <cellStyle name="Normal 7 3 3 7 3 3 2" xfId="32429" xr:uid="{A142ACB1-5B80-414A-8DCC-818955164D76}"/>
    <cellStyle name="Normal 7 3 3 7 3 4" xfId="26095" xr:uid="{FA6DE657-F916-4FC0-AA29-296D82BBCB4B}"/>
    <cellStyle name="Normal 7 3 3 7 4" xfId="15379" xr:uid="{C7FCC754-F4E8-4C53-AE14-09D48EE9D561}"/>
    <cellStyle name="Normal 7 3 3 7 4 2" xfId="34540" xr:uid="{990A06CB-7542-47A5-917D-46981E16897C}"/>
    <cellStyle name="Normal 7 3 3 7 5" xfId="9043" xr:uid="{454B2765-C95F-45E7-9399-DB07F47FFD01}"/>
    <cellStyle name="Normal 7 3 3 7 5 2" xfId="28206" xr:uid="{30292111-522A-4B6E-8CE6-643A0E399B92}"/>
    <cellStyle name="Normal 7 3 3 7 6" xfId="21872" xr:uid="{50CC5CA0-CEB1-45B0-9AB5-7412B2F36E4F}"/>
    <cellStyle name="Normal 7 3 3 8" xfId="2880" xr:uid="{43884801-872D-469C-B863-BB34CE1C6965}"/>
    <cellStyle name="Normal 7 3 3 8 2" xfId="4965" xr:uid="{6E9D6762-FB83-4E75-826F-47DCE412A155}"/>
    <cellStyle name="Normal 7 3 3 8 2 2" xfId="17645" xr:uid="{B92CBDB5-9259-47C1-8EED-992E6D4A008C}"/>
    <cellStyle name="Normal 7 3 3 8 2 2 2" xfId="36806" xr:uid="{C45640D1-402E-4053-8666-4ECEB9B8191F}"/>
    <cellStyle name="Normal 7 3 3 8 2 3" xfId="11309" xr:uid="{7BA12A1C-4F37-4AA7-8AE1-8F032FFF0A19}"/>
    <cellStyle name="Normal 7 3 3 8 2 3 2" xfId="30472" xr:uid="{6D820B0F-706F-4A05-9160-14DD9D6F802F}"/>
    <cellStyle name="Normal 7 3 3 8 2 4" xfId="24138" xr:uid="{AAD7DF1B-8DAA-461C-A9C2-5F7C77FCE1CE}"/>
    <cellStyle name="Normal 7 3 3 8 3" xfId="7129" xr:uid="{5546039E-CAD1-4EEC-9438-F7C88B101312}"/>
    <cellStyle name="Normal 7 3 3 8 3 2" xfId="19807" xr:uid="{A504D19E-0C92-4650-8AC9-8F0FCEF56F36}"/>
    <cellStyle name="Normal 7 3 3 8 3 2 2" xfId="38968" xr:uid="{2D79AF4F-06AB-49A5-B66F-99A47CAE2040}"/>
    <cellStyle name="Normal 7 3 3 8 3 3" xfId="13471" xr:uid="{AD021B67-0427-4883-9910-B30A9F63F0ED}"/>
    <cellStyle name="Normal 7 3 3 8 3 3 2" xfId="32634" xr:uid="{6B79101E-930F-4F40-AB78-D20C7D031190}"/>
    <cellStyle name="Normal 7 3 3 8 3 4" xfId="26300" xr:uid="{1CAF1157-17E2-4B01-BE2A-BB29EDEBD62B}"/>
    <cellStyle name="Normal 7 3 3 8 4" xfId="15584" xr:uid="{AE927975-00C9-4136-8696-60FA545C1539}"/>
    <cellStyle name="Normal 7 3 3 8 4 2" xfId="34745" xr:uid="{8A3B73DC-9A37-4384-B199-38BCF04306AA}"/>
    <cellStyle name="Normal 7 3 3 8 5" xfId="9248" xr:uid="{04B555C5-9531-4A02-87DE-57752FB2BDF2}"/>
    <cellStyle name="Normal 7 3 3 8 5 2" xfId="28411" xr:uid="{88568C1B-6FEE-4FD2-B10E-71A85EC2129C}"/>
    <cellStyle name="Normal 7 3 3 8 6" xfId="22077" xr:uid="{B18FDE34-CA6B-48EC-9C43-1B3D7D15F17D}"/>
    <cellStyle name="Normal 7 3 3 9" xfId="3114" xr:uid="{D933FE59-9969-4745-8F23-21BB2A37BE5B}"/>
    <cellStyle name="Normal 7 3 3 9 2" xfId="15794" xr:uid="{A498751A-F59D-4AE2-87CB-659B1959B39F}"/>
    <cellStyle name="Normal 7 3 3 9 2 2" xfId="34955" xr:uid="{3FC3CA94-2017-4B61-AF58-0666E433880F}"/>
    <cellStyle name="Normal 7 3 3 9 3" xfId="9458" xr:uid="{945E96A4-1440-4845-84E2-B63A81206F63}"/>
    <cellStyle name="Normal 7 3 3 9 3 2" xfId="28621" xr:uid="{CBDE8768-B0FD-49E9-89FC-724D5DB0ABD6}"/>
    <cellStyle name="Normal 7 3 3 9 4" xfId="22287" xr:uid="{E337F1A9-06F9-4DB2-8EF3-6A923AB9020B}"/>
    <cellStyle name="Normal 7 3 4" xfId="882" xr:uid="{AB698B83-E3DF-4123-AB46-8BF43584913A}"/>
    <cellStyle name="Normal 7 3 4 10" xfId="13941" xr:uid="{DDACE66E-6DC0-4245-8470-6B7F7679DF47}"/>
    <cellStyle name="Normal 7 3 4 10 2" xfId="33102" xr:uid="{B50034F2-EB07-4544-8268-6FA4BBA06CF7}"/>
    <cellStyle name="Normal 7 3 4 11" xfId="7605" xr:uid="{C21C0796-E411-4D3D-999A-9359D0DC040E}"/>
    <cellStyle name="Normal 7 3 4 11 2" xfId="26768" xr:uid="{256750DA-D2FF-431B-A185-9D3555956B2D}"/>
    <cellStyle name="Normal 7 3 4 12" xfId="20434" xr:uid="{AFC3E18C-4A81-476C-8FFD-87D1DC984D1C}"/>
    <cellStyle name="Normal 7 3 4 2" xfId="1200" xr:uid="{791F20A2-F79C-4DEA-A155-E56BB3711CE9}"/>
    <cellStyle name="Normal 7 3 4 2 2" xfId="3573" xr:uid="{135D7CDC-F087-450F-8AF1-92CD92519F41}"/>
    <cellStyle name="Normal 7 3 4 2 2 2" xfId="16253" xr:uid="{89DC263B-3E20-4706-9CDC-63E5FDF23C48}"/>
    <cellStyle name="Normal 7 3 4 2 2 2 2" xfId="35414" xr:uid="{5904B2F5-704F-49ED-A513-9A18D544038B}"/>
    <cellStyle name="Normal 7 3 4 2 2 3" xfId="9917" xr:uid="{9B3BCE47-4DF0-4AE7-9A60-D6BAC83C64D5}"/>
    <cellStyle name="Normal 7 3 4 2 2 3 2" xfId="29080" xr:uid="{221BD58D-9E49-4BEB-8133-97A5CEEC0226}"/>
    <cellStyle name="Normal 7 3 4 2 2 4" xfId="22746" xr:uid="{F6C6D759-F47F-4C04-A9D2-C0A5DD9059E7}"/>
    <cellStyle name="Normal 7 3 4 2 3" xfId="5685" xr:uid="{79BD37D8-A7AE-4817-8FDC-13520611D88E}"/>
    <cellStyle name="Normal 7 3 4 2 3 2" xfId="18363" xr:uid="{35743E65-8C7F-43B6-8A6F-558E0DFCE17C}"/>
    <cellStyle name="Normal 7 3 4 2 3 2 2" xfId="37524" xr:uid="{704D3306-3354-4739-A262-C7DC597C4717}"/>
    <cellStyle name="Normal 7 3 4 2 3 3" xfId="12027" xr:uid="{42C34764-A1E5-45FC-9377-AB85C0EAEFF1}"/>
    <cellStyle name="Normal 7 3 4 2 3 3 2" xfId="31190" xr:uid="{EB6051CB-EACC-4EF6-B37D-480C4AECA510}"/>
    <cellStyle name="Normal 7 3 4 2 3 4" xfId="24856" xr:uid="{363F6CF6-EECC-48BD-9C44-84F1CA26DF16}"/>
    <cellStyle name="Normal 7 3 4 2 4" xfId="14192" xr:uid="{FE770395-7903-41A7-9DD8-C045DFB233F9}"/>
    <cellStyle name="Normal 7 3 4 2 4 2" xfId="33353" xr:uid="{7CB4E324-1224-496F-965B-B9C6D3D071FF}"/>
    <cellStyle name="Normal 7 3 4 2 5" xfId="7856" xr:uid="{91434635-11BB-44FC-B40C-03904E8B4D4E}"/>
    <cellStyle name="Normal 7 3 4 2 5 2" xfId="27019" xr:uid="{6FFCC540-1125-4BB8-94F8-80A148EB7836}"/>
    <cellStyle name="Normal 7 3 4 2 6" xfId="20685" xr:uid="{2498E3EA-1388-48E3-A50B-242FBD776626}"/>
    <cellStyle name="Normal 7 3 4 3" xfId="1515" xr:uid="{6C0B25C2-2A2F-46F6-AF5F-BF360017D2AA}"/>
    <cellStyle name="Normal 7 3 4 3 2" xfId="3817" xr:uid="{526222EF-2471-4160-A7A8-8D2FD7639404}"/>
    <cellStyle name="Normal 7 3 4 3 2 2" xfId="16497" xr:uid="{279EDE9A-EB33-4AEF-A3ED-A0AC848A4FE7}"/>
    <cellStyle name="Normal 7 3 4 3 2 2 2" xfId="35658" xr:uid="{68DE01B4-545A-4194-9AEB-24E1925E48F4}"/>
    <cellStyle name="Normal 7 3 4 3 2 3" xfId="10161" xr:uid="{D4BCFDC7-D6A8-4D92-8679-52FA88FD672E}"/>
    <cellStyle name="Normal 7 3 4 3 2 3 2" xfId="29324" xr:uid="{2CFD722B-AC7A-4743-B9B4-6E2B7CEDA91F}"/>
    <cellStyle name="Normal 7 3 4 3 2 4" xfId="22990" xr:uid="{E828AC49-8D7E-41CE-A6E2-7BB2321266A4}"/>
    <cellStyle name="Normal 7 3 4 3 3" xfId="5940" xr:uid="{3E36B2D6-00CA-49BF-BCD9-27C5E5EF1DB0}"/>
    <cellStyle name="Normal 7 3 4 3 3 2" xfId="18618" xr:uid="{207006DC-1E7F-403F-BB37-4E93F66A194B}"/>
    <cellStyle name="Normal 7 3 4 3 3 2 2" xfId="37779" xr:uid="{341287AC-3800-4A7E-AD59-6600700731A8}"/>
    <cellStyle name="Normal 7 3 4 3 3 3" xfId="12282" xr:uid="{F939F4CB-8D86-4413-B4A7-04B700F8B5AC}"/>
    <cellStyle name="Normal 7 3 4 3 3 3 2" xfId="31445" xr:uid="{092EC83D-2EC7-463E-AEEE-19CFDEFB24E3}"/>
    <cellStyle name="Normal 7 3 4 3 3 4" xfId="25111" xr:uid="{9ABE77A0-9CDC-4979-9559-45BB1A80520F}"/>
    <cellStyle name="Normal 7 3 4 3 4" xfId="14436" xr:uid="{9D6F089E-D702-4A79-933F-2C1CA6F4DAF9}"/>
    <cellStyle name="Normal 7 3 4 3 4 2" xfId="33597" xr:uid="{33B70515-4A86-4470-B861-5610251F0537}"/>
    <cellStyle name="Normal 7 3 4 3 5" xfId="8100" xr:uid="{8AEB66FA-0F10-4972-8F41-595CEA757B44}"/>
    <cellStyle name="Normal 7 3 4 3 5 2" xfId="27263" xr:uid="{C74BCE99-154B-461F-9878-9498334B6A70}"/>
    <cellStyle name="Normal 7 3 4 3 6" xfId="20929" xr:uid="{7E59D629-8134-4CA6-8846-15169EF6CDAF}"/>
    <cellStyle name="Normal 7 3 4 4" xfId="2026" xr:uid="{F528BBEB-99F3-4A1A-90C6-231096EA4720}"/>
    <cellStyle name="Normal 7 3 4 4 2" xfId="4125" xr:uid="{51005DF1-A816-4F68-8554-FB717CF55D7F}"/>
    <cellStyle name="Normal 7 3 4 4 2 2" xfId="16805" xr:uid="{C0A710B3-5D99-45FF-AFC0-0A6FCF9A00D1}"/>
    <cellStyle name="Normal 7 3 4 4 2 2 2" xfId="35966" xr:uid="{FF064356-8019-4F0E-BA4F-F2C35207D76A}"/>
    <cellStyle name="Normal 7 3 4 4 2 3" xfId="10469" xr:uid="{E6F7CB93-FC58-4CF1-9962-108532EF6570}"/>
    <cellStyle name="Normal 7 3 4 4 2 3 2" xfId="29632" xr:uid="{0219F86F-B4F5-4002-993F-CF2062A5E037}"/>
    <cellStyle name="Normal 7 3 4 4 2 4" xfId="23298" xr:uid="{30F92BDD-AADE-4144-AE96-B8227C326993}"/>
    <cellStyle name="Normal 7 3 4 4 3" xfId="6289" xr:uid="{81DDFA82-E661-4FC8-B36E-3E60461C27C0}"/>
    <cellStyle name="Normal 7 3 4 4 3 2" xfId="18967" xr:uid="{317B260C-613B-45CE-B9C7-C79A15A25B11}"/>
    <cellStyle name="Normal 7 3 4 4 3 2 2" xfId="38128" xr:uid="{BC4E43C5-6126-484C-90F5-1E702C9E8E4C}"/>
    <cellStyle name="Normal 7 3 4 4 3 3" xfId="12631" xr:uid="{E762FB1E-3F32-429B-B402-538EAFF2834A}"/>
    <cellStyle name="Normal 7 3 4 4 3 3 2" xfId="31794" xr:uid="{A354DC0C-DCC2-4502-B3B1-A746372BA41A}"/>
    <cellStyle name="Normal 7 3 4 4 3 4" xfId="25460" xr:uid="{4D3838D9-4C2B-448D-AEF5-7D95D4693226}"/>
    <cellStyle name="Normal 7 3 4 4 4" xfId="14744" xr:uid="{1834216F-C400-4083-BD63-326156EFD6C7}"/>
    <cellStyle name="Normal 7 3 4 4 4 2" xfId="33905" xr:uid="{F9CC1F16-182F-419E-91C9-EA887F24E6CC}"/>
    <cellStyle name="Normal 7 3 4 4 5" xfId="8408" xr:uid="{D5D29103-8160-46D7-B125-59F2899FD149}"/>
    <cellStyle name="Normal 7 3 4 4 5 2" xfId="27571" xr:uid="{01B00EF9-9BE3-411D-986B-0D8FB4C3CC1B}"/>
    <cellStyle name="Normal 7 3 4 4 6" xfId="21237" xr:uid="{DF009B24-AEEA-4C99-B9AA-AC2D66635FED}"/>
    <cellStyle name="Normal 7 3 4 5" xfId="2336" xr:uid="{9E5180D8-B594-48DB-B144-9EE30932E681}"/>
    <cellStyle name="Normal 7 3 4 5 2" xfId="4433" xr:uid="{88AA3308-9AFC-4CFF-A9B6-93DCA2A6CD7E}"/>
    <cellStyle name="Normal 7 3 4 5 2 2" xfId="17113" xr:uid="{A0E2CE69-E24C-4C7A-93B3-91420AA87399}"/>
    <cellStyle name="Normal 7 3 4 5 2 2 2" xfId="36274" xr:uid="{1938C8D6-F9C9-4DA9-84D3-F2F8819D9D5E}"/>
    <cellStyle name="Normal 7 3 4 5 2 3" xfId="10777" xr:uid="{BE93F9AE-D1CE-46C0-88CB-87CF6DE0BD65}"/>
    <cellStyle name="Normal 7 3 4 5 2 3 2" xfId="29940" xr:uid="{32A5275F-D7C0-4B3D-B485-A8FC859DA59A}"/>
    <cellStyle name="Normal 7 3 4 5 2 4" xfId="23606" xr:uid="{6C322656-148B-44AC-88AE-1F18D34DA067}"/>
    <cellStyle name="Normal 7 3 4 5 3" xfId="6597" xr:uid="{D0DDD1E2-63FE-4A0F-B09C-31BC37E80086}"/>
    <cellStyle name="Normal 7 3 4 5 3 2" xfId="19275" xr:uid="{0DA035DD-6855-4C40-B449-8269DB13E26A}"/>
    <cellStyle name="Normal 7 3 4 5 3 2 2" xfId="38436" xr:uid="{BDAF92FC-F559-4781-AB84-41C16C754F2E}"/>
    <cellStyle name="Normal 7 3 4 5 3 3" xfId="12939" xr:uid="{8ADAA874-4784-42D3-BAF5-C8BC78FD2E70}"/>
    <cellStyle name="Normal 7 3 4 5 3 3 2" xfId="32102" xr:uid="{B584D889-004B-4055-AF97-8768BDD4D653}"/>
    <cellStyle name="Normal 7 3 4 5 3 4" xfId="25768" xr:uid="{DEDFA1BB-0B2F-46AF-B01E-2953E0B74DB7}"/>
    <cellStyle name="Normal 7 3 4 5 4" xfId="15052" xr:uid="{FDFE0A6E-F26E-471E-8C2C-80A0335E7F18}"/>
    <cellStyle name="Normal 7 3 4 5 4 2" xfId="34213" xr:uid="{A3F12EAC-A4A3-4B4C-9A1F-454F982984EA}"/>
    <cellStyle name="Normal 7 3 4 5 5" xfId="8716" xr:uid="{A6459477-282E-4AC9-B77C-E3CD0BD7A416}"/>
    <cellStyle name="Normal 7 3 4 5 5 2" xfId="27879" xr:uid="{0B87AF45-6A75-4300-9E1F-345D0928D94E}"/>
    <cellStyle name="Normal 7 3 4 5 6" xfId="21545" xr:uid="{62102DE1-4160-4E0E-88C3-48223890D126}"/>
    <cellStyle name="Normal 7 3 4 6" xfId="2598" xr:uid="{FEC8C808-E036-448F-8FBF-E247DD7FB75A}"/>
    <cellStyle name="Normal 7 3 4 6 2" xfId="4691" xr:uid="{6CE1B9A4-063E-4E2D-B635-3FD2119F0134}"/>
    <cellStyle name="Normal 7 3 4 6 2 2" xfId="17371" xr:uid="{373A665A-2A28-4436-9D5D-D57E7A427190}"/>
    <cellStyle name="Normal 7 3 4 6 2 2 2" xfId="36532" xr:uid="{5B5DFEA5-0359-4F66-AE3D-7452AC1D4C6D}"/>
    <cellStyle name="Normal 7 3 4 6 2 3" xfId="11035" xr:uid="{24F91432-FE72-43A0-B516-F1398DD95D2C}"/>
    <cellStyle name="Normal 7 3 4 6 2 3 2" xfId="30198" xr:uid="{B4B45DB8-E505-4A4D-85BC-2F4E154961F0}"/>
    <cellStyle name="Normal 7 3 4 6 2 4" xfId="23864" xr:uid="{201BD89F-B3E2-4907-AAA4-5A9CDAF8F478}"/>
    <cellStyle name="Normal 7 3 4 6 3" xfId="6855" xr:uid="{7B55449A-0163-44BF-8422-9271EB5FEFEE}"/>
    <cellStyle name="Normal 7 3 4 6 3 2" xfId="19533" xr:uid="{8DAA9049-8384-4B18-A121-DC01670C4785}"/>
    <cellStyle name="Normal 7 3 4 6 3 2 2" xfId="38694" xr:uid="{DF8844FD-2BCF-4550-8849-D6D4C6E8344A}"/>
    <cellStyle name="Normal 7 3 4 6 3 3" xfId="13197" xr:uid="{5399DAFD-5F9F-4A61-B335-E55A973BE21F}"/>
    <cellStyle name="Normal 7 3 4 6 3 3 2" xfId="32360" xr:uid="{11FDC78C-EAEF-4F1A-9CA7-09E45A3D4916}"/>
    <cellStyle name="Normal 7 3 4 6 3 4" xfId="26026" xr:uid="{EF9EC150-CAE5-4CCF-936F-6EBE38E92199}"/>
    <cellStyle name="Normal 7 3 4 6 4" xfId="15310" xr:uid="{188BAF0F-6CC4-4173-8EAA-A1FFD74CFB32}"/>
    <cellStyle name="Normal 7 3 4 6 4 2" xfId="34471" xr:uid="{05455D36-D8F2-4069-9BAD-65C60E0E67C2}"/>
    <cellStyle name="Normal 7 3 4 6 5" xfId="8974" xr:uid="{68554E52-A264-47E0-A396-FF68BCBD75CD}"/>
    <cellStyle name="Normal 7 3 4 6 5 2" xfId="28137" xr:uid="{7B488640-D23D-4E17-9064-DC388E4DB8FE}"/>
    <cellStyle name="Normal 7 3 4 6 6" xfId="21803" xr:uid="{9E92B729-9B07-4073-96AF-D17C15465211}"/>
    <cellStyle name="Normal 7 3 4 7" xfId="2811" xr:uid="{00511FE9-AAE3-4F80-81BF-EF955E23AFCF}"/>
    <cellStyle name="Normal 7 3 4 7 2" xfId="4896" xr:uid="{7920D19E-357E-4501-BBA1-7EDC4069ADCF}"/>
    <cellStyle name="Normal 7 3 4 7 2 2" xfId="17576" xr:uid="{39ECC304-8C24-485F-88C5-C7488B46330F}"/>
    <cellStyle name="Normal 7 3 4 7 2 2 2" xfId="36737" xr:uid="{60BCAE64-A1B7-48F5-9869-B8C3DE035125}"/>
    <cellStyle name="Normal 7 3 4 7 2 3" xfId="11240" xr:uid="{143B798E-9D66-4426-B2B5-07348FE6E1DF}"/>
    <cellStyle name="Normal 7 3 4 7 2 3 2" xfId="30403" xr:uid="{D4A71FF9-364A-470D-A92C-EC0998C78F30}"/>
    <cellStyle name="Normal 7 3 4 7 2 4" xfId="24069" xr:uid="{8F850F65-49F7-46B6-8F30-AF68FBAFD575}"/>
    <cellStyle name="Normal 7 3 4 7 3" xfId="7060" xr:uid="{85DB7D0F-9C05-4D2C-A24C-3C0D30468C8A}"/>
    <cellStyle name="Normal 7 3 4 7 3 2" xfId="19738" xr:uid="{84626DA6-C310-4BD7-806C-DCC8D167F345}"/>
    <cellStyle name="Normal 7 3 4 7 3 2 2" xfId="38899" xr:uid="{B2CDB1C9-8EDC-4A68-AB3B-130FC2E12D79}"/>
    <cellStyle name="Normal 7 3 4 7 3 3" xfId="13402" xr:uid="{BCF1A1C6-76FD-4BB6-8BED-6DD0B63F9CB3}"/>
    <cellStyle name="Normal 7 3 4 7 3 3 2" xfId="32565" xr:uid="{A8AB0181-93CC-4A5A-A95E-301D5CC60730}"/>
    <cellStyle name="Normal 7 3 4 7 3 4" xfId="26231" xr:uid="{3FC52BB1-0D31-4B93-85EB-CB8F24B7A9E5}"/>
    <cellStyle name="Normal 7 3 4 7 4" xfId="15515" xr:uid="{634B5A06-79C6-4EEB-B814-6D7129EB6ADE}"/>
    <cellStyle name="Normal 7 3 4 7 4 2" xfId="34676" xr:uid="{D4B51141-FA33-411B-A025-F74EB6AA7EB0}"/>
    <cellStyle name="Normal 7 3 4 7 5" xfId="9179" xr:uid="{C74A8440-4849-4202-8A26-E98B3A74D9A7}"/>
    <cellStyle name="Normal 7 3 4 7 5 2" xfId="28342" xr:uid="{88ED058F-4726-49E4-AD83-C9F44D5742C3}"/>
    <cellStyle name="Normal 7 3 4 7 6" xfId="22008" xr:uid="{1B997005-675A-4387-93C4-3C18F2A5537D}"/>
    <cellStyle name="Normal 7 3 4 8" xfId="3322" xr:uid="{C16B4D4E-0537-4864-923E-6BE2D6E02EEF}"/>
    <cellStyle name="Normal 7 3 4 8 2" xfId="16002" xr:uid="{433211B4-8777-4EE1-93C7-B2759AC6610C}"/>
    <cellStyle name="Normal 7 3 4 8 2 2" xfId="35163" xr:uid="{652A49B6-E6F2-4EE8-9832-9724FC61A98E}"/>
    <cellStyle name="Normal 7 3 4 8 3" xfId="9666" xr:uid="{65483F7F-0F6A-42E0-9B3E-40A419F2DA04}"/>
    <cellStyle name="Normal 7 3 4 8 3 2" xfId="28829" xr:uid="{F858EA98-9B6C-4C43-80AC-0D37535C6376}"/>
    <cellStyle name="Normal 7 3 4 8 4" xfId="22495" xr:uid="{4A72CA7C-2132-422A-BA1C-B2E6A9CB3C28}"/>
    <cellStyle name="Normal 7 3 4 9" xfId="5425" xr:uid="{04738A7E-122F-4F48-9B72-F419EEFBF6C6}"/>
    <cellStyle name="Normal 7 3 4 9 2" xfId="18103" xr:uid="{7878B619-82D8-4308-AEDE-93B6E019577C}"/>
    <cellStyle name="Normal 7 3 4 9 2 2" xfId="37264" xr:uid="{334E329D-ED7E-42D7-ABEB-28EDF3FA5E10}"/>
    <cellStyle name="Normal 7 3 4 9 3" xfId="11767" xr:uid="{BB6165E6-BA79-4597-B143-1848681A3C55}"/>
    <cellStyle name="Normal 7 3 4 9 3 2" xfId="30930" xr:uid="{D1BCCFA0-7BAD-4AC4-9790-49AB754A10FC}"/>
    <cellStyle name="Normal 7 3 4 9 4" xfId="24596" xr:uid="{5D55A7B3-D858-45BE-87A0-973C5EA922A6}"/>
    <cellStyle name="Normal 7 3 5" xfId="778" xr:uid="{753DE7E6-0A6F-4334-8D39-2D1D4550EBE8}"/>
    <cellStyle name="Normal 7 3 5 2" xfId="3226" xr:uid="{41936C45-9A48-47A1-80C0-987E27DBCE04}"/>
    <cellStyle name="Normal 7 3 5 2 2" xfId="15906" xr:uid="{9776D985-B1E0-47BF-865A-C8D1FF9D1F5D}"/>
    <cellStyle name="Normal 7 3 5 2 2 2" xfId="35067" xr:uid="{4F0F773D-638F-4F8C-9D3E-398450105018}"/>
    <cellStyle name="Normal 7 3 5 2 3" xfId="9570" xr:uid="{8812FE00-781F-4CC8-89FF-4D75C17AE54D}"/>
    <cellStyle name="Normal 7 3 5 2 3 2" xfId="28733" xr:uid="{71489A05-F41E-4D49-BAA9-F7E72AEA7F20}"/>
    <cellStyle name="Normal 7 3 5 2 4" xfId="22399" xr:uid="{DE8D6371-1B26-4559-8132-4DBB4E54EA41}"/>
    <cellStyle name="Normal 7 3 5 3" xfId="5326" xr:uid="{14F5C344-60F8-4627-B5FD-7C34CC6598B7}"/>
    <cellStyle name="Normal 7 3 5 3 2" xfId="18004" xr:uid="{5BE2F18E-7159-41EF-A47B-FCD73F459B3B}"/>
    <cellStyle name="Normal 7 3 5 3 2 2" xfId="37165" xr:uid="{7A1D2C85-88BB-43E2-ADB5-E5CBF01085CF}"/>
    <cellStyle name="Normal 7 3 5 3 3" xfId="11668" xr:uid="{DB4A0419-B5CE-42C2-A373-1D4A9377E34B}"/>
    <cellStyle name="Normal 7 3 5 3 3 2" xfId="30831" xr:uid="{EF161C59-8315-43E3-B828-6A94DEE3526E}"/>
    <cellStyle name="Normal 7 3 5 3 4" xfId="24497" xr:uid="{A80FDB38-8F28-4271-8FBE-6EE5D75E3F64}"/>
    <cellStyle name="Normal 7 3 5 4" xfId="13845" xr:uid="{D289C511-78A0-4995-803D-00A30D69FCFB}"/>
    <cellStyle name="Normal 7 3 5 4 2" xfId="33006" xr:uid="{CAC60DF8-2DF8-468B-A069-72115C5DF192}"/>
    <cellStyle name="Normal 7 3 5 5" xfId="7509" xr:uid="{D161832A-8ED0-4C1E-932F-D09F077505FA}"/>
    <cellStyle name="Normal 7 3 5 5 2" xfId="26672" xr:uid="{6B888BB0-1521-4D18-ACBF-B92BFAC793D2}"/>
    <cellStyle name="Normal 7 3 5 6" xfId="20338" xr:uid="{FD97D5D0-129C-41E9-9BF3-B8CDADB16C2E}"/>
    <cellStyle name="Normal 7 3 6" xfId="1102" xr:uid="{096C3A49-8451-4634-814B-52DDE8DA104F}"/>
    <cellStyle name="Normal 7 3 6 2" xfId="3513" xr:uid="{86B40600-4421-434D-B327-DF7B9CE7BEFD}"/>
    <cellStyle name="Normal 7 3 6 2 2" xfId="16193" xr:uid="{E6FB1E5E-25AC-47F2-9D16-FBF2AE229A78}"/>
    <cellStyle name="Normal 7 3 6 2 2 2" xfId="35354" xr:uid="{328FB258-5298-492B-8040-A59D6F8DF4C9}"/>
    <cellStyle name="Normal 7 3 6 2 3" xfId="9857" xr:uid="{1CBA75A1-8C26-4468-9E80-0D66906DBA33}"/>
    <cellStyle name="Normal 7 3 6 2 3 2" xfId="29020" xr:uid="{3CEFEB59-4D66-48F3-B654-DFCF87F6F2B3}"/>
    <cellStyle name="Normal 7 3 6 2 4" xfId="22686" xr:uid="{5C37CA8B-19C1-4296-B048-EFC829079CE5}"/>
    <cellStyle name="Normal 7 3 6 3" xfId="5616" xr:uid="{A92D410A-BEBD-4D91-81C0-23CBB8C5078A}"/>
    <cellStyle name="Normal 7 3 6 3 2" xfId="18294" xr:uid="{A3DFE80C-303D-4BAA-9ACA-9F2F384D5BCF}"/>
    <cellStyle name="Normal 7 3 6 3 2 2" xfId="37455" xr:uid="{55E97FF6-886C-4F0A-B1D1-46CAA25CB911}"/>
    <cellStyle name="Normal 7 3 6 3 3" xfId="11958" xr:uid="{705490AC-79F0-4D0B-98D8-E714738EF317}"/>
    <cellStyle name="Normal 7 3 6 3 3 2" xfId="31121" xr:uid="{96918F89-E6F1-454F-B869-4DDED91260B2}"/>
    <cellStyle name="Normal 7 3 6 3 4" xfId="24787" xr:uid="{80C68B7D-1CC0-41AC-BF19-EDA9816E8F03}"/>
    <cellStyle name="Normal 7 3 6 4" xfId="14132" xr:uid="{44C63FA2-4A54-45B1-A4BC-6C070BDF2E16}"/>
    <cellStyle name="Normal 7 3 6 4 2" xfId="33293" xr:uid="{50F0B469-448A-4A2F-9551-A9981CA87819}"/>
    <cellStyle name="Normal 7 3 6 5" xfId="7796" xr:uid="{EA4F4024-1310-4903-A8D0-6A2018E118A9}"/>
    <cellStyle name="Normal 7 3 6 5 2" xfId="26959" xr:uid="{DE178A93-B51C-40DA-95BD-5A5FDF963271}"/>
    <cellStyle name="Normal 7 3 6 6" xfId="20625" xr:uid="{740118F2-AED8-49A4-A206-C9AF6F155BC5}"/>
    <cellStyle name="Normal 7 3 7" xfId="1415" xr:uid="{32B980A9-720A-45D1-AB78-E045291146CF}"/>
    <cellStyle name="Normal 7 3 7 2" xfId="3721" xr:uid="{7810EAEF-D299-421C-9F3B-C82D91C541AE}"/>
    <cellStyle name="Normal 7 3 7 2 2" xfId="16401" xr:uid="{D919D7B3-2DE3-4BE0-A2EA-7EA591716B88}"/>
    <cellStyle name="Normal 7 3 7 2 2 2" xfId="35562" xr:uid="{B2714E67-2D55-4771-AE75-503AB7D8B83D}"/>
    <cellStyle name="Normal 7 3 7 2 3" xfId="10065" xr:uid="{7E79F644-1D69-497D-B131-AC1FEE30BB99}"/>
    <cellStyle name="Normal 7 3 7 2 3 2" xfId="29228" xr:uid="{C9453EB7-D36D-4366-A488-DE8A0E5BF7A6}"/>
    <cellStyle name="Normal 7 3 7 2 4" xfId="22894" xr:uid="{C50426AD-E62F-4DDB-8BCB-04CF0CE9A292}"/>
    <cellStyle name="Normal 7 3 7 3" xfId="5844" xr:uid="{D8138BD6-C0EA-4465-997C-0A77A8500373}"/>
    <cellStyle name="Normal 7 3 7 3 2" xfId="18522" xr:uid="{1599BACC-CA8C-41EE-B374-6D31CAE4C1F7}"/>
    <cellStyle name="Normal 7 3 7 3 2 2" xfId="37683" xr:uid="{62DEE5D3-2151-4AB4-B8F2-A500525054A0}"/>
    <cellStyle name="Normal 7 3 7 3 3" xfId="12186" xr:uid="{6D5BB760-683D-4DFE-AB51-B74DB34B6A0E}"/>
    <cellStyle name="Normal 7 3 7 3 3 2" xfId="31349" xr:uid="{5906DBF6-BE32-4853-B0EC-5CDD0B772263}"/>
    <cellStyle name="Normal 7 3 7 3 4" xfId="25015" xr:uid="{3919A937-DDAC-4E24-86DD-C7244B1C5F72}"/>
    <cellStyle name="Normal 7 3 7 4" xfId="14340" xr:uid="{94A80E43-7F05-43FD-9C87-C32BA0DEA4F6}"/>
    <cellStyle name="Normal 7 3 7 4 2" xfId="33501" xr:uid="{D8A9AA7E-3156-4D3B-86F3-B4E445CD3083}"/>
    <cellStyle name="Normal 7 3 7 5" xfId="8004" xr:uid="{38A4347A-4384-4651-8B97-4AEFCB43C9F4}"/>
    <cellStyle name="Normal 7 3 7 5 2" xfId="27167" xr:uid="{625FAC0D-2D93-454C-BE61-F6B157F39DF4}"/>
    <cellStyle name="Normal 7 3 7 6" xfId="20833" xr:uid="{0F492534-C6C9-4341-83F0-D0DBBD44823A}"/>
    <cellStyle name="Normal 7 3 8" xfId="1930" xr:uid="{B231B88F-7FEC-4D89-81A8-769DECB34BB9}"/>
    <cellStyle name="Normal 7 3 8 2" xfId="4029" xr:uid="{77947273-AC52-464C-AB48-DD46F7454B14}"/>
    <cellStyle name="Normal 7 3 8 2 2" xfId="16709" xr:uid="{17CD69B0-B6D7-44AA-9B63-3463C896BBC5}"/>
    <cellStyle name="Normal 7 3 8 2 2 2" xfId="35870" xr:uid="{2FB0F4A5-02B2-42CD-A8DD-61DE64538A7A}"/>
    <cellStyle name="Normal 7 3 8 2 3" xfId="10373" xr:uid="{79CCB911-2D9F-4E75-91D8-9B343B15F8B8}"/>
    <cellStyle name="Normal 7 3 8 2 3 2" xfId="29536" xr:uid="{754BAC25-A15E-4003-B293-CE18DE2DB85B}"/>
    <cellStyle name="Normal 7 3 8 2 4" xfId="23202" xr:uid="{7C0F5615-27DF-497E-8117-8225415C14FF}"/>
    <cellStyle name="Normal 7 3 8 3" xfId="6193" xr:uid="{D6DFF880-014E-4D94-8126-BC4C36D611B3}"/>
    <cellStyle name="Normal 7 3 8 3 2" xfId="18871" xr:uid="{E8906F02-395D-40EE-9F27-46693443961A}"/>
    <cellStyle name="Normal 7 3 8 3 2 2" xfId="38032" xr:uid="{17F23A3A-A450-409D-92E7-EC522B68A7E7}"/>
    <cellStyle name="Normal 7 3 8 3 3" xfId="12535" xr:uid="{161D1904-BF96-4B94-89D3-AC169F44057C}"/>
    <cellStyle name="Normal 7 3 8 3 3 2" xfId="31698" xr:uid="{4F74CF70-BEB7-40FB-AD08-3DCED27C16E6}"/>
    <cellStyle name="Normal 7 3 8 3 4" xfId="25364" xr:uid="{D1F9A8F3-CFB7-4AAC-8B48-E27FAD2CB8F2}"/>
    <cellStyle name="Normal 7 3 8 4" xfId="14648" xr:uid="{5BACC0AB-E755-42CC-818B-9778BFFA67C5}"/>
    <cellStyle name="Normal 7 3 8 4 2" xfId="33809" xr:uid="{4127A576-258D-4430-B24F-8358C037B1D5}"/>
    <cellStyle name="Normal 7 3 8 5" xfId="8312" xr:uid="{54055AF0-A41C-4EC9-A01B-298C63CBD043}"/>
    <cellStyle name="Normal 7 3 8 5 2" xfId="27475" xr:uid="{E6CE2D5A-4F2D-4F0E-9F11-B7E0BF0B805E}"/>
    <cellStyle name="Normal 7 3 8 6" xfId="21141" xr:uid="{E5863BE2-F6E3-4A66-8747-DC74762B3336}"/>
    <cellStyle name="Normal 7 3 9" xfId="2240" xr:uid="{E1CA3975-1750-4600-BB9D-8CB4CA0ED724}"/>
    <cellStyle name="Normal 7 3 9 2" xfId="4337" xr:uid="{623C2610-8B71-422B-A32C-85D0FAD54660}"/>
    <cellStyle name="Normal 7 3 9 2 2" xfId="17017" xr:uid="{D246B6BB-3DC4-4D13-800B-975FD5A19BB8}"/>
    <cellStyle name="Normal 7 3 9 2 2 2" xfId="36178" xr:uid="{3DBF0E7C-B580-4600-B8BD-35C845D66405}"/>
    <cellStyle name="Normal 7 3 9 2 3" xfId="10681" xr:uid="{E03419F1-16E7-432D-AE3F-9C62FEC828AD}"/>
    <cellStyle name="Normal 7 3 9 2 3 2" xfId="29844" xr:uid="{124767CA-5CD0-4FD7-B187-8319253D4863}"/>
    <cellStyle name="Normal 7 3 9 2 4" xfId="23510" xr:uid="{5290A209-3D27-4DAC-B661-2DEC20536B31}"/>
    <cellStyle name="Normal 7 3 9 3" xfId="6501" xr:uid="{D5B99930-6A77-455F-BE5D-0890E98737D6}"/>
    <cellStyle name="Normal 7 3 9 3 2" xfId="19179" xr:uid="{6B401BA9-3BAD-4B28-A7A8-0442F4758D7A}"/>
    <cellStyle name="Normal 7 3 9 3 2 2" xfId="38340" xr:uid="{9A28819C-476F-4F57-B6FF-82F0A4A4F579}"/>
    <cellStyle name="Normal 7 3 9 3 3" xfId="12843" xr:uid="{988B2AE3-C570-4B45-931C-1B76650FB4E2}"/>
    <cellStyle name="Normal 7 3 9 3 3 2" xfId="32006" xr:uid="{512474AB-3C05-488B-8DE9-EE056CA8BA24}"/>
    <cellStyle name="Normal 7 3 9 3 4" xfId="25672" xr:uid="{6CC2355B-9257-41ED-84C5-F79DC553E221}"/>
    <cellStyle name="Normal 7 3 9 4" xfId="14956" xr:uid="{0E242918-90E0-4C7D-9EEE-1F4F3A62A668}"/>
    <cellStyle name="Normal 7 3 9 4 2" xfId="34117" xr:uid="{0D2163ED-706D-4264-AAF8-2B8D68E3436A}"/>
    <cellStyle name="Normal 7 3 9 5" xfId="8620" xr:uid="{861FD899-A007-44FB-9C3C-CDFE36AC4CE0}"/>
    <cellStyle name="Normal 7 3 9 5 2" xfId="27783" xr:uid="{54650757-241E-4033-927B-741C2D6AC94B}"/>
    <cellStyle name="Normal 7 3 9 6" xfId="21449" xr:uid="{61E2D093-8153-4F1D-B032-B6144E21486F}"/>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2 2" xfId="36476" xr:uid="{4D386E43-7E60-4A6C-BE19-8BAA10B048BC}"/>
    <cellStyle name="Normal 7 4 10 2 3" xfId="10979" xr:uid="{23758D69-8AB7-44A3-AF08-65C676BDB2B0}"/>
    <cellStyle name="Normal 7 4 10 2 3 2" xfId="30142" xr:uid="{E06B5D0E-F052-4D3E-939C-DFF7F07530CB}"/>
    <cellStyle name="Normal 7 4 10 2 4" xfId="23808" xr:uid="{CBE7123A-6194-4BDE-A39E-4527B387EDF7}"/>
    <cellStyle name="Normal 7 4 10 3" xfId="6799" xr:uid="{B030E677-03E7-486A-96CF-DA8C12201AED}"/>
    <cellStyle name="Normal 7 4 10 3 2" xfId="19477" xr:uid="{FDAC8D92-5C54-4AB5-B382-5AE6C6C107BA}"/>
    <cellStyle name="Normal 7 4 10 3 2 2" xfId="38638" xr:uid="{6E115945-4E4C-456E-B5B2-07194C07242C}"/>
    <cellStyle name="Normal 7 4 10 3 3" xfId="13141" xr:uid="{7AFBAE56-9215-43B2-BE49-39066F5DE9AB}"/>
    <cellStyle name="Normal 7 4 10 3 3 2" xfId="32304" xr:uid="{871F0877-3E0B-462A-B858-A218E570DFD1}"/>
    <cellStyle name="Normal 7 4 10 3 4" xfId="25970" xr:uid="{22A82313-421B-4724-8581-015A049B2C16}"/>
    <cellStyle name="Normal 7 4 10 4" xfId="15254" xr:uid="{ABB0CB43-599E-40E4-8399-45BB59AC1C35}"/>
    <cellStyle name="Normal 7 4 10 4 2" xfId="34415" xr:uid="{E06604DA-00F7-4244-ACA8-B65E10E44BD9}"/>
    <cellStyle name="Normal 7 4 10 5" xfId="8918" xr:uid="{7B2DECC0-18C4-470F-9A96-BC82A105724C}"/>
    <cellStyle name="Normal 7 4 10 5 2" xfId="28081" xr:uid="{3E768770-006C-4A0D-8BFA-EB647EDB7A09}"/>
    <cellStyle name="Normal 7 4 10 6" xfId="21747" xr:uid="{AFE81E2A-53E5-4EF5-9D8E-6392C78C1A15}"/>
    <cellStyle name="Normal 7 4 11" xfId="2754" xr:uid="{7BB574EA-901B-4448-B767-0FC499CC70E9}"/>
    <cellStyle name="Normal 7 4 11 2" xfId="4840" xr:uid="{02509CF8-99E4-4A61-9BED-231164E17099}"/>
    <cellStyle name="Normal 7 4 11 2 2" xfId="17520" xr:uid="{D30FC414-E6DD-4BD8-A299-D82A8BC888F1}"/>
    <cellStyle name="Normal 7 4 11 2 2 2" xfId="36681" xr:uid="{0EAEB69E-8E0B-45F4-8A51-41D39AC02089}"/>
    <cellStyle name="Normal 7 4 11 2 3" xfId="11184" xr:uid="{6007E6A1-B6C2-4B76-830A-166B77F6F833}"/>
    <cellStyle name="Normal 7 4 11 2 3 2" xfId="30347" xr:uid="{6196BE0B-DBA7-450B-9BA2-05F93663E632}"/>
    <cellStyle name="Normal 7 4 11 2 4" xfId="24013" xr:uid="{F61B2555-755D-4D9C-B42B-30397E4AA033}"/>
    <cellStyle name="Normal 7 4 11 3" xfId="7004" xr:uid="{37F7EB69-5734-4CF0-B573-B6283F2AF7C0}"/>
    <cellStyle name="Normal 7 4 11 3 2" xfId="19682" xr:uid="{E7CEAAF9-C69B-45DB-A428-6C003F4B51F9}"/>
    <cellStyle name="Normal 7 4 11 3 2 2" xfId="38843" xr:uid="{DC5D7DA1-55B4-44CF-B39A-2692D57A4217}"/>
    <cellStyle name="Normal 7 4 11 3 3" xfId="13346" xr:uid="{96AB13DE-5EEA-4210-B0DD-0F06E8A1AC6C}"/>
    <cellStyle name="Normal 7 4 11 3 3 2" xfId="32509" xr:uid="{543796CE-915C-49C9-B720-4540F7441DB9}"/>
    <cellStyle name="Normal 7 4 11 3 4" xfId="26175" xr:uid="{65C38E04-F84C-43DB-A4FD-37CCEE7993D4}"/>
    <cellStyle name="Normal 7 4 11 4" xfId="15459" xr:uid="{26746D1C-BEC8-4B50-84FE-8DAECDE48AED}"/>
    <cellStyle name="Normal 7 4 11 4 2" xfId="34620" xr:uid="{E3034ED8-E7A1-4C85-BA12-FBBFA6E9D030}"/>
    <cellStyle name="Normal 7 4 11 5" xfId="9123" xr:uid="{5C2E8A32-A741-40C1-BC87-B2F5377451DE}"/>
    <cellStyle name="Normal 7 4 11 5 2" xfId="28286" xr:uid="{F03195A1-33F5-43E8-9285-D6D85CF2E73D}"/>
    <cellStyle name="Normal 7 4 11 6" xfId="21952" xr:uid="{70916D20-97B9-4B2A-8361-9311A43B409E}"/>
    <cellStyle name="Normal 7 4 12" xfId="2997" xr:uid="{68F2D106-0A63-42F0-A812-3DB3B3A24C02}"/>
    <cellStyle name="Normal 7 4 12 2" xfId="15677" xr:uid="{0949A104-0BFA-4C58-9FFA-49624026A365}"/>
    <cellStyle name="Normal 7 4 12 2 2" xfId="34838" xr:uid="{0D1EA371-E9DC-460E-B460-D8B12A062649}"/>
    <cellStyle name="Normal 7 4 12 3" xfId="9341" xr:uid="{93C49992-FE62-49A0-BB4B-F5740EDE0C43}"/>
    <cellStyle name="Normal 7 4 12 3 2" xfId="28504" xr:uid="{6F483410-F935-4CDD-B635-5D3FEE376423}"/>
    <cellStyle name="Normal 7 4 12 4" xfId="22170" xr:uid="{5479D81D-FDFD-41ED-A4CC-AD04AA6C419B}"/>
    <cellStyle name="Normal 7 4 13" xfId="5077" xr:uid="{7C13F063-8B36-47CE-AB9C-7A47CD11D48D}"/>
    <cellStyle name="Normal 7 4 13 2" xfId="17757" xr:uid="{4C349DC7-902D-4A40-A199-B7146D4FB070}"/>
    <cellStyle name="Normal 7 4 13 2 2" xfId="36918" xr:uid="{F28617A9-4BCC-4586-853F-65C0FC1CA886}"/>
    <cellStyle name="Normal 7 4 13 3" xfId="11421" xr:uid="{D4A55924-F85C-40D9-9148-57A28900987D}"/>
    <cellStyle name="Normal 7 4 13 3 2" xfId="30584" xr:uid="{747F927E-9DD4-4B45-A01F-1C147F3337D6}"/>
    <cellStyle name="Normal 7 4 13 4" xfId="24250" xr:uid="{52606FA9-4B79-4D53-B7D8-FF6D0F67BC42}"/>
    <cellStyle name="Normal 7 4 14" xfId="13616" xr:uid="{596E2866-0591-419C-907B-5DD0A648A543}"/>
    <cellStyle name="Normal 7 4 14 2" xfId="32777" xr:uid="{70E94E2F-77FE-498E-B319-86DBB3CF35EE}"/>
    <cellStyle name="Normal 7 4 15" xfId="7280" xr:uid="{B11512FE-4C4B-4F44-85D8-6CDA44E9C600}"/>
    <cellStyle name="Normal 7 4 15 2" xfId="26443" xr:uid="{E8FF8A2E-A7E8-4D38-925A-6A7C65BF870C}"/>
    <cellStyle name="Normal 7 4 16" xfId="20031" xr:uid="{C8756D24-0497-4EBD-9ABA-FAC65DB72838}"/>
    <cellStyle name="Normal 7 4 16 2" xfId="39114" xr:uid="{43118ED8-F778-44BE-9DA3-577F616C31DE}"/>
    <cellStyle name="Normal 7 4 17" xfId="20109" xr:uid="{8946CDAA-92DF-44E0-B16B-A78913F81F8E}"/>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2 2" xfId="36711" xr:uid="{43FD53BD-D028-4E21-A39F-551B14C550DE}"/>
    <cellStyle name="Normal 7 4 2 10 2 3" xfId="11214" xr:uid="{91648B06-239C-410A-AC0F-4D44B56F34BA}"/>
    <cellStyle name="Normal 7 4 2 10 2 3 2" xfId="30377" xr:uid="{CAC8E7BD-CBF2-42E8-B1E7-8D4B3738E0BB}"/>
    <cellStyle name="Normal 7 4 2 10 2 4" xfId="24043" xr:uid="{B62AA7DF-AE5E-40E7-90EE-088EB3DB0B63}"/>
    <cellStyle name="Normal 7 4 2 10 3" xfId="7034" xr:uid="{235693EE-E509-465B-BB04-476AE655AFDE}"/>
    <cellStyle name="Normal 7 4 2 10 3 2" xfId="19712" xr:uid="{D8033B3C-1FF6-48DE-BDC9-5430475EBFEB}"/>
    <cellStyle name="Normal 7 4 2 10 3 2 2" xfId="38873" xr:uid="{A0A32377-BAC2-4242-BFC4-603F74EBF334}"/>
    <cellStyle name="Normal 7 4 2 10 3 3" xfId="13376" xr:uid="{9E5A599E-5AB6-4E01-BC68-6A4EA42B6A8B}"/>
    <cellStyle name="Normal 7 4 2 10 3 3 2" xfId="32539" xr:uid="{324B6D20-5C6B-477E-922D-AB7676DBB027}"/>
    <cellStyle name="Normal 7 4 2 10 3 4" xfId="26205" xr:uid="{BFEBC9BD-EFE5-41A3-8A65-2C1DECC8599B}"/>
    <cellStyle name="Normal 7 4 2 10 4" xfId="15489" xr:uid="{5758FF85-76C0-4C51-84F3-D7A74A4DB1D6}"/>
    <cellStyle name="Normal 7 4 2 10 4 2" xfId="34650" xr:uid="{21A0797D-3C05-4FB6-9254-5476BDFC63A5}"/>
    <cellStyle name="Normal 7 4 2 10 5" xfId="9153" xr:uid="{BD6D764F-CAE1-4D89-BAA2-DFC8E44329B4}"/>
    <cellStyle name="Normal 7 4 2 10 5 2" xfId="28316" xr:uid="{2AD33BA7-9DCE-4AE5-853E-A92DBADE2573}"/>
    <cellStyle name="Normal 7 4 2 10 6" xfId="21982" xr:uid="{278D18BD-2498-472F-B8CB-BF294300C1D7}"/>
    <cellStyle name="Normal 7 4 2 11" xfId="3053" xr:uid="{7FB2B086-66F0-4169-893A-356A35EA166C}"/>
    <cellStyle name="Normal 7 4 2 11 2" xfId="15733" xr:uid="{96C3E815-7684-435A-9F3F-622FD32F8CE9}"/>
    <cellStyle name="Normal 7 4 2 11 2 2" xfId="34894" xr:uid="{AAB6A9A3-42D9-4A90-B948-739BF47E7EBF}"/>
    <cellStyle name="Normal 7 4 2 11 3" xfId="9397" xr:uid="{826FA49D-37BB-42E6-85DC-EEA26ADAFA8B}"/>
    <cellStyle name="Normal 7 4 2 11 3 2" xfId="28560" xr:uid="{39852FFC-A5E2-4184-A3D3-95B7A7151296}"/>
    <cellStyle name="Normal 7 4 2 11 4" xfId="22226" xr:uid="{A6EAD00F-E90B-4616-BF68-6C268D5DEFD7}"/>
    <cellStyle name="Normal 7 4 2 12" xfId="5150" xr:uid="{0522D79C-3E85-4D86-AE67-F5A55B58EEA1}"/>
    <cellStyle name="Normal 7 4 2 12 2" xfId="17828" xr:uid="{796A0667-7E85-4CA5-A3F6-66EE7DBDAA74}"/>
    <cellStyle name="Normal 7 4 2 12 2 2" xfId="36989" xr:uid="{96C053A8-D720-424F-AF53-3368240EBA32}"/>
    <cellStyle name="Normal 7 4 2 12 3" xfId="11492" xr:uid="{AC25ECD8-BE05-4501-98E4-BAFA5CAE9826}"/>
    <cellStyle name="Normal 7 4 2 12 3 2" xfId="30655" xr:uid="{8FB42505-56A6-487C-88C8-E3B47C14EE48}"/>
    <cellStyle name="Normal 7 4 2 12 4" xfId="24321" xr:uid="{C90ECFDA-610D-4B1A-83D1-D7DBA8BF46CA}"/>
    <cellStyle name="Normal 7 4 2 13" xfId="13672" xr:uid="{CA586DAA-F3A4-4D39-B1DE-063704D1334E}"/>
    <cellStyle name="Normal 7 4 2 13 2" xfId="32833" xr:uid="{5F56FBB5-E37B-4E6F-B5A5-4F0703DB8A51}"/>
    <cellStyle name="Normal 7 4 2 14" xfId="7336" xr:uid="{0F013B55-64FE-4EDA-B766-E74595BD63CE}"/>
    <cellStyle name="Normal 7 4 2 14 2" xfId="26499" xr:uid="{0C4EB0D9-7F17-4A76-8A02-3754749E8B02}"/>
    <cellStyle name="Normal 7 4 2 15" xfId="20165" xr:uid="{70135C2C-D692-4EB4-A9A3-EC7A30510171}"/>
    <cellStyle name="Normal 7 4 2 2" xfId="716" xr:uid="{3E38E6C7-B568-42AF-9DFC-DBC59F0E717F}"/>
    <cellStyle name="Normal 7 4 2 2 10" xfId="5275" xr:uid="{B1532AC0-7987-472D-A9E4-073A342CD834}"/>
    <cellStyle name="Normal 7 4 2 2 10 2" xfId="17953" xr:uid="{A8050616-34CD-42C8-B46B-455B1C6390FA}"/>
    <cellStyle name="Normal 7 4 2 2 10 2 2" xfId="37114" xr:uid="{9D9CFAE0-CC8D-4602-ABA3-82ECC6ECDC30}"/>
    <cellStyle name="Normal 7 4 2 2 10 3" xfId="11617" xr:uid="{B0BEF95D-B8A9-4ED3-ACA1-53D5B698B361}"/>
    <cellStyle name="Normal 7 4 2 2 10 3 2" xfId="30780" xr:uid="{0CF40B89-D158-46B8-BAC3-1A2F878022B4}"/>
    <cellStyle name="Normal 7 4 2 2 10 4" xfId="24446" xr:uid="{B43F2D37-AEED-4883-A8DE-F3543866B09A}"/>
    <cellStyle name="Normal 7 4 2 2 11" xfId="13794" xr:uid="{FC09D4A8-091B-47A2-9565-D9AC936EF4A1}"/>
    <cellStyle name="Normal 7 4 2 2 11 2" xfId="32955" xr:uid="{404F3018-D8F8-4872-8B27-AC9C1C9AA32F}"/>
    <cellStyle name="Normal 7 4 2 2 12" xfId="7458" xr:uid="{30228C58-998F-4953-A0AC-A918850F1A42}"/>
    <cellStyle name="Normal 7 4 2 2 12 2" xfId="26621" xr:uid="{2FD44072-A534-413E-AC03-13B6BC0F7B31}"/>
    <cellStyle name="Normal 7 4 2 2 13" xfId="20287" xr:uid="{FCE667B1-F517-43D8-B805-84D6BCF09C08}"/>
    <cellStyle name="Normal 7 4 2 2 2" xfId="1028" xr:uid="{56413DDF-B487-4766-8791-A50B3E5D30CD}"/>
    <cellStyle name="Normal 7 4 2 2 2 2" xfId="3468" xr:uid="{1995D435-A6C0-49C1-B6DB-97F9440A32C5}"/>
    <cellStyle name="Normal 7 4 2 2 2 2 2" xfId="16148" xr:uid="{0C8E0A09-9184-41C3-920C-F1C4AF370072}"/>
    <cellStyle name="Normal 7 4 2 2 2 2 2 2" xfId="35309" xr:uid="{BA478405-BA9B-4B31-972B-75F14CC2192D}"/>
    <cellStyle name="Normal 7 4 2 2 2 2 3" xfId="9812" xr:uid="{3BF15F5D-0EF0-4DA3-9EA3-D4BD62D9B93A}"/>
    <cellStyle name="Normal 7 4 2 2 2 2 3 2" xfId="28975" xr:uid="{E925DA37-51B2-4781-A15E-2A368C0C6EE8}"/>
    <cellStyle name="Normal 7 4 2 2 2 2 4" xfId="22641" xr:uid="{92FF93E0-E781-42F1-9D70-0056BB4FF9EF}"/>
    <cellStyle name="Normal 7 4 2 2 2 3" xfId="5571" xr:uid="{77A79D8A-2A12-45FA-89A9-771BED27601E}"/>
    <cellStyle name="Normal 7 4 2 2 2 3 2" xfId="18249" xr:uid="{FAB28439-AAF1-41E5-B19C-A60E7C8A0CB4}"/>
    <cellStyle name="Normal 7 4 2 2 2 3 2 2" xfId="37410" xr:uid="{D0146127-7D78-4171-9221-0AFDF208A2F9}"/>
    <cellStyle name="Normal 7 4 2 2 2 3 3" xfId="11913" xr:uid="{1B1C7206-9F96-4CAA-AE83-4E4E3CCD504E}"/>
    <cellStyle name="Normal 7 4 2 2 2 3 3 2" xfId="31076" xr:uid="{B257CD87-0932-452C-9D48-F03A7A6019BE}"/>
    <cellStyle name="Normal 7 4 2 2 2 3 4" xfId="24742" xr:uid="{9C92384E-2326-4F4B-BA3E-21598406E61B}"/>
    <cellStyle name="Normal 7 4 2 2 2 4" xfId="14087" xr:uid="{37502C2B-4B5A-4033-BEE7-79AC8AF6AED7}"/>
    <cellStyle name="Normal 7 4 2 2 2 4 2" xfId="33248" xr:uid="{3BD0ACF5-5DAF-4BA5-9CA0-5F9E3AB5AB3A}"/>
    <cellStyle name="Normal 7 4 2 2 2 5" xfId="7751" xr:uid="{E71AE11E-9353-4FF2-BC5A-0152EB5A34D9}"/>
    <cellStyle name="Normal 7 4 2 2 2 5 2" xfId="26914" xr:uid="{305DD1D9-534C-4BD5-9E34-3050A007A7BC}"/>
    <cellStyle name="Normal 7 4 2 2 2 6" xfId="20580" xr:uid="{79596A55-8CF5-4D1B-A9EE-0DCEEE7C70DA}"/>
    <cellStyle name="Normal 7 4 2 2 3" xfId="1346" xr:uid="{8691EBCA-A22B-483A-8973-382747077F9B}"/>
    <cellStyle name="Normal 7 4 2 2 3 2" xfId="3676" xr:uid="{AEEF8403-97CC-4071-A0C6-FB97B776056A}"/>
    <cellStyle name="Normal 7 4 2 2 3 2 2" xfId="16356" xr:uid="{DA81D874-1F92-4306-A6CC-E5DEB28C1004}"/>
    <cellStyle name="Normal 7 4 2 2 3 2 2 2" xfId="35517" xr:uid="{4353FF92-F34D-47FA-BE5B-ED07180B11F4}"/>
    <cellStyle name="Normal 7 4 2 2 3 2 3" xfId="10020" xr:uid="{39445CCA-3C15-4AD0-95C1-0D6F00065535}"/>
    <cellStyle name="Normal 7 4 2 2 3 2 3 2" xfId="29183" xr:uid="{46BD04E5-F037-4C98-9B4B-4301CB022798}"/>
    <cellStyle name="Normal 7 4 2 2 3 2 4" xfId="22849" xr:uid="{8536B6F0-2108-4269-9E67-B91B412B8FC2}"/>
    <cellStyle name="Normal 7 4 2 2 3 3" xfId="5794" xr:uid="{97F18D31-EFC0-4C47-84B9-B60AEBA3B6D1}"/>
    <cellStyle name="Normal 7 4 2 2 3 3 2" xfId="18472" xr:uid="{51062733-1553-4125-A07A-5349622EB0CF}"/>
    <cellStyle name="Normal 7 4 2 2 3 3 2 2" xfId="37633" xr:uid="{B1977B9F-9C9E-486A-B652-250BCB82A1A8}"/>
    <cellStyle name="Normal 7 4 2 2 3 3 3" xfId="12136" xr:uid="{964BD5CB-E787-4F99-B255-67ED08338028}"/>
    <cellStyle name="Normal 7 4 2 2 3 3 3 2" xfId="31299" xr:uid="{17C2DEED-1CA5-4629-BA16-DCE179D57B81}"/>
    <cellStyle name="Normal 7 4 2 2 3 3 4" xfId="24965" xr:uid="{B2EBB76A-452D-4CE6-972B-6924853994AF}"/>
    <cellStyle name="Normal 7 4 2 2 3 4" xfId="14295" xr:uid="{927780E4-5B9B-4A97-977E-4ED814830399}"/>
    <cellStyle name="Normal 7 4 2 2 3 4 2" xfId="33456" xr:uid="{4CC727B5-4729-41B2-88F6-EF8EBCDEF3FD}"/>
    <cellStyle name="Normal 7 4 2 2 3 5" xfId="7959" xr:uid="{65BACBFE-2803-415D-A2C9-37DB5CC637A9}"/>
    <cellStyle name="Normal 7 4 2 2 3 5 2" xfId="27122" xr:uid="{F8CAB524-CE0E-45DC-81D5-A1A1AFD8A422}"/>
    <cellStyle name="Normal 7 4 2 2 3 6" xfId="20788" xr:uid="{16B3A1E0-BD9E-4954-B81B-AC49F4303D20}"/>
    <cellStyle name="Normal 7 4 2 2 4" xfId="1661" xr:uid="{E74EB4AC-93E0-44F2-94E4-6C8916F64ABF}"/>
    <cellStyle name="Normal 7 4 2 2 4 2" xfId="3963" xr:uid="{CF6087FC-FD89-4A1F-A093-CCC1CA5831FD}"/>
    <cellStyle name="Normal 7 4 2 2 4 2 2" xfId="16643" xr:uid="{ED79200A-227B-41A4-A974-7BD8497B9E43}"/>
    <cellStyle name="Normal 7 4 2 2 4 2 2 2" xfId="35804" xr:uid="{9B41971E-21C1-4C70-ABD5-40D2E3089E06}"/>
    <cellStyle name="Normal 7 4 2 2 4 2 3" xfId="10307" xr:uid="{BAF5C50E-9FAA-4B35-81F8-5A5250BF6265}"/>
    <cellStyle name="Normal 7 4 2 2 4 2 3 2" xfId="29470" xr:uid="{D02ABFF3-F31D-43E1-AB74-43CFD0B150E9}"/>
    <cellStyle name="Normal 7 4 2 2 4 2 4" xfId="23136" xr:uid="{39E90C8F-9582-415C-8360-E0DAABB753F3}"/>
    <cellStyle name="Normal 7 4 2 2 4 3" xfId="6086" xr:uid="{AE4D81C9-5747-4FDB-883C-23CB6295E488}"/>
    <cellStyle name="Normal 7 4 2 2 4 3 2" xfId="18764" xr:uid="{30179C90-57F1-4AD3-B600-9AA5CEB71111}"/>
    <cellStyle name="Normal 7 4 2 2 4 3 2 2" xfId="37925" xr:uid="{BF3E3F8F-20B2-4690-9585-5B4C467E0067}"/>
    <cellStyle name="Normal 7 4 2 2 4 3 3" xfId="12428" xr:uid="{CD29DC2D-DAE8-4791-84C6-96CA7A8BF572}"/>
    <cellStyle name="Normal 7 4 2 2 4 3 3 2" xfId="31591" xr:uid="{AC16E14A-61A2-4F33-AE4D-688E3B892E7F}"/>
    <cellStyle name="Normal 7 4 2 2 4 3 4" xfId="25257" xr:uid="{06AB1127-CD23-4FD4-AD0F-4D823A2089D5}"/>
    <cellStyle name="Normal 7 4 2 2 4 4" xfId="14582" xr:uid="{CB830F18-128B-443A-A6CC-78FE47165922}"/>
    <cellStyle name="Normal 7 4 2 2 4 4 2" xfId="33743" xr:uid="{67261144-BB16-4530-9849-566C8D5EA8D8}"/>
    <cellStyle name="Normal 7 4 2 2 4 5" xfId="8246" xr:uid="{AB639C6F-D22F-4553-A91D-8DE176559F90}"/>
    <cellStyle name="Normal 7 4 2 2 4 5 2" xfId="27409" xr:uid="{3196BF9F-E8DE-415E-AFA6-16FAD4CB3E26}"/>
    <cellStyle name="Normal 7 4 2 2 4 6" xfId="21075" xr:uid="{EC3B1F5B-0905-49FB-AE98-F4F357AAD572}"/>
    <cellStyle name="Normal 7 4 2 2 5" xfId="2172" xr:uid="{247C8F4B-D178-42E0-A732-6372E3618CFC}"/>
    <cellStyle name="Normal 7 4 2 2 5 2" xfId="4271" xr:uid="{8454CBA5-0963-4170-B05C-7AA98E36283F}"/>
    <cellStyle name="Normal 7 4 2 2 5 2 2" xfId="16951" xr:uid="{0AB17D61-B17F-41FC-99B5-C4E8218EA1E3}"/>
    <cellStyle name="Normal 7 4 2 2 5 2 2 2" xfId="36112" xr:uid="{853B9A5C-3BA7-4A3F-AECF-70E7E15261B0}"/>
    <cellStyle name="Normal 7 4 2 2 5 2 3" xfId="10615" xr:uid="{9928E82E-9EAC-4214-89FD-7404D1C0C2FA}"/>
    <cellStyle name="Normal 7 4 2 2 5 2 3 2" xfId="29778" xr:uid="{CA80C038-49C5-40E3-BC4A-004007ECF3E5}"/>
    <cellStyle name="Normal 7 4 2 2 5 2 4" xfId="23444" xr:uid="{AB3BD3E4-DCF0-486B-B353-ADEF341FD3B3}"/>
    <cellStyle name="Normal 7 4 2 2 5 3" xfId="6435" xr:uid="{500213BC-079E-46F5-9222-54B1B14341B6}"/>
    <cellStyle name="Normal 7 4 2 2 5 3 2" xfId="19113" xr:uid="{98337217-1B85-4062-BB3E-856F88E6D43A}"/>
    <cellStyle name="Normal 7 4 2 2 5 3 2 2" xfId="38274" xr:uid="{7927BF57-AB9E-4AA7-9909-282413DF4E5A}"/>
    <cellStyle name="Normal 7 4 2 2 5 3 3" xfId="12777" xr:uid="{CA8A8016-70AA-4C6E-9D50-AAF0DAD5A77A}"/>
    <cellStyle name="Normal 7 4 2 2 5 3 3 2" xfId="31940" xr:uid="{4EBF46C4-F10A-41D6-A0A4-54A9C593C5F3}"/>
    <cellStyle name="Normal 7 4 2 2 5 3 4" xfId="25606" xr:uid="{BFD1E800-9A1C-4A61-82CB-B50BD494EB02}"/>
    <cellStyle name="Normal 7 4 2 2 5 4" xfId="14890" xr:uid="{F7A19591-03D6-492A-B769-370A753DCBB1}"/>
    <cellStyle name="Normal 7 4 2 2 5 4 2" xfId="34051" xr:uid="{3B7EFEB6-7C8E-4AA3-9EB4-C57C54E8502B}"/>
    <cellStyle name="Normal 7 4 2 2 5 5" xfId="8554" xr:uid="{D9C25A29-FB81-4829-9FDF-894380943CE1}"/>
    <cellStyle name="Normal 7 4 2 2 5 5 2" xfId="27717" xr:uid="{EE0E80F2-F7E2-467E-898F-F47A0C2865D2}"/>
    <cellStyle name="Normal 7 4 2 2 5 6" xfId="21383" xr:uid="{3834F6F9-B0CB-4485-883F-F2C53E9BBF5E}"/>
    <cellStyle name="Normal 7 4 2 2 6" xfId="2482" xr:uid="{9E50FE44-A608-4DAD-94D8-B1EBE9D3422F}"/>
    <cellStyle name="Normal 7 4 2 2 6 2" xfId="4579" xr:uid="{BF14E3EB-B541-4C34-B902-D0C202935EDC}"/>
    <cellStyle name="Normal 7 4 2 2 6 2 2" xfId="17259" xr:uid="{5C7435B5-0CFF-4C84-8AAE-607EAB995179}"/>
    <cellStyle name="Normal 7 4 2 2 6 2 2 2" xfId="36420" xr:uid="{0CC61F34-4DBE-4A3D-B4A0-326E1F7B3724}"/>
    <cellStyle name="Normal 7 4 2 2 6 2 3" xfId="10923" xr:uid="{17A13301-3F51-4C8B-BF53-AC3C549B7AC8}"/>
    <cellStyle name="Normal 7 4 2 2 6 2 3 2" xfId="30086" xr:uid="{2E54D3FC-0C6D-4650-A327-CF52CEA1F954}"/>
    <cellStyle name="Normal 7 4 2 2 6 2 4" xfId="23752" xr:uid="{2F4CD4E2-F547-434C-8E34-3D53710F56AC}"/>
    <cellStyle name="Normal 7 4 2 2 6 3" xfId="6743" xr:uid="{E09BAA55-AD03-42DB-92B7-0E829EEFF2F5}"/>
    <cellStyle name="Normal 7 4 2 2 6 3 2" xfId="19421" xr:uid="{80E7748E-4B18-4301-A0A5-5F342FAAC970}"/>
    <cellStyle name="Normal 7 4 2 2 6 3 2 2" xfId="38582" xr:uid="{DF803A10-6102-4C9D-B575-9299184F97BD}"/>
    <cellStyle name="Normal 7 4 2 2 6 3 3" xfId="13085" xr:uid="{921B19F2-01D4-4296-A84A-77A0BD6454CC}"/>
    <cellStyle name="Normal 7 4 2 2 6 3 3 2" xfId="32248" xr:uid="{7CDCC521-7532-4531-8F32-98871CEF6568}"/>
    <cellStyle name="Normal 7 4 2 2 6 3 4" xfId="25914" xr:uid="{A45A7216-5E53-4573-B85E-C0C5D6E5EA55}"/>
    <cellStyle name="Normal 7 4 2 2 6 4" xfId="15198" xr:uid="{BF4817A0-764D-4DD0-B007-7E6EAE884005}"/>
    <cellStyle name="Normal 7 4 2 2 6 4 2" xfId="34359" xr:uid="{634B026A-D970-40B7-A9F4-35B942915C04}"/>
    <cellStyle name="Normal 7 4 2 2 6 5" xfId="8862" xr:uid="{8E219955-1912-4ACC-A216-D3AE11AC4BEF}"/>
    <cellStyle name="Normal 7 4 2 2 6 5 2" xfId="28025" xr:uid="{F694D512-93AA-4F1A-9CB7-2BD860848B93}"/>
    <cellStyle name="Normal 7 4 2 2 6 6" xfId="21691" xr:uid="{71B7816D-582D-4C95-8868-B637729FF3BB}"/>
    <cellStyle name="Normal 7 4 2 2 7" xfId="2701" xr:uid="{DE5D3CBB-1E18-4C20-9E75-1935C130D820}"/>
    <cellStyle name="Normal 7 4 2 2 7 2" xfId="4794" xr:uid="{F3FF2FAF-20D3-47F3-B10F-F8A1B0869E68}"/>
    <cellStyle name="Normal 7 4 2 2 7 2 2" xfId="17474" xr:uid="{33E4D06D-DC25-4E91-AC3A-211B00058FA8}"/>
    <cellStyle name="Normal 7 4 2 2 7 2 2 2" xfId="36635" xr:uid="{7B5F7F57-C714-4D8A-8DC5-CA197CA77BF6}"/>
    <cellStyle name="Normal 7 4 2 2 7 2 3" xfId="11138" xr:uid="{9012322C-545D-42A1-B639-92D131C32B67}"/>
    <cellStyle name="Normal 7 4 2 2 7 2 3 2" xfId="30301" xr:uid="{199A9BB7-F4FF-4728-BD32-F6961CD6DC10}"/>
    <cellStyle name="Normal 7 4 2 2 7 2 4" xfId="23967" xr:uid="{14FF3990-1C20-4BC6-BF92-150C670FBE5C}"/>
    <cellStyle name="Normal 7 4 2 2 7 3" xfId="6958" xr:uid="{E2C42718-2EE5-4289-AB51-8796CBF22D69}"/>
    <cellStyle name="Normal 7 4 2 2 7 3 2" xfId="19636" xr:uid="{E627F1B4-9423-4055-AEE2-242571BCDAE2}"/>
    <cellStyle name="Normal 7 4 2 2 7 3 2 2" xfId="38797" xr:uid="{DDFA4401-896F-4479-8E0E-FCEB28D9620A}"/>
    <cellStyle name="Normal 7 4 2 2 7 3 3" xfId="13300" xr:uid="{A4F65052-BACE-4DC5-87BA-080726886C91}"/>
    <cellStyle name="Normal 7 4 2 2 7 3 3 2" xfId="32463" xr:uid="{8598D2FE-0E51-4877-86CD-3B3853852F08}"/>
    <cellStyle name="Normal 7 4 2 2 7 3 4" xfId="26129" xr:uid="{CCBA5391-9C41-4215-9B9D-C4AE844C6FFE}"/>
    <cellStyle name="Normal 7 4 2 2 7 4" xfId="15413" xr:uid="{0967993F-8643-4361-9C4D-CC9B76705F4F}"/>
    <cellStyle name="Normal 7 4 2 2 7 4 2" xfId="34574" xr:uid="{1763522D-CD72-4698-871F-1541F77B799F}"/>
    <cellStyle name="Normal 7 4 2 2 7 5" xfId="9077" xr:uid="{03E030CD-7D43-485B-8396-FBEBD72C7732}"/>
    <cellStyle name="Normal 7 4 2 2 7 5 2" xfId="28240" xr:uid="{6C481266-7631-46A5-B8F3-F55FA187ED40}"/>
    <cellStyle name="Normal 7 4 2 2 7 6" xfId="21906" xr:uid="{1564CB04-DC21-4F5B-A885-9D2AA9E26909}"/>
    <cellStyle name="Normal 7 4 2 2 8" xfId="2914" xr:uid="{F9957D29-769A-4D1B-BA04-AA8C23FB8B74}"/>
    <cellStyle name="Normal 7 4 2 2 8 2" xfId="4999" xr:uid="{E475F859-C9E1-43FA-8D5D-E376FB940C23}"/>
    <cellStyle name="Normal 7 4 2 2 8 2 2" xfId="17679" xr:uid="{758541E5-7EF3-4B51-AE27-D1974AB97D14}"/>
    <cellStyle name="Normal 7 4 2 2 8 2 2 2" xfId="36840" xr:uid="{D988E5AD-BC84-4D5A-B61A-82BBA1AF881D}"/>
    <cellStyle name="Normal 7 4 2 2 8 2 3" xfId="11343" xr:uid="{CFF7DB5C-5A27-47F5-9383-36571690031B}"/>
    <cellStyle name="Normal 7 4 2 2 8 2 3 2" xfId="30506" xr:uid="{300B601E-BCC2-4F75-984E-EC11449BA320}"/>
    <cellStyle name="Normal 7 4 2 2 8 2 4" xfId="24172" xr:uid="{FCC6CF8E-78A0-4A8C-AD1E-1F550F78B9EC}"/>
    <cellStyle name="Normal 7 4 2 2 8 3" xfId="7163" xr:uid="{DCA2E34D-E05A-4367-A81B-8859C40C49BC}"/>
    <cellStyle name="Normal 7 4 2 2 8 3 2" xfId="19841" xr:uid="{8C401183-0C0B-4C92-B819-658E8FA8F2E9}"/>
    <cellStyle name="Normal 7 4 2 2 8 3 2 2" xfId="39002" xr:uid="{BDD6034B-B1DC-4216-9995-EF08148F24BE}"/>
    <cellStyle name="Normal 7 4 2 2 8 3 3" xfId="13505" xr:uid="{B5D02B98-13E1-4996-996E-B4854219B193}"/>
    <cellStyle name="Normal 7 4 2 2 8 3 3 2" xfId="32668" xr:uid="{2CEAB6D4-E395-4262-AE38-BE4177C624AB}"/>
    <cellStyle name="Normal 7 4 2 2 8 3 4" xfId="26334" xr:uid="{23E8972F-4B2C-4942-A03F-6682E047E573}"/>
    <cellStyle name="Normal 7 4 2 2 8 4" xfId="15618" xr:uid="{C063BC9D-E709-4403-AF34-9F8800C7C6E9}"/>
    <cellStyle name="Normal 7 4 2 2 8 4 2" xfId="34779" xr:uid="{3FA17D7A-29CB-4815-8D1F-5D590AE34238}"/>
    <cellStyle name="Normal 7 4 2 2 8 5" xfId="9282" xr:uid="{E8B168E4-4711-41DB-AA69-AF4692180593}"/>
    <cellStyle name="Normal 7 4 2 2 8 5 2" xfId="28445" xr:uid="{0E80F011-F716-41D7-9E9C-C0ECAD582D5D}"/>
    <cellStyle name="Normal 7 4 2 2 8 6" xfId="22111" xr:uid="{2B5E2C17-33BE-4ED5-9F65-B1F5E6668F6C}"/>
    <cellStyle name="Normal 7 4 2 2 9" xfId="3175" xr:uid="{ADC9913E-E9B4-4B24-8189-C7DADEFF8A88}"/>
    <cellStyle name="Normal 7 4 2 2 9 2" xfId="15855" xr:uid="{9F2F9CC7-6669-4BB7-A300-22CAE450C1C2}"/>
    <cellStyle name="Normal 7 4 2 2 9 2 2" xfId="35016" xr:uid="{D7B834B1-2FEE-47CF-80FC-41C2E63118AC}"/>
    <cellStyle name="Normal 7 4 2 2 9 3" xfId="9519" xr:uid="{44120FCC-772B-4FE5-866D-CEA6A4EF6003}"/>
    <cellStyle name="Normal 7 4 2 2 9 3 2" xfId="28682" xr:uid="{D5AC9963-942B-4F5F-92BA-7C0A87400412}"/>
    <cellStyle name="Normal 7 4 2 2 9 4" xfId="22348" xr:uid="{545ACCAB-E071-45E7-A011-A6738250AB83}"/>
    <cellStyle name="Normal 7 4 2 3" xfId="918" xr:uid="{51E43D59-BB2D-4C75-8C6D-7DD54DADCFCC}"/>
    <cellStyle name="Normal 7 4 2 3 10" xfId="13977" xr:uid="{66C34956-AE11-4FFB-8130-6018215F5043}"/>
    <cellStyle name="Normal 7 4 2 3 10 2" xfId="33138" xr:uid="{00BEBD96-6480-43AE-A58A-43F775421787}"/>
    <cellStyle name="Normal 7 4 2 3 11" xfId="7641" xr:uid="{241A71E1-F638-49FA-A78A-D4ECD1110005}"/>
    <cellStyle name="Normal 7 4 2 3 11 2" xfId="26804" xr:uid="{699FAAD4-5FE3-4223-A86A-ECA7721D9351}"/>
    <cellStyle name="Normal 7 4 2 3 12" xfId="20470" xr:uid="{486C53F3-6F47-47AA-80BD-73F999B6F9E9}"/>
    <cellStyle name="Normal 7 4 2 3 2" xfId="1236" xr:uid="{CEE1EFCA-D506-4253-9FDF-F347023496C4}"/>
    <cellStyle name="Normal 7 4 2 3 2 2" xfId="3609" xr:uid="{6A270BB9-F2BE-4172-B2C1-3916455D23C0}"/>
    <cellStyle name="Normal 7 4 2 3 2 2 2" xfId="16289" xr:uid="{9076D199-A602-4EAF-B708-23CE85A508F0}"/>
    <cellStyle name="Normal 7 4 2 3 2 2 2 2" xfId="35450" xr:uid="{38E9CCF7-5D0E-4181-8F44-CAD2A5B218FE}"/>
    <cellStyle name="Normal 7 4 2 3 2 2 3" xfId="9953" xr:uid="{75334B38-5122-4E26-8651-DE315ADB121A}"/>
    <cellStyle name="Normal 7 4 2 3 2 2 3 2" xfId="29116" xr:uid="{B40C7797-F055-4D8B-A9C2-CE4A7BA1394C}"/>
    <cellStyle name="Normal 7 4 2 3 2 2 4" xfId="22782" xr:uid="{A4EE8796-D670-4460-B401-BBD4B79EE1FE}"/>
    <cellStyle name="Normal 7 4 2 3 2 3" xfId="5721" xr:uid="{1A09728F-5F1C-4C1A-8545-42FE1A90C5BA}"/>
    <cellStyle name="Normal 7 4 2 3 2 3 2" xfId="18399" xr:uid="{D00A0BF3-AC2B-4F97-8BA9-930537888F80}"/>
    <cellStyle name="Normal 7 4 2 3 2 3 2 2" xfId="37560" xr:uid="{4722C9D4-FC05-46FA-911F-4F83A12B9274}"/>
    <cellStyle name="Normal 7 4 2 3 2 3 3" xfId="12063" xr:uid="{A3327E6C-AB42-4428-8B7F-297C67588534}"/>
    <cellStyle name="Normal 7 4 2 3 2 3 3 2" xfId="31226" xr:uid="{3B47B0D2-1021-4538-833C-3B3D0F5A51F2}"/>
    <cellStyle name="Normal 7 4 2 3 2 3 4" xfId="24892" xr:uid="{E0A8099C-42E5-4092-BA7E-35BCAE3226E7}"/>
    <cellStyle name="Normal 7 4 2 3 2 4" xfId="14228" xr:uid="{9FDD2D28-5B6B-4E84-A190-74F287386CC6}"/>
    <cellStyle name="Normal 7 4 2 3 2 4 2" xfId="33389" xr:uid="{5672D9DA-BBB1-4D7B-851C-F435BD9EDAEE}"/>
    <cellStyle name="Normal 7 4 2 3 2 5" xfId="7892" xr:uid="{2F3B9E03-748C-474F-B276-84BB3F7D085A}"/>
    <cellStyle name="Normal 7 4 2 3 2 5 2" xfId="27055" xr:uid="{7CCCBB8C-FC35-4347-B6D2-53EC54EBC6B8}"/>
    <cellStyle name="Normal 7 4 2 3 2 6" xfId="20721" xr:uid="{15C58A4C-4C35-4B2D-809F-FE73231CE22F}"/>
    <cellStyle name="Normal 7 4 2 3 3" xfId="1551" xr:uid="{F7E9B399-C9EA-41B4-BD0D-0B5B7C2BD41F}"/>
    <cellStyle name="Normal 7 4 2 3 3 2" xfId="3853" xr:uid="{CB0145B6-99FE-4131-8FDA-CB146F702204}"/>
    <cellStyle name="Normal 7 4 2 3 3 2 2" xfId="16533" xr:uid="{5F6FA28C-7195-4C9A-AE4E-EF3AA33F9E55}"/>
    <cellStyle name="Normal 7 4 2 3 3 2 2 2" xfId="35694" xr:uid="{6FBE979F-3E6C-4EEB-9CA1-09DD1A878492}"/>
    <cellStyle name="Normal 7 4 2 3 3 2 3" xfId="10197" xr:uid="{CE73FEB6-E8F3-4DBC-B1AA-36CFC54B09A8}"/>
    <cellStyle name="Normal 7 4 2 3 3 2 3 2" xfId="29360" xr:uid="{381EDD2E-FF35-4289-B365-69CE3B46D33A}"/>
    <cellStyle name="Normal 7 4 2 3 3 2 4" xfId="23026" xr:uid="{AD198FF2-10EC-4F3C-A67B-F083A7BA0AB1}"/>
    <cellStyle name="Normal 7 4 2 3 3 3" xfId="5976" xr:uid="{0023625B-3183-452B-90EA-6CC18A60E481}"/>
    <cellStyle name="Normal 7 4 2 3 3 3 2" xfId="18654" xr:uid="{931B503F-6F88-418D-BD76-345FA6082565}"/>
    <cellStyle name="Normal 7 4 2 3 3 3 2 2" xfId="37815" xr:uid="{53225127-AC69-4094-B78D-D33CD82D4965}"/>
    <cellStyle name="Normal 7 4 2 3 3 3 3" xfId="12318" xr:uid="{49F8AB7C-A47E-42CF-BB25-05DD3BC5CC54}"/>
    <cellStyle name="Normal 7 4 2 3 3 3 3 2" xfId="31481" xr:uid="{8B6ED736-AFF7-4463-A0AF-47185928EA52}"/>
    <cellStyle name="Normal 7 4 2 3 3 3 4" xfId="25147" xr:uid="{39E87C63-2A86-4C51-9AB6-0C47E14B72DA}"/>
    <cellStyle name="Normal 7 4 2 3 3 4" xfId="14472" xr:uid="{909FCF0E-B2D8-460B-B5CF-46807165B3F3}"/>
    <cellStyle name="Normal 7 4 2 3 3 4 2" xfId="33633" xr:uid="{C4F9EE57-B81E-4704-B2EB-E9EE2644A0CF}"/>
    <cellStyle name="Normal 7 4 2 3 3 5" xfId="8136" xr:uid="{3A001864-9513-4512-B43A-D49BE63CD597}"/>
    <cellStyle name="Normal 7 4 2 3 3 5 2" xfId="27299" xr:uid="{1FE27A3F-2AA8-48F8-881A-B54904881E1D}"/>
    <cellStyle name="Normal 7 4 2 3 3 6" xfId="20965" xr:uid="{42A89B05-9A89-4DB2-911C-506447FA28D7}"/>
    <cellStyle name="Normal 7 4 2 3 4" xfId="2062" xr:uid="{481BCCBA-DA6E-47DA-8128-7CFE170B5110}"/>
    <cellStyle name="Normal 7 4 2 3 4 2" xfId="4161" xr:uid="{E62F585D-2EAA-45EC-93C7-676EDBFE7379}"/>
    <cellStyle name="Normal 7 4 2 3 4 2 2" xfId="16841" xr:uid="{EE6DA44B-C3DE-4085-93CA-416E59E09436}"/>
    <cellStyle name="Normal 7 4 2 3 4 2 2 2" xfId="36002" xr:uid="{73FD4AEE-1010-4864-AB0A-F00737149753}"/>
    <cellStyle name="Normal 7 4 2 3 4 2 3" xfId="10505" xr:uid="{BCC5156E-AD98-4117-90B2-FEDBF773C9C2}"/>
    <cellStyle name="Normal 7 4 2 3 4 2 3 2" xfId="29668" xr:uid="{1C27134A-5C0F-4B47-9369-E0B4FFB78545}"/>
    <cellStyle name="Normal 7 4 2 3 4 2 4" xfId="23334" xr:uid="{66ADCE83-89D0-432F-827A-36C34C11DF80}"/>
    <cellStyle name="Normal 7 4 2 3 4 3" xfId="6325" xr:uid="{736290F5-2FF7-4653-A294-C5771DA804E3}"/>
    <cellStyle name="Normal 7 4 2 3 4 3 2" xfId="19003" xr:uid="{CF36FD60-ECA4-44B4-8924-368EE71F35D2}"/>
    <cellStyle name="Normal 7 4 2 3 4 3 2 2" xfId="38164" xr:uid="{A7758D46-D2EB-4694-BFF3-ED613AE32BE6}"/>
    <cellStyle name="Normal 7 4 2 3 4 3 3" xfId="12667" xr:uid="{F4067CDD-DC6B-4569-AAD4-B81E909603C3}"/>
    <cellStyle name="Normal 7 4 2 3 4 3 3 2" xfId="31830" xr:uid="{2B845059-AED6-4F83-A60C-C469366BCAF6}"/>
    <cellStyle name="Normal 7 4 2 3 4 3 4" xfId="25496" xr:uid="{5BCF2A49-7D0F-4507-9328-E496F22DC262}"/>
    <cellStyle name="Normal 7 4 2 3 4 4" xfId="14780" xr:uid="{8CDA5D79-E7B0-444E-8FFE-0335C08C99FA}"/>
    <cellStyle name="Normal 7 4 2 3 4 4 2" xfId="33941" xr:uid="{2F99AF7F-03D4-4F87-A7D9-85E0A4F017F0}"/>
    <cellStyle name="Normal 7 4 2 3 4 5" xfId="8444" xr:uid="{6F557A97-6B69-40FD-A369-B375CA8117BD}"/>
    <cellStyle name="Normal 7 4 2 3 4 5 2" xfId="27607" xr:uid="{75CE52BE-D4A2-405F-895C-DCA41604FB34}"/>
    <cellStyle name="Normal 7 4 2 3 4 6" xfId="21273" xr:uid="{F1A98544-7FF6-4A95-B132-85DDFED39AE8}"/>
    <cellStyle name="Normal 7 4 2 3 5" xfId="2372" xr:uid="{D16C8C41-4007-4F9E-A2F9-27DE3C9C9BAA}"/>
    <cellStyle name="Normal 7 4 2 3 5 2" xfId="4469" xr:uid="{7A0D3A24-E08A-4A51-BB29-4BBD031A8345}"/>
    <cellStyle name="Normal 7 4 2 3 5 2 2" xfId="17149" xr:uid="{7443098E-7B7F-443F-910B-9B86CB30154F}"/>
    <cellStyle name="Normal 7 4 2 3 5 2 2 2" xfId="36310" xr:uid="{6685ABBE-0161-48D4-B0D1-BA3AE849FFC7}"/>
    <cellStyle name="Normal 7 4 2 3 5 2 3" xfId="10813" xr:uid="{4EDF0742-57FB-4E53-A2AD-69CF05C6EE56}"/>
    <cellStyle name="Normal 7 4 2 3 5 2 3 2" xfId="29976" xr:uid="{2FEDB62E-50E7-435D-A5FA-D7F10EE598AD}"/>
    <cellStyle name="Normal 7 4 2 3 5 2 4" xfId="23642" xr:uid="{7497C845-22B9-45E0-AE4B-7E6C9DB0E0DD}"/>
    <cellStyle name="Normal 7 4 2 3 5 3" xfId="6633" xr:uid="{466AF348-A34B-4E06-81C9-60AA15855748}"/>
    <cellStyle name="Normal 7 4 2 3 5 3 2" xfId="19311" xr:uid="{48EEF70E-D4CD-4368-B61E-B4E17779D1D0}"/>
    <cellStyle name="Normal 7 4 2 3 5 3 2 2" xfId="38472" xr:uid="{7FD188EF-A405-4F41-960C-8B4DCCC7685A}"/>
    <cellStyle name="Normal 7 4 2 3 5 3 3" xfId="12975" xr:uid="{3ED78E9A-C370-493A-BD0E-B821B3783DD5}"/>
    <cellStyle name="Normal 7 4 2 3 5 3 3 2" xfId="32138" xr:uid="{6A847AFF-11D9-4762-BBFE-011F30317583}"/>
    <cellStyle name="Normal 7 4 2 3 5 3 4" xfId="25804" xr:uid="{D1402CA9-5399-4C7A-A780-C5DF8CD1B05C}"/>
    <cellStyle name="Normal 7 4 2 3 5 4" xfId="15088" xr:uid="{01CFA3D6-202D-4ED3-AF23-2CF37204C8B5}"/>
    <cellStyle name="Normal 7 4 2 3 5 4 2" xfId="34249" xr:uid="{957CD7DE-FCB5-402D-A297-FFB8FCC5B649}"/>
    <cellStyle name="Normal 7 4 2 3 5 5" xfId="8752" xr:uid="{C9869477-2584-472D-9439-828FF02C8A43}"/>
    <cellStyle name="Normal 7 4 2 3 5 5 2" xfId="27915" xr:uid="{384D37C3-5DE8-4DEB-B2C1-7DB958E9F0AF}"/>
    <cellStyle name="Normal 7 4 2 3 5 6" xfId="21581" xr:uid="{06153C5D-7229-41D8-A165-2F741B82EDA2}"/>
    <cellStyle name="Normal 7 4 2 3 6" xfId="2634" xr:uid="{6B51B1FE-9064-41A1-BAB0-5C5AA7C947A4}"/>
    <cellStyle name="Normal 7 4 2 3 6 2" xfId="4727" xr:uid="{F782585D-CC05-40F0-96C4-A7CCA11405F7}"/>
    <cellStyle name="Normal 7 4 2 3 6 2 2" xfId="17407" xr:uid="{0060D168-F2E9-4C6D-BC0A-F13ABF48230A}"/>
    <cellStyle name="Normal 7 4 2 3 6 2 2 2" xfId="36568" xr:uid="{DB50889E-3FC6-4988-86EB-91E21DA354CC}"/>
    <cellStyle name="Normal 7 4 2 3 6 2 3" xfId="11071" xr:uid="{403E8C63-1A45-4808-9455-9C3171E4A313}"/>
    <cellStyle name="Normal 7 4 2 3 6 2 3 2" xfId="30234" xr:uid="{0129CCB7-60B2-471E-B73B-1CB681F46037}"/>
    <cellStyle name="Normal 7 4 2 3 6 2 4" xfId="23900" xr:uid="{A3E1A5F6-2275-4ECD-BE21-37E66CA241DA}"/>
    <cellStyle name="Normal 7 4 2 3 6 3" xfId="6891" xr:uid="{217B76B4-BD0E-435E-8B9D-C284AE31AA09}"/>
    <cellStyle name="Normal 7 4 2 3 6 3 2" xfId="19569" xr:uid="{02E58EE9-A178-403A-80DF-426321FC2335}"/>
    <cellStyle name="Normal 7 4 2 3 6 3 2 2" xfId="38730" xr:uid="{1B10C939-98BA-4027-A768-F613B70AE077}"/>
    <cellStyle name="Normal 7 4 2 3 6 3 3" xfId="13233" xr:uid="{D0A55B1B-DE9D-4D79-AC42-E90C869A0B39}"/>
    <cellStyle name="Normal 7 4 2 3 6 3 3 2" xfId="32396" xr:uid="{1FB5B0D7-7781-4CBB-A420-AE389E6BCC15}"/>
    <cellStyle name="Normal 7 4 2 3 6 3 4" xfId="26062" xr:uid="{40D2AB1C-2D9A-4129-B27E-DB42B0B47631}"/>
    <cellStyle name="Normal 7 4 2 3 6 4" xfId="15346" xr:uid="{47401C59-C46A-42CA-900D-D4895F5069AE}"/>
    <cellStyle name="Normal 7 4 2 3 6 4 2" xfId="34507" xr:uid="{A612F2DB-EA94-4CC4-A8D7-2A080D27844D}"/>
    <cellStyle name="Normal 7 4 2 3 6 5" xfId="9010" xr:uid="{E2AB607B-ED82-407C-B49C-5439D34240EA}"/>
    <cellStyle name="Normal 7 4 2 3 6 5 2" xfId="28173" xr:uid="{83564135-7D9D-4DA6-A634-53057F5D2194}"/>
    <cellStyle name="Normal 7 4 2 3 6 6" xfId="21839" xr:uid="{63377399-8777-40E9-AF56-0AC3BDAB1FF9}"/>
    <cellStyle name="Normal 7 4 2 3 7" xfId="2847" xr:uid="{78EEAD52-60F8-4B2D-9D51-E8EC37ECCC53}"/>
    <cellStyle name="Normal 7 4 2 3 7 2" xfId="4932" xr:uid="{AE0A3D4F-6733-4D63-83B8-7E1D57BEB115}"/>
    <cellStyle name="Normal 7 4 2 3 7 2 2" xfId="17612" xr:uid="{8AB4995A-50CA-4F31-8431-BB10548CE31F}"/>
    <cellStyle name="Normal 7 4 2 3 7 2 2 2" xfId="36773" xr:uid="{34FAAA31-AC27-4D29-BD3C-79F57F1DE9D7}"/>
    <cellStyle name="Normal 7 4 2 3 7 2 3" xfId="11276" xr:uid="{9EE766B8-919F-4092-8847-78B1FBCA5A17}"/>
    <cellStyle name="Normal 7 4 2 3 7 2 3 2" xfId="30439" xr:uid="{47013773-3938-4967-9149-5B6B11356F05}"/>
    <cellStyle name="Normal 7 4 2 3 7 2 4" xfId="24105" xr:uid="{5F9129C1-1D90-4394-99DA-5E41FCC683CE}"/>
    <cellStyle name="Normal 7 4 2 3 7 3" xfId="7096" xr:uid="{42B2C3E1-21E9-4FE8-9356-E593ECEC0335}"/>
    <cellStyle name="Normal 7 4 2 3 7 3 2" xfId="19774" xr:uid="{1F7CB76D-4E1D-4449-A653-BA92AB2D1A1C}"/>
    <cellStyle name="Normal 7 4 2 3 7 3 2 2" xfId="38935" xr:uid="{9083AB4F-7AA0-45D0-BB7D-2EF4AA334C1D}"/>
    <cellStyle name="Normal 7 4 2 3 7 3 3" xfId="13438" xr:uid="{928587E5-D52D-469B-89D4-E3F895897FC9}"/>
    <cellStyle name="Normal 7 4 2 3 7 3 3 2" xfId="32601" xr:uid="{12F06EC9-D85B-451E-8142-D6A3CB9D64D2}"/>
    <cellStyle name="Normal 7 4 2 3 7 3 4" xfId="26267" xr:uid="{9BD42F9C-1FCA-463F-9749-C67DA3EB693A}"/>
    <cellStyle name="Normal 7 4 2 3 7 4" xfId="15551" xr:uid="{BE5CB258-581C-4DAB-AC50-E1A49F922656}"/>
    <cellStyle name="Normal 7 4 2 3 7 4 2" xfId="34712" xr:uid="{7780055D-02A4-4650-ABD1-DA27C5A87E03}"/>
    <cellStyle name="Normal 7 4 2 3 7 5" xfId="9215" xr:uid="{8CAAA2BB-07F2-4487-8A60-66AA4A175E17}"/>
    <cellStyle name="Normal 7 4 2 3 7 5 2" xfId="28378" xr:uid="{A07A7A8E-784A-45D3-A6C9-81DCD8909C7E}"/>
    <cellStyle name="Normal 7 4 2 3 7 6" xfId="22044" xr:uid="{5F8F47BC-83F4-4ABC-AC81-5DFF18769D85}"/>
    <cellStyle name="Normal 7 4 2 3 8" xfId="3358" xr:uid="{E0CE94F9-C70F-49AE-8729-85DA5F22A358}"/>
    <cellStyle name="Normal 7 4 2 3 8 2" xfId="16038" xr:uid="{A4D10AA1-6E23-44E5-9159-BE8962B4CC42}"/>
    <cellStyle name="Normal 7 4 2 3 8 2 2" xfId="35199" xr:uid="{AC43A9D8-3F35-4B1A-B59E-356FC97EC6A8}"/>
    <cellStyle name="Normal 7 4 2 3 8 3" xfId="9702" xr:uid="{4435B270-2807-4D0C-9BDD-2A8D4FA4C69F}"/>
    <cellStyle name="Normal 7 4 2 3 8 3 2" xfId="28865" xr:uid="{85CBC43A-BAFE-40FC-8406-8343362897F2}"/>
    <cellStyle name="Normal 7 4 2 3 8 4" xfId="22531" xr:uid="{E6D86788-59C1-4AF8-B457-80B169F31C40}"/>
    <cellStyle name="Normal 7 4 2 3 9" xfId="5461" xr:uid="{E2B851E9-8C2C-42EA-ACA4-9354C7072BC5}"/>
    <cellStyle name="Normal 7 4 2 3 9 2" xfId="18139" xr:uid="{F7E0AB4B-3035-4F5B-B05C-EE9581691E75}"/>
    <cellStyle name="Normal 7 4 2 3 9 2 2" xfId="37300" xr:uid="{BA9644FF-A966-4B67-8E10-BBB3F79957CF}"/>
    <cellStyle name="Normal 7 4 2 3 9 3" xfId="11803" xr:uid="{725A2487-EC2A-4FDB-981A-887B1C61D5F6}"/>
    <cellStyle name="Normal 7 4 2 3 9 3 2" xfId="30966" xr:uid="{7E7144DD-7E86-45EC-8382-A9DC0A202AF2}"/>
    <cellStyle name="Normal 7 4 2 3 9 4" xfId="24632" xr:uid="{419E20E1-A423-46F6-8B11-DA5A59108D8D}"/>
    <cellStyle name="Normal 7 4 2 4" xfId="839" xr:uid="{B13A777B-8442-4653-9E98-1DF38C5E1D6E}"/>
    <cellStyle name="Normal 7 4 2 4 2" xfId="3287" xr:uid="{F203C70B-4F47-4B1E-8906-EE2AA4F48324}"/>
    <cellStyle name="Normal 7 4 2 4 2 2" xfId="15967" xr:uid="{252DB440-D3B2-410F-8DDF-802AF55F68D4}"/>
    <cellStyle name="Normal 7 4 2 4 2 2 2" xfId="35128" xr:uid="{B71225FB-BF92-4742-A755-011AE9600888}"/>
    <cellStyle name="Normal 7 4 2 4 2 3" xfId="9631" xr:uid="{839B1A30-2D20-4683-BE40-B4E1E703CA88}"/>
    <cellStyle name="Normal 7 4 2 4 2 3 2" xfId="28794" xr:uid="{BF4A8335-517E-4F15-855A-511DD88699A0}"/>
    <cellStyle name="Normal 7 4 2 4 2 4" xfId="22460" xr:uid="{ABDC283A-0B94-4237-A9F0-42B83E849BB4}"/>
    <cellStyle name="Normal 7 4 2 4 3" xfId="5387" xr:uid="{BD055A56-5872-41A3-A643-2C108919DF58}"/>
    <cellStyle name="Normal 7 4 2 4 3 2" xfId="18065" xr:uid="{002812DB-5361-4368-BC13-778579D6BF69}"/>
    <cellStyle name="Normal 7 4 2 4 3 2 2" xfId="37226" xr:uid="{F8F80B08-CE42-47D4-AB86-DA56EEE38F32}"/>
    <cellStyle name="Normal 7 4 2 4 3 3" xfId="11729" xr:uid="{C80B932F-B48C-4322-94CB-D94C392BFA83}"/>
    <cellStyle name="Normal 7 4 2 4 3 3 2" xfId="30892" xr:uid="{D76F4B4C-C43D-4172-AFD7-B0CE0211233D}"/>
    <cellStyle name="Normal 7 4 2 4 3 4" xfId="24558" xr:uid="{E0703E64-AEAA-4FDB-B4D4-E81DB6207C8C}"/>
    <cellStyle name="Normal 7 4 2 4 4" xfId="13906" xr:uid="{83ACF0B7-3CEA-4696-8C4C-EE2F557BDF39}"/>
    <cellStyle name="Normal 7 4 2 4 4 2" xfId="33067" xr:uid="{A19FB217-F928-4C94-A6B2-59D7229E7569}"/>
    <cellStyle name="Normal 7 4 2 4 5" xfId="7570" xr:uid="{6BAFB3CC-1C8C-4602-A88D-A7158272F78A}"/>
    <cellStyle name="Normal 7 4 2 4 5 2" xfId="26733" xr:uid="{49414EB8-2FB7-4B49-ACE3-0C43D1C0F42A}"/>
    <cellStyle name="Normal 7 4 2 4 6" xfId="20399" xr:uid="{F856D1E6-8CC9-4454-87B1-4345389CB613}"/>
    <cellStyle name="Normal 7 4 2 5" xfId="1165" xr:uid="{7F75407D-52FF-4847-B76E-6FB23FF87447}"/>
    <cellStyle name="Normal 7 4 2 5 2" xfId="3547" xr:uid="{33EEB5BC-4839-45D2-A425-73BC5CD0449C}"/>
    <cellStyle name="Normal 7 4 2 5 2 2" xfId="16227" xr:uid="{F1CC2852-3216-40AE-AD1D-885FD214913C}"/>
    <cellStyle name="Normal 7 4 2 5 2 2 2" xfId="35388" xr:uid="{A27BB5CE-E43C-4368-9AEA-A5838DF27F27}"/>
    <cellStyle name="Normal 7 4 2 5 2 3" xfId="9891" xr:uid="{8CA97F59-11D1-4D49-9F44-235C3A1165C2}"/>
    <cellStyle name="Normal 7 4 2 5 2 3 2" xfId="29054" xr:uid="{20ECC327-5FA6-4079-9665-F80C964BF9EA}"/>
    <cellStyle name="Normal 7 4 2 5 2 4" xfId="22720" xr:uid="{01C70A29-9C14-4FDD-A03D-C3E3DCF6FD63}"/>
    <cellStyle name="Normal 7 4 2 5 3" xfId="5657" xr:uid="{E835C661-5030-43B0-9F37-CDFCA94AC1C7}"/>
    <cellStyle name="Normal 7 4 2 5 3 2" xfId="18335" xr:uid="{287EDA32-4387-4EE2-A899-64A32267240A}"/>
    <cellStyle name="Normal 7 4 2 5 3 2 2" xfId="37496" xr:uid="{D81E6EAC-98CC-4030-9031-F5F4AD04CE8E}"/>
    <cellStyle name="Normal 7 4 2 5 3 3" xfId="11999" xr:uid="{F84FF7B9-BE57-4228-9417-60A1E88F36EA}"/>
    <cellStyle name="Normal 7 4 2 5 3 3 2" xfId="31162" xr:uid="{F541B0F4-9EE4-425F-9A13-AB04D64ED114}"/>
    <cellStyle name="Normal 7 4 2 5 3 4" xfId="24828" xr:uid="{3A6AA45E-ABE1-48B5-9DE7-14C7660DED8B}"/>
    <cellStyle name="Normal 7 4 2 5 4" xfId="14166" xr:uid="{E0310352-C597-4A02-8D59-A36A0E08BD37}"/>
    <cellStyle name="Normal 7 4 2 5 4 2" xfId="33327" xr:uid="{B3430BA1-DFA6-4B09-AF4A-FA20167AFA94}"/>
    <cellStyle name="Normal 7 4 2 5 5" xfId="7830" xr:uid="{93F1D6A8-CECC-493D-8EB6-815A19529F6B}"/>
    <cellStyle name="Normal 7 4 2 5 5 2" xfId="26993" xr:uid="{6A4215E7-FD1A-4BF8-A5D9-019E706EF14D}"/>
    <cellStyle name="Normal 7 4 2 5 6" xfId="20659" xr:uid="{254353F0-9569-43E8-A7CA-A46994E2A15A}"/>
    <cellStyle name="Normal 7 4 2 6" xfId="1478" xr:uid="{E43475C7-16DA-4188-ADC9-31B7100993CF}"/>
    <cellStyle name="Normal 7 4 2 6 2" xfId="3782" xr:uid="{63A3763D-4C4C-45EA-97E2-C77E55063A9D}"/>
    <cellStyle name="Normal 7 4 2 6 2 2" xfId="16462" xr:uid="{A6732215-2C9B-431E-B329-4538CDFEEDB4}"/>
    <cellStyle name="Normal 7 4 2 6 2 2 2" xfId="35623" xr:uid="{9586368F-4F80-4F47-B35A-C7E6C463E0FC}"/>
    <cellStyle name="Normal 7 4 2 6 2 3" xfId="10126" xr:uid="{32243047-9756-41E9-A78C-2FCEDFCA9F0F}"/>
    <cellStyle name="Normal 7 4 2 6 2 3 2" xfId="29289" xr:uid="{2C55E55C-DEC1-42A5-BBA7-04A170770FA4}"/>
    <cellStyle name="Normal 7 4 2 6 2 4" xfId="22955" xr:uid="{5D478019-F6F6-460A-BE47-55C9BB5A2538}"/>
    <cellStyle name="Normal 7 4 2 6 3" xfId="5905" xr:uid="{CFCE1151-2A97-409A-9169-0EDCBFB29BBD}"/>
    <cellStyle name="Normal 7 4 2 6 3 2" xfId="18583" xr:uid="{2D249E6C-BE15-4453-9DC9-516D5945FE3B}"/>
    <cellStyle name="Normal 7 4 2 6 3 2 2" xfId="37744" xr:uid="{0D23FAC3-C341-4A62-90F9-E51E635E6A4E}"/>
    <cellStyle name="Normal 7 4 2 6 3 3" xfId="12247" xr:uid="{E3F81EE9-0A25-47B1-8C58-10B54FFCF6EB}"/>
    <cellStyle name="Normal 7 4 2 6 3 3 2" xfId="31410" xr:uid="{49856EA2-5BF9-4218-9A75-AED487EDC6C2}"/>
    <cellStyle name="Normal 7 4 2 6 3 4" xfId="25076" xr:uid="{B11E3FBB-6C80-480D-A07E-6AE8F746479F}"/>
    <cellStyle name="Normal 7 4 2 6 4" xfId="14401" xr:uid="{5593AFFB-AF07-41A4-9816-AD2509A9F343}"/>
    <cellStyle name="Normal 7 4 2 6 4 2" xfId="33562" xr:uid="{9960A8D0-2012-48F8-A3AB-34961686882E}"/>
    <cellStyle name="Normal 7 4 2 6 5" xfId="8065" xr:uid="{2B0ED439-64CA-4562-A4E1-69DDD77BA006}"/>
    <cellStyle name="Normal 7 4 2 6 5 2" xfId="27228" xr:uid="{F301654A-ADB9-4D7C-95E3-09A563AE8F66}"/>
    <cellStyle name="Normal 7 4 2 6 6" xfId="20894" xr:uid="{CDC8B2D1-E188-4688-90EB-9A1D1A01D456}"/>
    <cellStyle name="Normal 7 4 2 7" xfId="1991" xr:uid="{E57CD7F3-0AEA-4585-89FF-D8C88B0FBCF1}"/>
    <cellStyle name="Normal 7 4 2 7 2" xfId="4090" xr:uid="{4B1B67CC-A5A5-4507-B1A8-B0FE290CC8E5}"/>
    <cellStyle name="Normal 7 4 2 7 2 2" xfId="16770" xr:uid="{A3BA6E68-A3D3-4D03-9F6A-D99918C82712}"/>
    <cellStyle name="Normal 7 4 2 7 2 2 2" xfId="35931" xr:uid="{BB3F3DFB-0C41-4879-A544-0B7E4530FA43}"/>
    <cellStyle name="Normal 7 4 2 7 2 3" xfId="10434" xr:uid="{1A1DA219-7D64-423C-8653-AA202BE5950C}"/>
    <cellStyle name="Normal 7 4 2 7 2 3 2" xfId="29597" xr:uid="{E66C1906-7D18-4A78-8DD8-F2A02DF8B207}"/>
    <cellStyle name="Normal 7 4 2 7 2 4" xfId="23263" xr:uid="{6A09B4BF-6A31-4571-8ABE-3C866D2E9E8C}"/>
    <cellStyle name="Normal 7 4 2 7 3" xfId="6254" xr:uid="{C97CC51A-DF5B-4AEE-A959-FC89812CB221}"/>
    <cellStyle name="Normal 7 4 2 7 3 2" xfId="18932" xr:uid="{376FBE72-C155-42EA-BAA3-A45B4B2F148F}"/>
    <cellStyle name="Normal 7 4 2 7 3 2 2" xfId="38093" xr:uid="{2D3861BF-0FF1-4A0D-8366-E2A5E7FC004F}"/>
    <cellStyle name="Normal 7 4 2 7 3 3" xfId="12596" xr:uid="{51ADA527-B3F1-4922-A9EA-5C52EE9E76C9}"/>
    <cellStyle name="Normal 7 4 2 7 3 3 2" xfId="31759" xr:uid="{9AE04F3C-1419-428A-8667-467709C4976D}"/>
    <cellStyle name="Normal 7 4 2 7 3 4" xfId="25425" xr:uid="{C3C336A1-DDF7-440B-88C5-FC9F50964CF9}"/>
    <cellStyle name="Normal 7 4 2 7 4" xfId="14709" xr:uid="{00CBB226-88FB-4942-90EB-FFCE7A95E2BB}"/>
    <cellStyle name="Normal 7 4 2 7 4 2" xfId="33870" xr:uid="{1509555C-F341-414B-8AC8-E52EE103F49A}"/>
    <cellStyle name="Normal 7 4 2 7 5" xfId="8373" xr:uid="{8306C212-1C6A-4C42-BE4A-6D2FB03CD763}"/>
    <cellStyle name="Normal 7 4 2 7 5 2" xfId="27536" xr:uid="{00F07312-FFC0-4BF0-9885-47271C13DD2C}"/>
    <cellStyle name="Normal 7 4 2 7 6" xfId="21202" xr:uid="{7B5751D2-AF44-4998-BA61-302C49549AD9}"/>
    <cellStyle name="Normal 7 4 2 8" xfId="2301" xr:uid="{89EBAE63-1F86-4858-AFDD-B23742599A91}"/>
    <cellStyle name="Normal 7 4 2 8 2" xfId="4398" xr:uid="{E54B0F8D-7B93-4301-8EA0-ECD354429191}"/>
    <cellStyle name="Normal 7 4 2 8 2 2" xfId="17078" xr:uid="{EA18DE9A-D489-4FBF-BF8D-B86C7D5A2E30}"/>
    <cellStyle name="Normal 7 4 2 8 2 2 2" xfId="36239" xr:uid="{60439458-95FE-4174-BF03-69DB98595E25}"/>
    <cellStyle name="Normal 7 4 2 8 2 3" xfId="10742" xr:uid="{9FDA966A-E404-412D-A253-A8FC1C8CE7FB}"/>
    <cellStyle name="Normal 7 4 2 8 2 3 2" xfId="29905" xr:uid="{07BC72A4-3F1D-4582-948F-9FFFBA9DFEFA}"/>
    <cellStyle name="Normal 7 4 2 8 2 4" xfId="23571" xr:uid="{E6EC86AE-3F76-4EF5-B4E8-06CDB94D5E1B}"/>
    <cellStyle name="Normal 7 4 2 8 3" xfId="6562" xr:uid="{2D82B155-FD4D-45D4-BBD8-93A8AD33FBD8}"/>
    <cellStyle name="Normal 7 4 2 8 3 2" xfId="19240" xr:uid="{BBB1131D-298C-4B59-AF92-FEBEC9BF6E5D}"/>
    <cellStyle name="Normal 7 4 2 8 3 2 2" xfId="38401" xr:uid="{FC8B3202-21BB-4977-9C78-6BDE7DB47C31}"/>
    <cellStyle name="Normal 7 4 2 8 3 3" xfId="12904" xr:uid="{DF533A37-3C76-417D-B022-8BC9E54067E0}"/>
    <cellStyle name="Normal 7 4 2 8 3 3 2" xfId="32067" xr:uid="{2D8CFDE8-2D1D-498F-82EC-2C03F4C4C7F2}"/>
    <cellStyle name="Normal 7 4 2 8 3 4" xfId="25733" xr:uid="{A1ABA88C-6BC9-4986-9D2B-12BA1854869C}"/>
    <cellStyle name="Normal 7 4 2 8 4" xfId="15017" xr:uid="{B7248BB6-6852-44E4-B9BA-EA3AFD6F5914}"/>
    <cellStyle name="Normal 7 4 2 8 4 2" xfId="34178" xr:uid="{03F0E9E0-8604-4408-B4A0-EBD7C4C01B2D}"/>
    <cellStyle name="Normal 7 4 2 8 5" xfId="8681" xr:uid="{6F010E2D-EFB0-4E4B-8F01-28133F0E458C}"/>
    <cellStyle name="Normal 7 4 2 8 5 2" xfId="27844" xr:uid="{06451EF9-28FB-462E-A9AC-777557CD930E}"/>
    <cellStyle name="Normal 7 4 2 8 6" xfId="21510" xr:uid="{76C2031B-78B9-467F-8AF6-70912F64EA67}"/>
    <cellStyle name="Normal 7 4 2 9" xfId="2572" xr:uid="{A24A1F4A-9064-4CFA-8CA6-62099CB854F9}"/>
    <cellStyle name="Normal 7 4 2 9 2" xfId="4665" xr:uid="{31AF25DF-1B43-4DB3-8D6B-58BBF9924723}"/>
    <cellStyle name="Normal 7 4 2 9 2 2" xfId="17345" xr:uid="{1097B8C6-77EB-4CBE-8E40-B0A83B2EF87C}"/>
    <cellStyle name="Normal 7 4 2 9 2 2 2" xfId="36506" xr:uid="{5D6B9D17-1FA2-4B22-BC9A-1521F0051126}"/>
    <cellStyle name="Normal 7 4 2 9 2 3" xfId="11009" xr:uid="{C08A2CD2-3C79-4AED-8D1A-245699B0E12D}"/>
    <cellStyle name="Normal 7 4 2 9 2 3 2" xfId="30172" xr:uid="{3209FBE3-EB47-49B0-84DF-C59522751D10}"/>
    <cellStyle name="Normal 7 4 2 9 2 4" xfId="23838" xr:uid="{F3C40BA7-34B3-4674-86B6-22799DA2831D}"/>
    <cellStyle name="Normal 7 4 2 9 3" xfId="6829" xr:uid="{2FEAA94F-470A-42DF-86CF-301FE7FB8178}"/>
    <cellStyle name="Normal 7 4 2 9 3 2" xfId="19507" xr:uid="{6FDB004D-BD35-4AE8-96B4-E2948D61E401}"/>
    <cellStyle name="Normal 7 4 2 9 3 2 2" xfId="38668" xr:uid="{E4FA7A93-8B5E-498C-8272-C27416C68846}"/>
    <cellStyle name="Normal 7 4 2 9 3 3" xfId="13171" xr:uid="{8DAB2841-F837-4007-B44A-FEC111C4DCFD}"/>
    <cellStyle name="Normal 7 4 2 9 3 3 2" xfId="32334" xr:uid="{5A075784-424C-4318-B8CA-6FB7813BB3F5}"/>
    <cellStyle name="Normal 7 4 2 9 3 4" xfId="26000" xr:uid="{1E1E112F-BF34-4B0C-B6EF-768EB06D996F}"/>
    <cellStyle name="Normal 7 4 2 9 4" xfId="15284" xr:uid="{24EC31BC-5FF2-4814-90D5-71E73BB8C392}"/>
    <cellStyle name="Normal 7 4 2 9 4 2" xfId="34445" xr:uid="{70A4235A-CCF0-4FC4-B4FC-898152AE48BB}"/>
    <cellStyle name="Normal 7 4 2 9 5" xfId="8948" xr:uid="{35EAD47E-DA22-43DE-BDEB-B51C427A46A4}"/>
    <cellStyle name="Normal 7 4 2 9 5 2" xfId="28111" xr:uid="{58B70CE1-6AAA-4CC1-BA32-74777478AB23}"/>
    <cellStyle name="Normal 7 4 2 9 6" xfId="21777" xr:uid="{BB685EB2-3FF2-4599-BDD6-95DE6140AB82}"/>
    <cellStyle name="Normal 7 4 3" xfId="656" xr:uid="{C5BDA379-5958-4881-A984-E0F5DB35F366}"/>
    <cellStyle name="Normal 7 4 3 10" xfId="5220" xr:uid="{226B9DB6-AE7D-4A2B-B928-4E511D83520C}"/>
    <cellStyle name="Normal 7 4 3 10 2" xfId="17898" xr:uid="{AD176F28-20BA-4C06-80DF-193EBC16479D}"/>
    <cellStyle name="Normal 7 4 3 10 2 2" xfId="37059" xr:uid="{3664D3F6-C455-4CAA-8FBD-D78C87361068}"/>
    <cellStyle name="Normal 7 4 3 10 3" xfId="11562" xr:uid="{51760FCC-A3B6-46FC-AFB5-EB2A527778DA}"/>
    <cellStyle name="Normal 7 4 3 10 3 2" xfId="30725" xr:uid="{DDFD947E-C902-4282-93BB-24A3BFDFAF21}"/>
    <cellStyle name="Normal 7 4 3 10 4" xfId="24391" xr:uid="{E473179F-6131-4E87-9800-D88162CA1199}"/>
    <cellStyle name="Normal 7 4 3 11" xfId="13740" xr:uid="{A361DCD5-1426-496C-B303-94402FA6B8A5}"/>
    <cellStyle name="Normal 7 4 3 11 2" xfId="32901" xr:uid="{C5ADCDC3-9396-4899-824A-6DA0EC136C8F}"/>
    <cellStyle name="Normal 7 4 3 12" xfId="7404" xr:uid="{7C0A59AF-904D-4EB1-83D7-3A0C1215BB14}"/>
    <cellStyle name="Normal 7 4 3 12 2" xfId="26567" xr:uid="{D82DD3D2-1A01-4140-AC18-7F44FFAF2DCE}"/>
    <cellStyle name="Normal 7 4 3 13" xfId="20233" xr:uid="{28BE4C69-22B6-4D11-BF23-2E0DF5FBB1D0}"/>
    <cellStyle name="Normal 7 4 3 2" xfId="974" xr:uid="{18C6DFB2-5DC4-40C0-A25B-3AE43C1618D9}"/>
    <cellStyle name="Normal 7 4 3 2 2" xfId="3414" xr:uid="{0F98EDF7-E78D-4C06-BBB9-A623F16875D0}"/>
    <cellStyle name="Normal 7 4 3 2 2 2" xfId="16094" xr:uid="{D6041D05-32F1-4BE1-BFE4-5F0743FE61E3}"/>
    <cellStyle name="Normal 7 4 3 2 2 2 2" xfId="35255" xr:uid="{5B0C6535-2CB4-41A6-8139-C66B39FFDEB4}"/>
    <cellStyle name="Normal 7 4 3 2 2 3" xfId="9758" xr:uid="{59C8AD65-DC89-46E3-9447-DC908EA9399E}"/>
    <cellStyle name="Normal 7 4 3 2 2 3 2" xfId="28921" xr:uid="{03ED7820-68AA-4B71-98CA-8DDB8842305A}"/>
    <cellStyle name="Normal 7 4 3 2 2 4" xfId="22587" xr:uid="{9BB74BE8-A206-4FFF-9614-4BC7F3A893E9}"/>
    <cellStyle name="Normal 7 4 3 2 3" xfId="5517" xr:uid="{91E835D3-3844-4D13-8B93-461FF2CC7E3D}"/>
    <cellStyle name="Normal 7 4 3 2 3 2" xfId="18195" xr:uid="{C79E339F-16CB-46AC-839D-5723119757C1}"/>
    <cellStyle name="Normal 7 4 3 2 3 2 2" xfId="37356" xr:uid="{2C6C2D16-4FD8-4E03-AABC-9188F0EA6418}"/>
    <cellStyle name="Normal 7 4 3 2 3 3" xfId="11859" xr:uid="{421DF89D-2DC4-44AD-95F7-45EA559E3624}"/>
    <cellStyle name="Normal 7 4 3 2 3 3 2" xfId="31022" xr:uid="{88138C41-146A-4D58-B9BA-FB8A874BB387}"/>
    <cellStyle name="Normal 7 4 3 2 3 4" xfId="24688" xr:uid="{7DDA2704-51AA-4733-84CE-AC6449E6753B}"/>
    <cellStyle name="Normal 7 4 3 2 4" xfId="14033" xr:uid="{ADCE3C6B-FED0-40F0-A983-476C7F144AD8}"/>
    <cellStyle name="Normal 7 4 3 2 4 2" xfId="33194" xr:uid="{EADEC5FF-A36D-4BBD-9566-FFC8FBACAD89}"/>
    <cellStyle name="Normal 7 4 3 2 5" xfId="7697" xr:uid="{5190720D-FC0A-47B6-97FD-E4CCA9067A22}"/>
    <cellStyle name="Normal 7 4 3 2 5 2" xfId="26860" xr:uid="{54596313-05F4-4E3E-8CC4-B8A567A63016}"/>
    <cellStyle name="Normal 7 4 3 2 6" xfId="20526" xr:uid="{005FC6F9-37A1-4533-AD7E-DCDEE2A2F951}"/>
    <cellStyle name="Normal 7 4 3 3" xfId="1292" xr:uid="{A5D0A721-7DB9-40AF-91F7-3E00348010EB}"/>
    <cellStyle name="Normal 7 4 3 3 2" xfId="3646" xr:uid="{C8A07A03-C094-4A0A-9385-A3D19047DF7D}"/>
    <cellStyle name="Normal 7 4 3 3 2 2" xfId="16326" xr:uid="{5186F814-CF6C-408E-AA25-75A4CEAB7E16}"/>
    <cellStyle name="Normal 7 4 3 3 2 2 2" xfId="35487" xr:uid="{9FF21816-9B9A-468F-8CB7-63EC84AEB1B5}"/>
    <cellStyle name="Normal 7 4 3 3 2 3" xfId="9990" xr:uid="{8A73EA8C-60F6-426F-AA32-0D686B7DC817}"/>
    <cellStyle name="Normal 7 4 3 3 2 3 2" xfId="29153" xr:uid="{614A3900-D107-4A9A-B149-001E5813000F}"/>
    <cellStyle name="Normal 7 4 3 3 2 4" xfId="22819" xr:uid="{D94F8A2C-9D0C-46BB-A095-DB8D20100836}"/>
    <cellStyle name="Normal 7 4 3 3 3" xfId="5760" xr:uid="{194DEAC5-D544-464A-9493-F127D6AE2F33}"/>
    <cellStyle name="Normal 7 4 3 3 3 2" xfId="18438" xr:uid="{53B40C03-6D9A-439F-BC4F-134D76DC1A8B}"/>
    <cellStyle name="Normal 7 4 3 3 3 2 2" xfId="37599" xr:uid="{CEA983F7-1A92-47D8-9266-9FBEDC3CEC4A}"/>
    <cellStyle name="Normal 7 4 3 3 3 3" xfId="12102" xr:uid="{AB182BA4-DDC6-4936-B584-251826912897}"/>
    <cellStyle name="Normal 7 4 3 3 3 3 2" xfId="31265" xr:uid="{2694AC12-2A20-4482-A1A3-D8D2049197F8}"/>
    <cellStyle name="Normal 7 4 3 3 3 4" xfId="24931" xr:uid="{D7DDAD0D-5EE7-4078-9678-CD11DF6C0EA9}"/>
    <cellStyle name="Normal 7 4 3 3 4" xfId="14265" xr:uid="{B74ADA67-26AC-45FD-A26E-6F94440EC8DE}"/>
    <cellStyle name="Normal 7 4 3 3 4 2" xfId="33426" xr:uid="{A6FDC668-2663-4602-814A-F44B95723D90}"/>
    <cellStyle name="Normal 7 4 3 3 5" xfId="7929" xr:uid="{3D16685D-16EF-497D-B02A-A00423577F24}"/>
    <cellStyle name="Normal 7 4 3 3 5 2" xfId="27092" xr:uid="{A655B63A-56D0-4727-AC6B-71E7FDC0EA5F}"/>
    <cellStyle name="Normal 7 4 3 3 6" xfId="20758" xr:uid="{39F86826-24B5-40CF-B156-1A88BC2A5DD2}"/>
    <cellStyle name="Normal 7 4 3 4" xfId="1607" xr:uid="{1530421C-B561-4E8A-ADB7-FB4B1EDEE65A}"/>
    <cellStyle name="Normal 7 4 3 4 2" xfId="3909" xr:uid="{61D7C169-FAB0-4249-A810-93384CAE0F56}"/>
    <cellStyle name="Normal 7 4 3 4 2 2" xfId="16589" xr:uid="{BEB6BA91-7B9B-4C2B-9473-C832DEF49826}"/>
    <cellStyle name="Normal 7 4 3 4 2 2 2" xfId="35750" xr:uid="{A36CC6C8-9375-40BB-B24A-0C7630A47879}"/>
    <cellStyle name="Normal 7 4 3 4 2 3" xfId="10253" xr:uid="{3DDC3284-0EEC-4BF9-8380-818E2ECA8B89}"/>
    <cellStyle name="Normal 7 4 3 4 2 3 2" xfId="29416" xr:uid="{7A376DC1-2E69-47BD-8407-3498819B74A5}"/>
    <cellStyle name="Normal 7 4 3 4 2 4" xfId="23082" xr:uid="{9497E40A-EEBD-4D6D-BDDC-BE89269DC1E4}"/>
    <cellStyle name="Normal 7 4 3 4 3" xfId="6032" xr:uid="{BF4B3FBA-5023-4347-A690-09430CAC3C83}"/>
    <cellStyle name="Normal 7 4 3 4 3 2" xfId="18710" xr:uid="{C56BF822-88E1-4ED1-B2E5-F91EF3AB09A4}"/>
    <cellStyle name="Normal 7 4 3 4 3 2 2" xfId="37871" xr:uid="{FF5E4729-7EA0-4641-BC80-F938F03669F2}"/>
    <cellStyle name="Normal 7 4 3 4 3 3" xfId="12374" xr:uid="{D08847EB-8103-4F4B-93F5-57266850E11E}"/>
    <cellStyle name="Normal 7 4 3 4 3 3 2" xfId="31537" xr:uid="{A51A3B2D-FCEE-4E50-9347-EE32935A891E}"/>
    <cellStyle name="Normal 7 4 3 4 3 4" xfId="25203" xr:uid="{AE622D68-6EA5-432A-9514-5F97B208867C}"/>
    <cellStyle name="Normal 7 4 3 4 4" xfId="14528" xr:uid="{30B93A76-B44B-4FFB-BD0A-14D8EB49B2AF}"/>
    <cellStyle name="Normal 7 4 3 4 4 2" xfId="33689" xr:uid="{085B8D87-9246-44B9-BF67-32C0AE96284E}"/>
    <cellStyle name="Normal 7 4 3 4 5" xfId="8192" xr:uid="{65C770BE-3C4B-4A68-A391-02DE5F780773}"/>
    <cellStyle name="Normal 7 4 3 4 5 2" xfId="27355" xr:uid="{3A9D38E7-C641-40CD-9268-5C01116A39A8}"/>
    <cellStyle name="Normal 7 4 3 4 6" xfId="21021" xr:uid="{B4CF4891-7D95-4188-85D3-AEB51A5C3BC4}"/>
    <cellStyle name="Normal 7 4 3 5" xfId="2118" xr:uid="{E37FE17F-43D8-4E1A-A36C-EC53C6D1F7EB}"/>
    <cellStyle name="Normal 7 4 3 5 2" xfId="4217" xr:uid="{F54ADAE1-596C-4EB5-865D-6A1E97602A1F}"/>
    <cellStyle name="Normal 7 4 3 5 2 2" xfId="16897" xr:uid="{8F2B384F-B7F9-43CF-A38C-8CCBF27F0BF7}"/>
    <cellStyle name="Normal 7 4 3 5 2 2 2" xfId="36058" xr:uid="{F1873E9D-AB9B-4ABE-9639-2C4754AAB777}"/>
    <cellStyle name="Normal 7 4 3 5 2 3" xfId="10561" xr:uid="{476E03B3-2A79-445B-A623-754824BC7019}"/>
    <cellStyle name="Normal 7 4 3 5 2 3 2" xfId="29724" xr:uid="{0F998A92-FEFA-431D-8AAF-C1A2797391C5}"/>
    <cellStyle name="Normal 7 4 3 5 2 4" xfId="23390" xr:uid="{374A6EAD-1DE7-4626-B3F5-8F4E27EF34B6}"/>
    <cellStyle name="Normal 7 4 3 5 3" xfId="6381" xr:uid="{6CF8C32C-7712-4607-B8A1-27E00F4C2D06}"/>
    <cellStyle name="Normal 7 4 3 5 3 2" xfId="19059" xr:uid="{FFA85E0D-8A53-4FBC-AD27-58EEA995AC72}"/>
    <cellStyle name="Normal 7 4 3 5 3 2 2" xfId="38220" xr:uid="{ABC9C312-9431-4494-823C-9E593053F19B}"/>
    <cellStyle name="Normal 7 4 3 5 3 3" xfId="12723" xr:uid="{8EC46651-16C2-4A96-9D77-6A83096CD264}"/>
    <cellStyle name="Normal 7 4 3 5 3 3 2" xfId="31886" xr:uid="{58EC990F-99D3-4692-B4E1-5C8101BF15C1}"/>
    <cellStyle name="Normal 7 4 3 5 3 4" xfId="25552" xr:uid="{CB9F396E-3081-427F-89BC-9B262FA83617}"/>
    <cellStyle name="Normal 7 4 3 5 4" xfId="14836" xr:uid="{5AE23810-DB1E-4900-8934-A42DF22530EC}"/>
    <cellStyle name="Normal 7 4 3 5 4 2" xfId="33997" xr:uid="{B00630CB-85EE-4969-8541-DAF0C0339604}"/>
    <cellStyle name="Normal 7 4 3 5 5" xfId="8500" xr:uid="{F40897DA-8ED1-474E-807F-81056A82F9FC}"/>
    <cellStyle name="Normal 7 4 3 5 5 2" xfId="27663" xr:uid="{A87839FE-8C10-44CA-88D8-128432FA04FB}"/>
    <cellStyle name="Normal 7 4 3 5 6" xfId="21329" xr:uid="{9AFA9D79-D320-4D61-BF42-5BD425F4A1F3}"/>
    <cellStyle name="Normal 7 4 3 6" xfId="2428" xr:uid="{AFA20ADF-E7F4-456A-8AF5-77424D89182C}"/>
    <cellStyle name="Normal 7 4 3 6 2" xfId="4525" xr:uid="{19565DD7-2C76-490D-B9E0-9E6DAB6CE56D}"/>
    <cellStyle name="Normal 7 4 3 6 2 2" xfId="17205" xr:uid="{B79D21FF-420B-4897-8D48-92395E0FE224}"/>
    <cellStyle name="Normal 7 4 3 6 2 2 2" xfId="36366" xr:uid="{019DB915-957E-4F6C-9C5A-26503A214E01}"/>
    <cellStyle name="Normal 7 4 3 6 2 3" xfId="10869" xr:uid="{0C02C7FC-B9AE-4323-A1AB-C4910012DE38}"/>
    <cellStyle name="Normal 7 4 3 6 2 3 2" xfId="30032" xr:uid="{824BB704-B10A-4E48-B659-B4FA236ABBA7}"/>
    <cellStyle name="Normal 7 4 3 6 2 4" xfId="23698" xr:uid="{CC18B03C-2D97-4BF5-8C35-22326D3FD2DF}"/>
    <cellStyle name="Normal 7 4 3 6 3" xfId="6689" xr:uid="{8812C7DE-63D4-408C-A1A3-8558752D9418}"/>
    <cellStyle name="Normal 7 4 3 6 3 2" xfId="19367" xr:uid="{D6452D32-1EB6-407C-B01E-F9226E5EBCBE}"/>
    <cellStyle name="Normal 7 4 3 6 3 2 2" xfId="38528" xr:uid="{E35B6408-3932-455D-9639-5D52414CDE87}"/>
    <cellStyle name="Normal 7 4 3 6 3 3" xfId="13031" xr:uid="{61D06EDD-1309-4888-A8AD-AF9DF6178018}"/>
    <cellStyle name="Normal 7 4 3 6 3 3 2" xfId="32194" xr:uid="{981084F1-F158-4D10-A92A-6DBF4BF1FCD7}"/>
    <cellStyle name="Normal 7 4 3 6 3 4" xfId="25860" xr:uid="{FE0A729F-5F94-45D7-BBC1-FA605BC917DE}"/>
    <cellStyle name="Normal 7 4 3 6 4" xfId="15144" xr:uid="{1E813429-1AC8-4090-A8F1-EE3F5E6407E9}"/>
    <cellStyle name="Normal 7 4 3 6 4 2" xfId="34305" xr:uid="{8305FA43-8749-404B-92EB-3C22ACAC59DC}"/>
    <cellStyle name="Normal 7 4 3 6 5" xfId="8808" xr:uid="{F71296CA-D3C3-480E-A3FD-C10290281474}"/>
    <cellStyle name="Normal 7 4 3 6 5 2" xfId="27971" xr:uid="{33549CD2-6D2F-4551-B4A1-26A40D8DC485}"/>
    <cellStyle name="Normal 7 4 3 6 6" xfId="21637" xr:uid="{95AB97B2-3D56-446F-BC54-AFACD7595D4B}"/>
    <cellStyle name="Normal 7 4 3 7" xfId="2671" xr:uid="{C9434D62-A6D8-4745-8DB5-84E536E1B41F}"/>
    <cellStyle name="Normal 7 4 3 7 2" xfId="4764" xr:uid="{0EF8630D-1E41-44CD-9837-E599F3359788}"/>
    <cellStyle name="Normal 7 4 3 7 2 2" xfId="17444" xr:uid="{673D1BDD-F28E-4415-9847-BFD415C37C17}"/>
    <cellStyle name="Normal 7 4 3 7 2 2 2" xfId="36605" xr:uid="{F9907ED2-D502-43F2-9D22-DD608F141533}"/>
    <cellStyle name="Normal 7 4 3 7 2 3" xfId="11108" xr:uid="{C3D47055-B608-4546-A1AA-25BDBACDF1F5}"/>
    <cellStyle name="Normal 7 4 3 7 2 3 2" xfId="30271" xr:uid="{CF8C84D0-0A10-45DA-AA1B-AC76E9960BB5}"/>
    <cellStyle name="Normal 7 4 3 7 2 4" xfId="23937" xr:uid="{99F921AE-3677-476C-801D-E80736A64C1A}"/>
    <cellStyle name="Normal 7 4 3 7 3" xfId="6928" xr:uid="{120EC399-2887-473D-9A75-9680B5FF6D20}"/>
    <cellStyle name="Normal 7 4 3 7 3 2" xfId="19606" xr:uid="{4AA6DF47-FE3F-428F-807E-7730F78A9DF8}"/>
    <cellStyle name="Normal 7 4 3 7 3 2 2" xfId="38767" xr:uid="{0C795964-07FD-4E44-BD89-B3950698DED6}"/>
    <cellStyle name="Normal 7 4 3 7 3 3" xfId="13270" xr:uid="{07465BC8-D82B-4438-B30F-878987FEA909}"/>
    <cellStyle name="Normal 7 4 3 7 3 3 2" xfId="32433" xr:uid="{FD47C91D-8232-41C2-8898-6550DEDAADEF}"/>
    <cellStyle name="Normal 7 4 3 7 3 4" xfId="26099" xr:uid="{D703E592-CEBF-432C-B9AE-91B87FEC45A0}"/>
    <cellStyle name="Normal 7 4 3 7 4" xfId="15383" xr:uid="{33E74567-EFC4-4626-BFAD-F7D0E1FEFA29}"/>
    <cellStyle name="Normal 7 4 3 7 4 2" xfId="34544" xr:uid="{23D4F812-7683-46D2-A170-935EC3E6E9FD}"/>
    <cellStyle name="Normal 7 4 3 7 5" xfId="9047" xr:uid="{148FBED0-7F4D-435D-A1C8-C18D091B7D65}"/>
    <cellStyle name="Normal 7 4 3 7 5 2" xfId="28210" xr:uid="{CDF81033-9C4F-42D1-BD22-E1214FF82365}"/>
    <cellStyle name="Normal 7 4 3 7 6" xfId="21876" xr:uid="{5897FF9F-A169-416A-BA6B-4C708BA9F2EB}"/>
    <cellStyle name="Normal 7 4 3 8" xfId="2884" xr:uid="{14D53591-119B-4EEB-97C0-D57AE2E8BB82}"/>
    <cellStyle name="Normal 7 4 3 8 2" xfId="4969" xr:uid="{C37A89A0-352E-406F-95A9-5338534E72E4}"/>
    <cellStyle name="Normal 7 4 3 8 2 2" xfId="17649" xr:uid="{01373B7B-F2EC-43D5-8E3D-D71686238C4D}"/>
    <cellStyle name="Normal 7 4 3 8 2 2 2" xfId="36810" xr:uid="{2A5F9A38-C747-4690-A152-91CF4850E815}"/>
    <cellStyle name="Normal 7 4 3 8 2 3" xfId="11313" xr:uid="{A0B873BE-6B0D-4677-B316-72B3ECCE7F4E}"/>
    <cellStyle name="Normal 7 4 3 8 2 3 2" xfId="30476" xr:uid="{389C8EB3-36EA-4D46-A683-3569FD79FB27}"/>
    <cellStyle name="Normal 7 4 3 8 2 4" xfId="24142" xr:uid="{06155D39-2035-4237-A936-22192835B55D}"/>
    <cellStyle name="Normal 7 4 3 8 3" xfId="7133" xr:uid="{6429CE07-CF3C-44CD-BE54-A2D93D2E37DC}"/>
    <cellStyle name="Normal 7 4 3 8 3 2" xfId="19811" xr:uid="{530A401D-A071-45C3-9C45-AE196333C6C1}"/>
    <cellStyle name="Normal 7 4 3 8 3 2 2" xfId="38972" xr:uid="{E46E08AA-6D8C-4DB7-86C5-1BE31695F3A7}"/>
    <cellStyle name="Normal 7 4 3 8 3 3" xfId="13475" xr:uid="{BC00ADB3-DFAE-4EBD-B81E-24F93FB60A81}"/>
    <cellStyle name="Normal 7 4 3 8 3 3 2" xfId="32638" xr:uid="{6549FDDA-5898-4F9A-A2E4-4424F2DFA2AB}"/>
    <cellStyle name="Normal 7 4 3 8 3 4" xfId="26304" xr:uid="{32ED8085-159D-4BD3-9102-6145849D5369}"/>
    <cellStyle name="Normal 7 4 3 8 4" xfId="15588" xr:uid="{1009AC05-6D18-45E9-9F1B-1921D25A42D5}"/>
    <cellStyle name="Normal 7 4 3 8 4 2" xfId="34749" xr:uid="{52C32C95-B425-4378-AE2B-D234C24149EA}"/>
    <cellStyle name="Normal 7 4 3 8 5" xfId="9252" xr:uid="{EA91E4CD-C122-4E93-B3FD-CD1560A3BF97}"/>
    <cellStyle name="Normal 7 4 3 8 5 2" xfId="28415" xr:uid="{5ED42505-F5A9-4B6D-A51D-D5AC6A4B0F7C}"/>
    <cellStyle name="Normal 7 4 3 8 6" xfId="22081" xr:uid="{264EA086-96D5-48E5-AED9-34D48DFFEF3E}"/>
    <cellStyle name="Normal 7 4 3 9" xfId="3121" xr:uid="{415C0B84-C892-4509-932E-96F50C89C13B}"/>
    <cellStyle name="Normal 7 4 3 9 2" xfId="15801" xr:uid="{3E2249B0-1BB5-4FDD-9BDE-6350FE85C9E4}"/>
    <cellStyle name="Normal 7 4 3 9 2 2" xfId="34962" xr:uid="{8BCE097B-530A-428C-BEBC-C79FD53614F7}"/>
    <cellStyle name="Normal 7 4 3 9 3" xfId="9465" xr:uid="{CED4609D-926C-4E4F-8D21-348A5918675B}"/>
    <cellStyle name="Normal 7 4 3 9 3 2" xfId="28628" xr:uid="{E272CEC4-4B59-436B-AF85-F7FB29BF2503}"/>
    <cellStyle name="Normal 7 4 3 9 4" xfId="22294" xr:uid="{4D040637-FFBB-4465-A2B1-46B79820617A}"/>
    <cellStyle name="Normal 7 4 4" xfId="886" xr:uid="{5CFE3A90-6DE3-4720-BD43-FE210549ACC7}"/>
    <cellStyle name="Normal 7 4 4 10" xfId="13945" xr:uid="{D9DB91A5-0165-41CF-8574-D4F2290087A9}"/>
    <cellStyle name="Normal 7 4 4 10 2" xfId="33106" xr:uid="{2666AD01-0FC4-4F1E-9402-DCE9647A8841}"/>
    <cellStyle name="Normal 7 4 4 11" xfId="7609" xr:uid="{2AE43FC4-06EA-45BC-8A9B-7CCAB4517FD3}"/>
    <cellStyle name="Normal 7 4 4 11 2" xfId="26772" xr:uid="{38182000-ED0C-4195-AB22-F0C46414B117}"/>
    <cellStyle name="Normal 7 4 4 12" xfId="20438" xr:uid="{EA61CA2D-A5FB-48A6-8177-D7C6B0BDBB04}"/>
    <cellStyle name="Normal 7 4 4 2" xfId="1204" xr:uid="{605AC437-4732-4964-9217-3F3503F8A5F6}"/>
    <cellStyle name="Normal 7 4 4 2 2" xfId="3577" xr:uid="{0323A61C-FA3E-47E4-9C6A-932C2C8BFAC7}"/>
    <cellStyle name="Normal 7 4 4 2 2 2" xfId="16257" xr:uid="{17741B14-610E-445A-9869-034939762CA6}"/>
    <cellStyle name="Normal 7 4 4 2 2 2 2" xfId="35418" xr:uid="{21C07D08-715C-4609-B2BE-931302FFC62E}"/>
    <cellStyle name="Normal 7 4 4 2 2 3" xfId="9921" xr:uid="{76294FF3-CDB5-4BBF-8481-6C8A85D6F671}"/>
    <cellStyle name="Normal 7 4 4 2 2 3 2" xfId="29084" xr:uid="{2B004B32-B8F5-4B06-BBF8-FD7B3702E244}"/>
    <cellStyle name="Normal 7 4 4 2 2 4" xfId="22750" xr:uid="{195839BB-D79D-45C2-8D4D-98FDA94C055E}"/>
    <cellStyle name="Normal 7 4 4 2 3" xfId="5689" xr:uid="{1E888B41-5EB5-411A-8074-285E578E87A9}"/>
    <cellStyle name="Normal 7 4 4 2 3 2" xfId="18367" xr:uid="{3C85EBF5-8491-48D5-AE56-C25527131F48}"/>
    <cellStyle name="Normal 7 4 4 2 3 2 2" xfId="37528" xr:uid="{9EED28D8-9FD8-48F4-BE4F-6AA92FCA3497}"/>
    <cellStyle name="Normal 7 4 4 2 3 3" xfId="12031" xr:uid="{90750B40-76AB-4D15-B307-8EECC53F0BA6}"/>
    <cellStyle name="Normal 7 4 4 2 3 3 2" xfId="31194" xr:uid="{DC8D2761-ABEB-4F15-B975-72D67F308380}"/>
    <cellStyle name="Normal 7 4 4 2 3 4" xfId="24860" xr:uid="{320BCDCD-FBD0-401A-9CA6-1FBF8F952054}"/>
    <cellStyle name="Normal 7 4 4 2 4" xfId="14196" xr:uid="{8582FFFE-091E-4FE3-96B1-47C038B9C36C}"/>
    <cellStyle name="Normal 7 4 4 2 4 2" xfId="33357" xr:uid="{24E7F353-C8B0-4E9B-8491-CB55E95CC4A8}"/>
    <cellStyle name="Normal 7 4 4 2 5" xfId="7860" xr:uid="{1837D1F8-F421-4F18-BA7E-C2F56D1D0ED4}"/>
    <cellStyle name="Normal 7 4 4 2 5 2" xfId="27023" xr:uid="{FEF61FD7-D943-4143-A56B-BF11F27B7005}"/>
    <cellStyle name="Normal 7 4 4 2 6" xfId="20689" xr:uid="{4D6DFAA9-83F6-46E7-85E6-CC3FDE2EED18}"/>
    <cellStyle name="Normal 7 4 4 3" xfId="1519" xr:uid="{264E65B4-0663-4871-8A75-39E5E79720B9}"/>
    <cellStyle name="Normal 7 4 4 3 2" xfId="3821" xr:uid="{9A737E27-8E50-4630-BE30-054784DD9B6C}"/>
    <cellStyle name="Normal 7 4 4 3 2 2" xfId="16501" xr:uid="{3BAB3568-681C-4B21-B583-B2E716AB7A5F}"/>
    <cellStyle name="Normal 7 4 4 3 2 2 2" xfId="35662" xr:uid="{6CEE8E7C-3F91-49AE-A491-417505ED9481}"/>
    <cellStyle name="Normal 7 4 4 3 2 3" xfId="10165" xr:uid="{B4E7B5D3-BF57-45E5-8EA6-EDE61CFFB38E}"/>
    <cellStyle name="Normal 7 4 4 3 2 3 2" xfId="29328" xr:uid="{3F4E6801-84FB-4594-8766-2F2A7976D0D0}"/>
    <cellStyle name="Normal 7 4 4 3 2 4" xfId="22994" xr:uid="{9FEBE1A0-937F-4038-B619-58D2133C9117}"/>
    <cellStyle name="Normal 7 4 4 3 3" xfId="5944" xr:uid="{A3E3B147-B7A1-4F79-84C9-C2388379D1CE}"/>
    <cellStyle name="Normal 7 4 4 3 3 2" xfId="18622" xr:uid="{5B1BE36D-90B6-49B8-ABBC-5F24A2CEFA34}"/>
    <cellStyle name="Normal 7 4 4 3 3 2 2" xfId="37783" xr:uid="{03BE6B5A-905A-4C79-80A5-0988DD19699C}"/>
    <cellStyle name="Normal 7 4 4 3 3 3" xfId="12286" xr:uid="{982A9586-2E1B-4D99-8F0B-D2F68D67328A}"/>
    <cellStyle name="Normal 7 4 4 3 3 3 2" xfId="31449" xr:uid="{DC46BF29-A23B-4308-8098-63EDE093A6D2}"/>
    <cellStyle name="Normal 7 4 4 3 3 4" xfId="25115" xr:uid="{9E0E3997-6598-4900-89E1-BE7E86D65963}"/>
    <cellStyle name="Normal 7 4 4 3 4" xfId="14440" xr:uid="{8427B172-CE0D-4F9B-A550-97DA9CB58DB3}"/>
    <cellStyle name="Normal 7 4 4 3 4 2" xfId="33601" xr:uid="{67A8C6D7-5F08-40C0-9585-6FA29116B97A}"/>
    <cellStyle name="Normal 7 4 4 3 5" xfId="8104" xr:uid="{7D2E7EE7-0A64-4758-8021-2D78DD142BB3}"/>
    <cellStyle name="Normal 7 4 4 3 5 2" xfId="27267" xr:uid="{BF5E6E39-9957-43EF-A965-D3F957ED2177}"/>
    <cellStyle name="Normal 7 4 4 3 6" xfId="20933" xr:uid="{9C679919-A766-4AF0-B331-F33E2AD20B5B}"/>
    <cellStyle name="Normal 7 4 4 4" xfId="2030" xr:uid="{794841BF-2072-4F6D-A49E-A2D87EF52B02}"/>
    <cellStyle name="Normal 7 4 4 4 2" xfId="4129" xr:uid="{FB8C901E-EF52-4EA0-B92D-105991B7D723}"/>
    <cellStyle name="Normal 7 4 4 4 2 2" xfId="16809" xr:uid="{428CDE5B-6775-4C30-8C73-18D8D8969FE0}"/>
    <cellStyle name="Normal 7 4 4 4 2 2 2" xfId="35970" xr:uid="{B76C4BBC-3EE8-4FF8-AFFC-03F7B750FFC4}"/>
    <cellStyle name="Normal 7 4 4 4 2 3" xfId="10473" xr:uid="{DA665FCB-A2C0-4FD6-B2B3-E01BD795822F}"/>
    <cellStyle name="Normal 7 4 4 4 2 3 2" xfId="29636" xr:uid="{A6F965EE-9354-4449-9985-3C3C94AA6DA7}"/>
    <cellStyle name="Normal 7 4 4 4 2 4" xfId="23302" xr:uid="{694BB66B-EE6C-4BA4-95C3-20AC2BBF507A}"/>
    <cellStyle name="Normal 7 4 4 4 3" xfId="6293" xr:uid="{D9F87D48-B3F9-43CD-8422-2E7FA16A1747}"/>
    <cellStyle name="Normal 7 4 4 4 3 2" xfId="18971" xr:uid="{DDB3B6DB-D665-40FD-9D8C-9F6937EC73D8}"/>
    <cellStyle name="Normal 7 4 4 4 3 2 2" xfId="38132" xr:uid="{7FAE81C8-6D3E-424B-B17D-89F87588AA0F}"/>
    <cellStyle name="Normal 7 4 4 4 3 3" xfId="12635" xr:uid="{1ECF441A-266F-4FAD-99BE-4C81085B7547}"/>
    <cellStyle name="Normal 7 4 4 4 3 3 2" xfId="31798" xr:uid="{BAA7DA0D-6B1C-4410-9DCD-6DE75C2555DF}"/>
    <cellStyle name="Normal 7 4 4 4 3 4" xfId="25464" xr:uid="{26A19C52-6027-4EA1-A0DD-9DB044A1B5CB}"/>
    <cellStyle name="Normal 7 4 4 4 4" xfId="14748" xr:uid="{81565AD9-4344-41E8-8E69-0EAF3F8EF5FE}"/>
    <cellStyle name="Normal 7 4 4 4 4 2" xfId="33909" xr:uid="{F8FFBDE6-7787-4C7B-AE08-D51F7F07799D}"/>
    <cellStyle name="Normal 7 4 4 4 5" xfId="8412" xr:uid="{3C9DCCF7-4636-4735-AB8B-F8E627B2DB0A}"/>
    <cellStyle name="Normal 7 4 4 4 5 2" xfId="27575" xr:uid="{8CC192A2-2662-4E49-8997-077F6E285374}"/>
    <cellStyle name="Normal 7 4 4 4 6" xfId="21241" xr:uid="{8FFD1EDF-E855-4433-88A1-1250EC35F368}"/>
    <cellStyle name="Normal 7 4 4 5" xfId="2340" xr:uid="{4F8029E2-5BD2-4B00-84AC-A3CC21FBA4E5}"/>
    <cellStyle name="Normal 7 4 4 5 2" xfId="4437" xr:uid="{2F71A061-F864-4016-B8D7-780D7DEDB6DE}"/>
    <cellStyle name="Normal 7 4 4 5 2 2" xfId="17117" xr:uid="{235E0EBE-2DB8-4C2C-B796-B27FD2AF6670}"/>
    <cellStyle name="Normal 7 4 4 5 2 2 2" xfId="36278" xr:uid="{1932C8EB-6C1F-44C7-B60F-4E696C4722B3}"/>
    <cellStyle name="Normal 7 4 4 5 2 3" xfId="10781" xr:uid="{EE9405BA-376F-4749-83A9-BDDBDF9EB6E0}"/>
    <cellStyle name="Normal 7 4 4 5 2 3 2" xfId="29944" xr:uid="{B00D4A59-EDCC-4D51-9335-5AFE1A836963}"/>
    <cellStyle name="Normal 7 4 4 5 2 4" xfId="23610" xr:uid="{C4024D7F-94BF-4A33-B9B3-89E0D781A687}"/>
    <cellStyle name="Normal 7 4 4 5 3" xfId="6601" xr:uid="{E64F93E2-6636-4A44-B7B6-AFB065330BF5}"/>
    <cellStyle name="Normal 7 4 4 5 3 2" xfId="19279" xr:uid="{996D5D4D-199D-40BD-BAC7-E822988B0189}"/>
    <cellStyle name="Normal 7 4 4 5 3 2 2" xfId="38440" xr:uid="{47C0F2E9-9372-40E6-A979-AB971B0C2642}"/>
    <cellStyle name="Normal 7 4 4 5 3 3" xfId="12943" xr:uid="{0B8E82B0-B4D0-4756-9E9D-D1C75C772F26}"/>
    <cellStyle name="Normal 7 4 4 5 3 3 2" xfId="32106" xr:uid="{73A6BAB3-8962-4A9E-AA69-6401F59B1B40}"/>
    <cellStyle name="Normal 7 4 4 5 3 4" xfId="25772" xr:uid="{B2658EB5-95E6-4574-88E0-09BBFA4969BB}"/>
    <cellStyle name="Normal 7 4 4 5 4" xfId="15056" xr:uid="{C184C094-416A-4742-9B80-5E16EDFEA9BE}"/>
    <cellStyle name="Normal 7 4 4 5 4 2" xfId="34217" xr:uid="{138E9DB1-002A-4A47-ADD9-667C488DA248}"/>
    <cellStyle name="Normal 7 4 4 5 5" xfId="8720" xr:uid="{5D25BDE2-7A9F-4AD1-AEEE-BA1E5D256355}"/>
    <cellStyle name="Normal 7 4 4 5 5 2" xfId="27883" xr:uid="{7BB934A2-12F7-40B3-88F2-940849C963F8}"/>
    <cellStyle name="Normal 7 4 4 5 6" xfId="21549" xr:uid="{1EDE81EB-0A48-40E8-8C4C-4496F98AD1DF}"/>
    <cellStyle name="Normal 7 4 4 6" xfId="2602" xr:uid="{4B1D3E3F-54C1-45EA-90AE-692AC6FA4CBC}"/>
    <cellStyle name="Normal 7 4 4 6 2" xfId="4695" xr:uid="{C01CAACD-59B7-4DDA-8990-9AB050164F5B}"/>
    <cellStyle name="Normal 7 4 4 6 2 2" xfId="17375" xr:uid="{2A772EF2-9437-43FC-BAB2-17CDD72047A6}"/>
    <cellStyle name="Normal 7 4 4 6 2 2 2" xfId="36536" xr:uid="{FD9D49F0-2B61-4EC2-8D5F-C730CC0D2574}"/>
    <cellStyle name="Normal 7 4 4 6 2 3" xfId="11039" xr:uid="{DCDD91BE-A4F2-476F-96D0-3C988B9199E1}"/>
    <cellStyle name="Normal 7 4 4 6 2 3 2" xfId="30202" xr:uid="{A0DF5DE8-1B92-4949-AE9F-7AE6AB9ACE83}"/>
    <cellStyle name="Normal 7 4 4 6 2 4" xfId="23868" xr:uid="{D67D13FE-7622-4005-AC3E-2154D6AA5CB7}"/>
    <cellStyle name="Normal 7 4 4 6 3" xfId="6859" xr:uid="{8F821F99-1DCD-4ED8-A4C2-B508CB780F40}"/>
    <cellStyle name="Normal 7 4 4 6 3 2" xfId="19537" xr:uid="{3ADB99FC-C96F-4B93-ACA7-7D917C1953A9}"/>
    <cellStyle name="Normal 7 4 4 6 3 2 2" xfId="38698" xr:uid="{00CD7F5E-799A-4417-B94F-2E8CC669D773}"/>
    <cellStyle name="Normal 7 4 4 6 3 3" xfId="13201" xr:uid="{C010C5C9-91EC-4790-B84B-40400AAE060A}"/>
    <cellStyle name="Normal 7 4 4 6 3 3 2" xfId="32364" xr:uid="{3A823316-699C-4048-9748-26FD0B64D147}"/>
    <cellStyle name="Normal 7 4 4 6 3 4" xfId="26030" xr:uid="{52770347-E51F-41D1-AD43-EB68E0BD4A99}"/>
    <cellStyle name="Normal 7 4 4 6 4" xfId="15314" xr:uid="{FE2F50DA-9F9B-4C36-95C5-7B6A81D4A554}"/>
    <cellStyle name="Normal 7 4 4 6 4 2" xfId="34475" xr:uid="{A6BC0042-A40E-4C7B-ABF3-883F3807B918}"/>
    <cellStyle name="Normal 7 4 4 6 5" xfId="8978" xr:uid="{5B1B4CC1-36F4-4FFF-A7DA-2A5ADA2AE813}"/>
    <cellStyle name="Normal 7 4 4 6 5 2" xfId="28141" xr:uid="{A71BF304-E638-4178-9444-C407CD27FC2A}"/>
    <cellStyle name="Normal 7 4 4 6 6" xfId="21807" xr:uid="{797972F3-7001-4F69-8BE1-AA225F89B118}"/>
    <cellStyle name="Normal 7 4 4 7" xfId="2815" xr:uid="{4D71E2F8-FE9B-4DE3-89F9-95E8BFB308AA}"/>
    <cellStyle name="Normal 7 4 4 7 2" xfId="4900" xr:uid="{6E93BC2C-9A67-4F82-A2E2-075EBCE3386E}"/>
    <cellStyle name="Normal 7 4 4 7 2 2" xfId="17580" xr:uid="{79C86EF6-8698-4EF6-B650-6F7176867EDF}"/>
    <cellStyle name="Normal 7 4 4 7 2 2 2" xfId="36741" xr:uid="{893D4B5A-EE7B-4BEE-B8BF-C209A3CFAEFA}"/>
    <cellStyle name="Normal 7 4 4 7 2 3" xfId="11244" xr:uid="{E3FCE386-05BA-4733-B582-C10C58332CEE}"/>
    <cellStyle name="Normal 7 4 4 7 2 3 2" xfId="30407" xr:uid="{C4B9A725-46A9-4410-89B2-1ECB0CED91BC}"/>
    <cellStyle name="Normal 7 4 4 7 2 4" xfId="24073" xr:uid="{C2AF21F6-C10F-46E5-8849-6B70163BC92A}"/>
    <cellStyle name="Normal 7 4 4 7 3" xfId="7064" xr:uid="{236D9124-9138-4862-8C07-FB1D29D4D220}"/>
    <cellStyle name="Normal 7 4 4 7 3 2" xfId="19742" xr:uid="{6E5D47B5-1439-44D0-B9FD-F9630E8F7664}"/>
    <cellStyle name="Normal 7 4 4 7 3 2 2" xfId="38903" xr:uid="{CAFD79CA-AC56-458E-A4B2-48D8D06589DE}"/>
    <cellStyle name="Normal 7 4 4 7 3 3" xfId="13406" xr:uid="{00CD897C-34D6-4C14-B945-207B22F05A3C}"/>
    <cellStyle name="Normal 7 4 4 7 3 3 2" xfId="32569" xr:uid="{A8739B94-8841-4217-9401-E62A55361B4F}"/>
    <cellStyle name="Normal 7 4 4 7 3 4" xfId="26235" xr:uid="{5DA64FC8-0CD9-49BF-B0F0-EC3AB320532D}"/>
    <cellStyle name="Normal 7 4 4 7 4" xfId="15519" xr:uid="{5926D471-405C-4046-84DF-99907EAC422D}"/>
    <cellStyle name="Normal 7 4 4 7 4 2" xfId="34680" xr:uid="{A4ECA260-7F2A-466F-B43D-063D7BC27747}"/>
    <cellStyle name="Normal 7 4 4 7 5" xfId="9183" xr:uid="{8BEE7856-E630-4F9E-8C0F-37EB5B18E880}"/>
    <cellStyle name="Normal 7 4 4 7 5 2" xfId="28346" xr:uid="{215FB33B-09AB-4542-A0B4-C7468AA4F6E3}"/>
    <cellStyle name="Normal 7 4 4 7 6" xfId="22012" xr:uid="{476CDF6F-6262-47A7-BD7E-93750A80AEF6}"/>
    <cellStyle name="Normal 7 4 4 8" xfId="3326" xr:uid="{64580A44-EBAF-4F0C-97A2-668530F12773}"/>
    <cellStyle name="Normal 7 4 4 8 2" xfId="16006" xr:uid="{6A304E89-5D19-4E82-9E7B-880A2503B772}"/>
    <cellStyle name="Normal 7 4 4 8 2 2" xfId="35167" xr:uid="{2CEFCF22-7A0C-4032-8E71-628E8149B763}"/>
    <cellStyle name="Normal 7 4 4 8 3" xfId="9670" xr:uid="{2BBF4B8E-3622-49A4-AEC9-1AA3561070DB}"/>
    <cellStyle name="Normal 7 4 4 8 3 2" xfId="28833" xr:uid="{F13F7F87-F9C0-459E-93CD-9A9F4013ACAB}"/>
    <cellStyle name="Normal 7 4 4 8 4" xfId="22499" xr:uid="{0E4AC3FA-F4D0-4034-A4B6-509F814B46F6}"/>
    <cellStyle name="Normal 7 4 4 9" xfId="5429" xr:uid="{34D633F8-7CAC-4C5F-914C-680D10AD8A7D}"/>
    <cellStyle name="Normal 7 4 4 9 2" xfId="18107" xr:uid="{A4587405-7F65-42CF-9078-DE27304E7F89}"/>
    <cellStyle name="Normal 7 4 4 9 2 2" xfId="37268" xr:uid="{497A9A47-BC69-4E47-B770-195DA0EAD39F}"/>
    <cellStyle name="Normal 7 4 4 9 3" xfId="11771" xr:uid="{B4A521B3-C760-4E81-91B8-3F85FF6B2152}"/>
    <cellStyle name="Normal 7 4 4 9 3 2" xfId="30934" xr:uid="{B1B56019-0F11-41DD-84F4-B1DA7A4E2653}"/>
    <cellStyle name="Normal 7 4 4 9 4" xfId="24600" xr:uid="{E6F1DE1B-7EAF-45B0-B4DE-9718E7A74F6F}"/>
    <cellStyle name="Normal 7 4 5" xfId="785" xr:uid="{F460B1FF-D4C8-424B-93C7-48E0D940D91E}"/>
    <cellStyle name="Normal 7 4 5 2" xfId="3233" xr:uid="{179B141D-EAB7-46A7-AADB-EE1BFEE1527E}"/>
    <cellStyle name="Normal 7 4 5 2 2" xfId="15913" xr:uid="{C645C6B3-CB64-4017-92F4-134758D31863}"/>
    <cellStyle name="Normal 7 4 5 2 2 2" xfId="35074" xr:uid="{76981C7B-AB90-438D-9482-B5473BDCE0A0}"/>
    <cellStyle name="Normal 7 4 5 2 3" xfId="9577" xr:uid="{F89CC742-E510-47CC-9053-40B126F57600}"/>
    <cellStyle name="Normal 7 4 5 2 3 2" xfId="28740" xr:uid="{871A5DE0-84E1-4945-B242-142BF99185B1}"/>
    <cellStyle name="Normal 7 4 5 2 4" xfId="22406" xr:uid="{B06AB205-13CC-4766-8435-BDC07B6F0BC8}"/>
    <cellStyle name="Normal 7 4 5 3" xfId="5333" xr:uid="{B4E8F3C9-C74A-4E7D-AF87-6BD011579AFD}"/>
    <cellStyle name="Normal 7 4 5 3 2" xfId="18011" xr:uid="{02FBD3DF-D1C2-4985-9926-368A95709464}"/>
    <cellStyle name="Normal 7 4 5 3 2 2" xfId="37172" xr:uid="{61F0C52E-2F4B-4D16-A983-4283C798B564}"/>
    <cellStyle name="Normal 7 4 5 3 3" xfId="11675" xr:uid="{3760D18D-C1C2-4F85-AA1D-99260924C38F}"/>
    <cellStyle name="Normal 7 4 5 3 3 2" xfId="30838" xr:uid="{93F9529C-11DE-48F8-882C-340C2FD0F622}"/>
    <cellStyle name="Normal 7 4 5 3 4" xfId="24504" xr:uid="{12B42469-B454-46B5-AE6A-2425DF874B40}"/>
    <cellStyle name="Normal 7 4 5 4" xfId="13852" xr:uid="{017357CA-2526-4BEE-868B-5A8C05913A27}"/>
    <cellStyle name="Normal 7 4 5 4 2" xfId="33013" xr:uid="{A61BE258-D2DF-4F58-ACCB-8911D95BC29F}"/>
    <cellStyle name="Normal 7 4 5 5" xfId="7516" xr:uid="{CB88A6D2-0660-40F3-A468-2C060527C5BE}"/>
    <cellStyle name="Normal 7 4 5 5 2" xfId="26679" xr:uid="{13CA1C5E-C75B-4EF8-B5C1-74E83EEBAA5E}"/>
    <cellStyle name="Normal 7 4 5 6" xfId="20345" xr:uid="{934CB4AF-30CF-4C84-94DD-C052CFE3B3A9}"/>
    <cellStyle name="Normal 7 4 6" xfId="1109" xr:uid="{4C15DB42-D0FE-4343-9254-4D87B967EA71}"/>
    <cellStyle name="Normal 7 4 6 2" xfId="3517" xr:uid="{E594739C-A278-4777-AA34-B585F832A4D0}"/>
    <cellStyle name="Normal 7 4 6 2 2" xfId="16197" xr:uid="{6F024DBF-883E-4105-985B-34BB8485D396}"/>
    <cellStyle name="Normal 7 4 6 2 2 2" xfId="35358" xr:uid="{ECFF26B6-98BA-4ABA-9456-3CC14B189566}"/>
    <cellStyle name="Normal 7 4 6 2 3" xfId="9861" xr:uid="{8AD75118-8A62-4E79-AC93-6996094BAD10}"/>
    <cellStyle name="Normal 7 4 6 2 3 2" xfId="29024" xr:uid="{31396535-4DA6-496A-9639-3BF54754673A}"/>
    <cellStyle name="Normal 7 4 6 2 4" xfId="22690" xr:uid="{28D0E429-E450-4646-90D0-E90F0E5AF345}"/>
    <cellStyle name="Normal 7 4 6 3" xfId="5620" xr:uid="{DA93720E-66AA-4EAC-B823-472BD2CE275A}"/>
    <cellStyle name="Normal 7 4 6 3 2" xfId="18298" xr:uid="{622F3F3F-CC0E-4EFF-8FB3-F14E23A0D54E}"/>
    <cellStyle name="Normal 7 4 6 3 2 2" xfId="37459" xr:uid="{1355687E-BF4F-4EE1-A3E4-78B0588DE810}"/>
    <cellStyle name="Normal 7 4 6 3 3" xfId="11962" xr:uid="{2D3EB803-660C-43DF-B90B-226AA7F821EB}"/>
    <cellStyle name="Normal 7 4 6 3 3 2" xfId="31125" xr:uid="{321EA922-CD5E-41B0-96F4-C873B855814D}"/>
    <cellStyle name="Normal 7 4 6 3 4" xfId="24791" xr:uid="{CCC8B5CE-B4FF-4B77-9AF0-96BE0770447C}"/>
    <cellStyle name="Normal 7 4 6 4" xfId="14136" xr:uid="{32946B2B-2293-4805-ADF7-D0CA02382CEB}"/>
    <cellStyle name="Normal 7 4 6 4 2" xfId="33297" xr:uid="{75CC6A65-ED71-4C1B-8EB9-C44129D44FC0}"/>
    <cellStyle name="Normal 7 4 6 5" xfId="7800" xr:uid="{E0A66598-ADAB-4D4F-A3E6-B3B1A2489972}"/>
    <cellStyle name="Normal 7 4 6 5 2" xfId="26963" xr:uid="{0B40239C-88B3-4E04-B913-1004F3D57D75}"/>
    <cellStyle name="Normal 7 4 6 6" xfId="20629" xr:uid="{E90CF29F-0E44-49A6-92B9-93B1C5798BFB}"/>
    <cellStyle name="Normal 7 4 7" xfId="1422" xr:uid="{9432EA49-996B-45C0-BDFE-20F8D3D13986}"/>
    <cellStyle name="Normal 7 4 7 2" xfId="3728" xr:uid="{A2E415CC-4BE8-417F-B6E9-46BAF4D3C140}"/>
    <cellStyle name="Normal 7 4 7 2 2" xfId="16408" xr:uid="{29A439B3-ACC2-452A-8167-7851A713E97B}"/>
    <cellStyle name="Normal 7 4 7 2 2 2" xfId="35569" xr:uid="{F60DC09C-DD62-4809-84B4-7C26A56C92BC}"/>
    <cellStyle name="Normal 7 4 7 2 3" xfId="10072" xr:uid="{B597C2B8-3DCD-4837-B2C1-ABD861D5EF38}"/>
    <cellStyle name="Normal 7 4 7 2 3 2" xfId="29235" xr:uid="{038CD2B0-3E81-4938-A70D-895E25310712}"/>
    <cellStyle name="Normal 7 4 7 2 4" xfId="22901" xr:uid="{5B3CB92A-7D7E-4A22-9730-24DABFCB4FCB}"/>
    <cellStyle name="Normal 7 4 7 3" xfId="5851" xr:uid="{42782250-1615-43B8-AD9F-0C2F64B52308}"/>
    <cellStyle name="Normal 7 4 7 3 2" xfId="18529" xr:uid="{07147D21-A374-4543-9C9B-81AE5D8E3EC7}"/>
    <cellStyle name="Normal 7 4 7 3 2 2" xfId="37690" xr:uid="{60A62D64-49CF-413C-B2D0-3EF59003CC8F}"/>
    <cellStyle name="Normal 7 4 7 3 3" xfId="12193" xr:uid="{BC0E16B9-D080-4C98-AD35-F219E9D43F69}"/>
    <cellStyle name="Normal 7 4 7 3 3 2" xfId="31356" xr:uid="{0FF22C05-6B88-4010-838E-C60A190D3029}"/>
    <cellStyle name="Normal 7 4 7 3 4" xfId="25022" xr:uid="{959590B2-9808-4098-B541-04029DED1FEC}"/>
    <cellStyle name="Normal 7 4 7 4" xfId="14347" xr:uid="{DE1303BB-BA96-4D0B-877B-0F9BB0652DB1}"/>
    <cellStyle name="Normal 7 4 7 4 2" xfId="33508" xr:uid="{40861725-8AB1-486A-8D37-4B582C65F537}"/>
    <cellStyle name="Normal 7 4 7 5" xfId="8011" xr:uid="{2624817B-37E6-43F0-8827-780229D4C0B5}"/>
    <cellStyle name="Normal 7 4 7 5 2" xfId="27174" xr:uid="{5338145C-1997-4DBB-807D-A39C46B37B07}"/>
    <cellStyle name="Normal 7 4 7 6" xfId="20840" xr:uid="{268E972E-E2C2-4026-8714-4EFC526CAB96}"/>
    <cellStyle name="Normal 7 4 8" xfId="1937" xr:uid="{FB03D6F8-EBF7-4EF1-B591-C0FBCD610FE8}"/>
    <cellStyle name="Normal 7 4 8 2" xfId="4036" xr:uid="{496268F3-F4AB-4290-A991-6883E4CEEDDC}"/>
    <cellStyle name="Normal 7 4 8 2 2" xfId="16716" xr:uid="{7FBB980C-7B0B-47CC-95F9-16A554994105}"/>
    <cellStyle name="Normal 7 4 8 2 2 2" xfId="35877" xr:uid="{16863E61-41B7-43FD-82E9-289DB10601AE}"/>
    <cellStyle name="Normal 7 4 8 2 3" xfId="10380" xr:uid="{4B1F434D-D241-4113-9A4E-E2F1E26546CA}"/>
    <cellStyle name="Normal 7 4 8 2 3 2" xfId="29543" xr:uid="{A1786C6B-3944-4638-AA5D-CEDE2AD04B38}"/>
    <cellStyle name="Normal 7 4 8 2 4" xfId="23209" xr:uid="{FFDA89F4-EA38-45FE-86FB-28173B355BDA}"/>
    <cellStyle name="Normal 7 4 8 3" xfId="6200" xr:uid="{AAC375B8-53C5-4794-A47D-A66C15E458E2}"/>
    <cellStyle name="Normal 7 4 8 3 2" xfId="18878" xr:uid="{A026F8B2-1383-4B9D-9578-D3FA4B1BED2A}"/>
    <cellStyle name="Normal 7 4 8 3 2 2" xfId="38039" xr:uid="{C39A06ED-B110-4855-91DC-E73D8E4A318D}"/>
    <cellStyle name="Normal 7 4 8 3 3" xfId="12542" xr:uid="{83AFD79F-1690-4751-A270-2703A745B9C8}"/>
    <cellStyle name="Normal 7 4 8 3 3 2" xfId="31705" xr:uid="{973CD153-71DA-414D-87D5-76D787CF346F}"/>
    <cellStyle name="Normal 7 4 8 3 4" xfId="25371" xr:uid="{9B976F9C-A473-44EE-98C4-6DDFAD89003A}"/>
    <cellStyle name="Normal 7 4 8 4" xfId="14655" xr:uid="{83A3C2DF-B281-4AF9-B98D-6A0EC0475742}"/>
    <cellStyle name="Normal 7 4 8 4 2" xfId="33816" xr:uid="{6A977912-3D98-40C8-825D-23166874DC22}"/>
    <cellStyle name="Normal 7 4 8 5" xfId="8319" xr:uid="{521D0B22-74F2-445E-B92B-5C705ED79F94}"/>
    <cellStyle name="Normal 7 4 8 5 2" xfId="27482" xr:uid="{39C9BB96-7BE6-4173-AD7D-483C0E0D7344}"/>
    <cellStyle name="Normal 7 4 8 6" xfId="21148" xr:uid="{F9751B1F-33CE-4682-AD55-EC475DB1A18D}"/>
    <cellStyle name="Normal 7 4 9" xfId="2247" xr:uid="{7FB2C7A1-7292-4542-B4D9-FB0F4ECDD188}"/>
    <cellStyle name="Normal 7 4 9 2" xfId="4344" xr:uid="{265570F8-9820-4CFE-85AC-AB4C07032E89}"/>
    <cellStyle name="Normal 7 4 9 2 2" xfId="17024" xr:uid="{2DAD50D9-599D-4819-A1B7-422EAD81EAB2}"/>
    <cellStyle name="Normal 7 4 9 2 2 2" xfId="36185" xr:uid="{7EE131B1-5C6E-4675-9865-5B9FA8733D72}"/>
    <cellStyle name="Normal 7 4 9 2 3" xfId="10688" xr:uid="{7C6E33E3-379C-460F-902C-586C225813DE}"/>
    <cellStyle name="Normal 7 4 9 2 3 2" xfId="29851" xr:uid="{4FF1DD45-8159-456D-9790-7B65082FDBEE}"/>
    <cellStyle name="Normal 7 4 9 2 4" xfId="23517" xr:uid="{0A999229-4E9A-4392-9861-E95BB54BC708}"/>
    <cellStyle name="Normal 7 4 9 3" xfId="6508" xr:uid="{730DF006-698D-4457-A23B-C211CB11CE2C}"/>
    <cellStyle name="Normal 7 4 9 3 2" xfId="19186" xr:uid="{19259D82-D175-4F5D-847E-5AF699BBCEED}"/>
    <cellStyle name="Normal 7 4 9 3 2 2" xfId="38347" xr:uid="{B37B5163-713A-49B8-B392-C86908C1CC17}"/>
    <cellStyle name="Normal 7 4 9 3 3" xfId="12850" xr:uid="{0936D2C2-D886-4793-B539-C06993368D32}"/>
    <cellStyle name="Normal 7 4 9 3 3 2" xfId="32013" xr:uid="{71C69139-0D2B-4443-8CFF-7EEA03868D5D}"/>
    <cellStyle name="Normal 7 4 9 3 4" xfId="25679" xr:uid="{FB7F6A5B-A950-4E3C-AE35-C83004F7CD87}"/>
    <cellStyle name="Normal 7 4 9 4" xfId="14963" xr:uid="{49FEA7DD-B979-4757-B552-9A89F598DCEC}"/>
    <cellStyle name="Normal 7 4 9 4 2" xfId="34124" xr:uid="{1A019115-FDA9-4EDB-9B3E-A4D4E5C0211B}"/>
    <cellStyle name="Normal 7 4 9 5" xfId="8627" xr:uid="{560DC073-7B1B-4E23-AFDF-EFFE59E2B49C}"/>
    <cellStyle name="Normal 7 4 9 5 2" xfId="27790" xr:uid="{5784D517-02A7-468F-8985-4C962CA6C68A}"/>
    <cellStyle name="Normal 7 4 9 6" xfId="21456" xr:uid="{88EC9907-506A-4885-84D3-76DF32CEC5C4}"/>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2 2" xfId="36695" xr:uid="{3602FCF3-3F5B-4438-A158-60D03470D2F6}"/>
    <cellStyle name="Normal 7 5 10 2 3" xfId="11198" xr:uid="{CFC978A2-4CDC-4B80-9782-D1CBF107BD97}"/>
    <cellStyle name="Normal 7 5 10 2 3 2" xfId="30361" xr:uid="{E73E9567-F4E6-424D-90BF-C26584F38308}"/>
    <cellStyle name="Normal 7 5 10 2 4" xfId="24027" xr:uid="{E073C832-15E7-4F37-AA5F-08428A6D9EB8}"/>
    <cellStyle name="Normal 7 5 10 3" xfId="7018" xr:uid="{A8401874-1EAB-4EF9-B80C-A79E1B686BD1}"/>
    <cellStyle name="Normal 7 5 10 3 2" xfId="19696" xr:uid="{C6BB821A-1C95-4141-9D0D-68F06BE2CBEC}"/>
    <cellStyle name="Normal 7 5 10 3 2 2" xfId="38857" xr:uid="{825E0576-B850-4227-AF81-99AB59799698}"/>
    <cellStyle name="Normal 7 5 10 3 3" xfId="13360" xr:uid="{464932BD-1639-448E-B9F8-6326AF6EF6A8}"/>
    <cellStyle name="Normal 7 5 10 3 3 2" xfId="32523" xr:uid="{39E18181-9839-4B67-BAB8-66B7745B6BD6}"/>
    <cellStyle name="Normal 7 5 10 3 4" xfId="26189" xr:uid="{826ED68A-4C74-404D-A5BB-1CF49824292C}"/>
    <cellStyle name="Normal 7 5 10 4" xfId="15473" xr:uid="{5B48EB94-4790-4C88-B90F-170482DAEFCF}"/>
    <cellStyle name="Normal 7 5 10 4 2" xfId="34634" xr:uid="{F6ED1DB0-23B2-4829-A138-97B67E4FECC4}"/>
    <cellStyle name="Normal 7 5 10 5" xfId="9137" xr:uid="{49204142-42C3-4E66-9351-556B2669B161}"/>
    <cellStyle name="Normal 7 5 10 5 2" xfId="28300" xr:uid="{A394AA9B-4FDB-47C8-9BAB-2D9974DB8221}"/>
    <cellStyle name="Normal 7 5 10 6" xfId="21966" xr:uid="{F30008FC-A43B-49B0-8829-C6BBB36F0558}"/>
    <cellStyle name="Normal 7 5 11" xfId="3019" xr:uid="{2F5C5C25-53B5-4438-B76D-784B88423FB7}"/>
    <cellStyle name="Normal 7 5 11 2" xfId="15699" xr:uid="{70170E9F-021E-4F72-829D-24A8E757865A}"/>
    <cellStyle name="Normal 7 5 11 2 2" xfId="34860" xr:uid="{03252076-E261-471F-B63B-0819A31B89AF}"/>
    <cellStyle name="Normal 7 5 11 3" xfId="9363" xr:uid="{B91F0CEC-9A8E-48BC-8ED4-DF10830CB742}"/>
    <cellStyle name="Normal 7 5 11 3 2" xfId="28526" xr:uid="{EC88AAEF-BBEA-4391-9144-E77D895D74E0}"/>
    <cellStyle name="Normal 7 5 11 4" xfId="22192" xr:uid="{DD47CEAC-E7BB-4C34-B020-20EDE2D9B54F}"/>
    <cellStyle name="Normal 7 5 12" xfId="5104" xr:uid="{D06CE17F-D4BD-4D13-8E5C-DDE866C82A57}"/>
    <cellStyle name="Normal 7 5 12 2" xfId="17783" xr:uid="{8B75AD59-2953-474C-87C8-CC16FDC990A2}"/>
    <cellStyle name="Normal 7 5 12 2 2" xfId="36944" xr:uid="{FA0D6716-94E8-418C-916B-558E6C58D52D}"/>
    <cellStyle name="Normal 7 5 12 3" xfId="11447" xr:uid="{68DF9AD2-D09D-482C-9C32-EEA3D219D9B6}"/>
    <cellStyle name="Normal 7 5 12 3 2" xfId="30610" xr:uid="{D12EE1ED-1C7B-491A-8CB3-EB99346FBAAB}"/>
    <cellStyle name="Normal 7 5 12 4" xfId="24276" xr:uid="{3E65D1B4-096B-45DF-B080-2D62A7FCB0B7}"/>
    <cellStyle name="Normal 7 5 13" xfId="13638" xr:uid="{E046653D-BF09-4418-813A-514F1A01B0F0}"/>
    <cellStyle name="Normal 7 5 13 2" xfId="32799" xr:uid="{E3FD9918-3C2C-4A30-A6D6-A6F1B809A9A4}"/>
    <cellStyle name="Normal 7 5 14" xfId="7302" xr:uid="{1867406E-8A64-42E0-9556-ADCEBA2589E1}"/>
    <cellStyle name="Normal 7 5 14 2" xfId="26465" xr:uid="{B430FE8E-0258-4EBA-B625-4ACE2E50E426}"/>
    <cellStyle name="Normal 7 5 15" xfId="20131" xr:uid="{31E53A77-04C8-4144-88DE-F9DF39C97E54}"/>
    <cellStyle name="Normal 7 5 2" xfId="679" xr:uid="{7338681F-8461-44B2-A816-A8E7353348EE}"/>
    <cellStyle name="Normal 7 5 2 10" xfId="5242" xr:uid="{4D0F0F4D-8561-41C5-A434-7634FC293821}"/>
    <cellStyle name="Normal 7 5 2 10 2" xfId="17920" xr:uid="{99D308D2-26FA-491D-8A75-03DE95A6626C}"/>
    <cellStyle name="Normal 7 5 2 10 2 2" xfId="37081" xr:uid="{2658B18A-85F1-4AFE-98E1-34ED5540FC49}"/>
    <cellStyle name="Normal 7 5 2 10 3" xfId="11584" xr:uid="{7C6CFEDF-8E7C-4CAD-908D-6A805D0F16AA}"/>
    <cellStyle name="Normal 7 5 2 10 3 2" xfId="30747" xr:uid="{A3EBCA06-6C2F-4CC2-9797-83FB662CFF95}"/>
    <cellStyle name="Normal 7 5 2 10 4" xfId="24413" xr:uid="{6935D839-6817-4156-BD66-73DE9B2D871F}"/>
    <cellStyle name="Normal 7 5 2 11" xfId="13762" xr:uid="{7EF621C6-27A1-46B7-AC07-4DFAC384DBF1}"/>
    <cellStyle name="Normal 7 5 2 11 2" xfId="32923" xr:uid="{A5C48BB2-A5AD-45DF-B852-419CD21B6FCC}"/>
    <cellStyle name="Normal 7 5 2 12" xfId="7426" xr:uid="{4B6BBB4A-4984-4A2C-9757-C00650C4DC9D}"/>
    <cellStyle name="Normal 7 5 2 12 2" xfId="26589" xr:uid="{05A9ECFB-71F3-4F41-988D-938C57D7BF90}"/>
    <cellStyle name="Normal 7 5 2 13" xfId="20255" xr:uid="{72209486-D95D-419D-9554-7F2506BFF238}"/>
    <cellStyle name="Normal 7 5 2 2" xfId="996" xr:uid="{26E9CBA0-2728-48F1-A8FC-2B2BADF5F10B}"/>
    <cellStyle name="Normal 7 5 2 2 2" xfId="3436" xr:uid="{994EFFFD-6A23-4E5E-B4B5-A97466602154}"/>
    <cellStyle name="Normal 7 5 2 2 2 2" xfId="16116" xr:uid="{AA850289-1284-4813-BC07-D434BED65117}"/>
    <cellStyle name="Normal 7 5 2 2 2 2 2" xfId="35277" xr:uid="{8C2E529A-967D-473F-A468-8B15F54C1B4C}"/>
    <cellStyle name="Normal 7 5 2 2 2 3" xfId="9780" xr:uid="{327980AA-725A-4FF1-B960-48DC9BEADFE1}"/>
    <cellStyle name="Normal 7 5 2 2 2 3 2" xfId="28943" xr:uid="{45A02FFE-7C0B-48DE-A65C-10B64F5E5DF5}"/>
    <cellStyle name="Normal 7 5 2 2 2 4" xfId="22609" xr:uid="{07A9BD5B-2B3A-419D-9D84-46FC7498E265}"/>
    <cellStyle name="Normal 7 5 2 2 3" xfId="5539" xr:uid="{D3686F3C-611D-400D-9C1B-56FC09315102}"/>
    <cellStyle name="Normal 7 5 2 2 3 2" xfId="18217" xr:uid="{446083AC-C408-45A2-B9DF-055B3D0351F6}"/>
    <cellStyle name="Normal 7 5 2 2 3 2 2" xfId="37378" xr:uid="{0AABABCE-317E-4549-9907-CF2F2C2EA217}"/>
    <cellStyle name="Normal 7 5 2 2 3 3" xfId="11881" xr:uid="{E27BABD2-B42D-4C27-8A95-91D4B8064557}"/>
    <cellStyle name="Normal 7 5 2 2 3 3 2" xfId="31044" xr:uid="{70B59A1B-8B98-4877-B815-D9A8DAA01D92}"/>
    <cellStyle name="Normal 7 5 2 2 3 4" xfId="24710" xr:uid="{96EBAEAE-99C3-4859-81C4-59768BB796FE}"/>
    <cellStyle name="Normal 7 5 2 2 4" xfId="14055" xr:uid="{F8FCC43D-0F65-4F2F-9032-7015A9F46163}"/>
    <cellStyle name="Normal 7 5 2 2 4 2" xfId="33216" xr:uid="{4A66BEFA-543D-4715-888D-24F1FE56661C}"/>
    <cellStyle name="Normal 7 5 2 2 5" xfId="7719" xr:uid="{6A8B05AA-9E39-4E33-A680-9F9E0770A7D9}"/>
    <cellStyle name="Normal 7 5 2 2 5 2" xfId="26882" xr:uid="{C3B03318-6298-468E-9FA0-3046ADCEEB75}"/>
    <cellStyle name="Normal 7 5 2 2 6" xfId="20548" xr:uid="{DE960C6B-3731-4A03-A0E7-1D1D34DBF2EB}"/>
    <cellStyle name="Normal 7 5 2 3" xfId="1314" xr:uid="{4A87936B-62D7-4B5E-AD1E-5EA34B143785}"/>
    <cellStyle name="Normal 7 5 2 3 2" xfId="3660" xr:uid="{38D8CC01-85C2-4718-B6A2-949B44464482}"/>
    <cellStyle name="Normal 7 5 2 3 2 2" xfId="16340" xr:uid="{F18E9A2A-4FC1-4A22-81EF-EF415B1CAF46}"/>
    <cellStyle name="Normal 7 5 2 3 2 2 2" xfId="35501" xr:uid="{25B0D83D-88C0-4358-911C-D6AB2783BF5B}"/>
    <cellStyle name="Normal 7 5 2 3 2 3" xfId="10004" xr:uid="{8AE1BC19-0D68-44AD-9758-044D3FF2CB7C}"/>
    <cellStyle name="Normal 7 5 2 3 2 3 2" xfId="29167" xr:uid="{68E67489-D8E1-486F-B628-D1F4BB66C609}"/>
    <cellStyle name="Normal 7 5 2 3 2 4" xfId="22833" xr:uid="{CB9F7C45-4501-4321-A886-BD088DCA4DA2}"/>
    <cellStyle name="Normal 7 5 2 3 3" xfId="5775" xr:uid="{D0BE56B1-B35E-4766-B69E-991B59A0F555}"/>
    <cellStyle name="Normal 7 5 2 3 3 2" xfId="18453" xr:uid="{073DA20A-D783-4B82-8A76-6402FF5B6F6B}"/>
    <cellStyle name="Normal 7 5 2 3 3 2 2" xfId="37614" xr:uid="{AAD4755B-20FB-4286-9DE5-A6B7B3296090}"/>
    <cellStyle name="Normal 7 5 2 3 3 3" xfId="12117" xr:uid="{3E4F48BE-C8F3-4AA0-B2DF-300733A157D5}"/>
    <cellStyle name="Normal 7 5 2 3 3 3 2" xfId="31280" xr:uid="{D75E6B6A-B09C-466B-BB94-171A61DF4166}"/>
    <cellStyle name="Normal 7 5 2 3 3 4" xfId="24946" xr:uid="{D73A31D3-AB27-4CA9-B0D1-5E042B44654B}"/>
    <cellStyle name="Normal 7 5 2 3 4" xfId="14279" xr:uid="{4B11AA16-CC14-4BC2-9C9A-A6904B49D85F}"/>
    <cellStyle name="Normal 7 5 2 3 4 2" xfId="33440" xr:uid="{B90BAF31-FF2D-4A13-8C06-1B902EE8DA24}"/>
    <cellStyle name="Normal 7 5 2 3 5" xfId="7943" xr:uid="{A6326DB2-FFAB-4324-A287-8E8B032607F8}"/>
    <cellStyle name="Normal 7 5 2 3 5 2" xfId="27106" xr:uid="{8443EE1E-A278-4962-951A-0D927AA87085}"/>
    <cellStyle name="Normal 7 5 2 3 6" xfId="20772" xr:uid="{830E07AF-AAED-4585-8AB1-86FCCDCFFCBD}"/>
    <cellStyle name="Normal 7 5 2 4" xfId="1629" xr:uid="{D55F0BE3-B892-4CAA-8E58-0D1074B03CDF}"/>
    <cellStyle name="Normal 7 5 2 4 2" xfId="3931" xr:uid="{EC41C8CE-DEE0-4B64-9FBD-895CF9CFDA5F}"/>
    <cellStyle name="Normal 7 5 2 4 2 2" xfId="16611" xr:uid="{20907E1B-F174-40CE-8A17-07E2E835634C}"/>
    <cellStyle name="Normal 7 5 2 4 2 2 2" xfId="35772" xr:uid="{29B3EA27-BDB6-4370-9C78-D1D98632D0BE}"/>
    <cellStyle name="Normal 7 5 2 4 2 3" xfId="10275" xr:uid="{20545A6B-D93E-43FD-854A-28132E3F6A46}"/>
    <cellStyle name="Normal 7 5 2 4 2 3 2" xfId="29438" xr:uid="{EC4375B8-CCB8-4104-9D82-C696D8D3DC56}"/>
    <cellStyle name="Normal 7 5 2 4 2 4" xfId="23104" xr:uid="{915495B2-308A-4FFD-AEDD-1D12EA7FCE41}"/>
    <cellStyle name="Normal 7 5 2 4 3" xfId="6054" xr:uid="{6A599593-EA35-4A73-8379-699CDFDEA4E6}"/>
    <cellStyle name="Normal 7 5 2 4 3 2" xfId="18732" xr:uid="{778B88CB-AA7E-4F87-B7FC-22975FD9539C}"/>
    <cellStyle name="Normal 7 5 2 4 3 2 2" xfId="37893" xr:uid="{58389A07-FDCB-45FB-AB6A-74C2F94C0103}"/>
    <cellStyle name="Normal 7 5 2 4 3 3" xfId="12396" xr:uid="{E41A1A78-CC2D-47A0-B665-FD477AD6AD8F}"/>
    <cellStyle name="Normal 7 5 2 4 3 3 2" xfId="31559" xr:uid="{DB286452-426C-47CD-B63B-22D11F204B66}"/>
    <cellStyle name="Normal 7 5 2 4 3 4" xfId="25225" xr:uid="{C357E252-3633-49AC-ADDD-B2AA1B7EB713}"/>
    <cellStyle name="Normal 7 5 2 4 4" xfId="14550" xr:uid="{112E0C31-1F76-4FB6-87D5-7CEBBC961538}"/>
    <cellStyle name="Normal 7 5 2 4 4 2" xfId="33711" xr:uid="{5250F6AF-915D-4E7A-8388-12AA059DBD6D}"/>
    <cellStyle name="Normal 7 5 2 4 5" xfId="8214" xr:uid="{EF20164B-5DBC-4002-BDF0-786586BE55D9}"/>
    <cellStyle name="Normal 7 5 2 4 5 2" xfId="27377" xr:uid="{689AEEA1-A0F6-444E-9380-4207A0829270}"/>
    <cellStyle name="Normal 7 5 2 4 6" xfId="21043" xr:uid="{7864EDCC-DFBB-459A-9FF5-4B1EA265466E}"/>
    <cellStyle name="Normal 7 5 2 5" xfId="2140" xr:uid="{3A39197F-ADAC-4A89-AF32-10F12B7796FC}"/>
    <cellStyle name="Normal 7 5 2 5 2" xfId="4239" xr:uid="{B9978B8A-2202-451A-9D0B-E896F3BC22C4}"/>
    <cellStyle name="Normal 7 5 2 5 2 2" xfId="16919" xr:uid="{9FCE16A6-DE15-4AA1-8852-C26424AF3FCF}"/>
    <cellStyle name="Normal 7 5 2 5 2 2 2" xfId="36080" xr:uid="{D7860B72-0056-41C0-A529-DBDD10D2D903}"/>
    <cellStyle name="Normal 7 5 2 5 2 3" xfId="10583" xr:uid="{11E82665-7835-4345-8776-6AF41E9021FE}"/>
    <cellStyle name="Normal 7 5 2 5 2 3 2" xfId="29746" xr:uid="{14381686-C4F6-4C09-9E34-A39DF5BD7B94}"/>
    <cellStyle name="Normal 7 5 2 5 2 4" xfId="23412" xr:uid="{573573B9-8B54-4518-A34E-6A74CAA6E67B}"/>
    <cellStyle name="Normal 7 5 2 5 3" xfId="6403" xr:uid="{C0CB906E-F4BD-4585-A4B5-F4A2BDECDB7F}"/>
    <cellStyle name="Normal 7 5 2 5 3 2" xfId="19081" xr:uid="{F0A5A117-4114-4941-BC2D-7BB6E3CDE38E}"/>
    <cellStyle name="Normal 7 5 2 5 3 2 2" xfId="38242" xr:uid="{9DECDF50-3D36-40A1-B873-F39A8A0D64C9}"/>
    <cellStyle name="Normal 7 5 2 5 3 3" xfId="12745" xr:uid="{BCE3D00C-44F6-4795-AC48-B200326C22F9}"/>
    <cellStyle name="Normal 7 5 2 5 3 3 2" xfId="31908" xr:uid="{116B7415-6A49-4304-AFC4-93E4A77E2D24}"/>
    <cellStyle name="Normal 7 5 2 5 3 4" xfId="25574" xr:uid="{93BCBCBF-0D83-4F4A-96A9-C5947786373D}"/>
    <cellStyle name="Normal 7 5 2 5 4" xfId="14858" xr:uid="{8EE08BAF-B100-427D-8DCF-7E9F59366192}"/>
    <cellStyle name="Normal 7 5 2 5 4 2" xfId="34019" xr:uid="{A8A29583-6405-4F6C-B8AD-274FA3B163EE}"/>
    <cellStyle name="Normal 7 5 2 5 5" xfId="8522" xr:uid="{9499D15C-A729-4EA5-84DB-4F21929FBE69}"/>
    <cellStyle name="Normal 7 5 2 5 5 2" xfId="27685" xr:uid="{D8ECA738-362C-4DB0-934E-900EAA1BD314}"/>
    <cellStyle name="Normal 7 5 2 5 6" xfId="21351" xr:uid="{BC0C7FFE-CF3B-486F-BF86-54D02D9FB459}"/>
    <cellStyle name="Normal 7 5 2 6" xfId="2450" xr:uid="{9A7D90F7-4FA1-43BD-9469-139BC7297164}"/>
    <cellStyle name="Normal 7 5 2 6 2" xfId="4547" xr:uid="{F02E3A95-5099-4625-8C0F-C8C079350422}"/>
    <cellStyle name="Normal 7 5 2 6 2 2" xfId="17227" xr:uid="{0B44A22C-7DE9-4F3C-B42A-4ED00CC210AE}"/>
    <cellStyle name="Normal 7 5 2 6 2 2 2" xfId="36388" xr:uid="{AA28BD92-76DF-477A-8FFE-9D5A628716E0}"/>
    <cellStyle name="Normal 7 5 2 6 2 3" xfId="10891" xr:uid="{7FA065B0-7197-4A41-AC12-5AD7609C8AAC}"/>
    <cellStyle name="Normal 7 5 2 6 2 3 2" xfId="30054" xr:uid="{C66B67F1-A710-4DFA-9DB1-56347E8D9002}"/>
    <cellStyle name="Normal 7 5 2 6 2 4" xfId="23720" xr:uid="{541DC056-9DE4-4C14-B844-CB6DBFA81944}"/>
    <cellStyle name="Normal 7 5 2 6 3" xfId="6711" xr:uid="{1FE1A11A-DA4F-4980-A2CE-5ED16911E1E8}"/>
    <cellStyle name="Normal 7 5 2 6 3 2" xfId="19389" xr:uid="{ED37D5E5-D196-4CA6-ADDD-F8473D5614AB}"/>
    <cellStyle name="Normal 7 5 2 6 3 2 2" xfId="38550" xr:uid="{FF1B19FB-2482-4EC6-ABB8-BA577BDF62FF}"/>
    <cellStyle name="Normal 7 5 2 6 3 3" xfId="13053" xr:uid="{9C6A082A-FABC-481C-8B45-609CF61AC97D}"/>
    <cellStyle name="Normal 7 5 2 6 3 3 2" xfId="32216" xr:uid="{CC216ADD-F9FB-41B5-ACA8-F0190D27CCEF}"/>
    <cellStyle name="Normal 7 5 2 6 3 4" xfId="25882" xr:uid="{2997D73E-DD99-4A54-85E6-6A4FEEEA3FF3}"/>
    <cellStyle name="Normal 7 5 2 6 4" xfId="15166" xr:uid="{1B60A9CD-CBF8-4F00-B732-EE1810BB4E85}"/>
    <cellStyle name="Normal 7 5 2 6 4 2" xfId="34327" xr:uid="{0C8E62A8-BDDA-4C05-B5A5-53640774B01A}"/>
    <cellStyle name="Normal 7 5 2 6 5" xfId="8830" xr:uid="{EF954CEA-411F-47EE-B065-262FCC35FF12}"/>
    <cellStyle name="Normal 7 5 2 6 5 2" xfId="27993" xr:uid="{0A530B01-5509-4FBD-8841-AE9731C07B41}"/>
    <cellStyle name="Normal 7 5 2 6 6" xfId="21659" xr:uid="{79CB0BB2-BCCC-4784-AA77-504BB91CB5F5}"/>
    <cellStyle name="Normal 7 5 2 7" xfId="2685" xr:uid="{114DC394-CA81-4339-915E-71C26349C198}"/>
    <cellStyle name="Normal 7 5 2 7 2" xfId="4778" xr:uid="{00B08010-E43C-4BEC-AA29-FF1A00EBFB96}"/>
    <cellStyle name="Normal 7 5 2 7 2 2" xfId="17458" xr:uid="{723C6DAA-93B2-4B19-B99C-CB9B97472D02}"/>
    <cellStyle name="Normal 7 5 2 7 2 2 2" xfId="36619" xr:uid="{AAC1AC02-6D1F-49DB-9582-215AB0358610}"/>
    <cellStyle name="Normal 7 5 2 7 2 3" xfId="11122" xr:uid="{B3C9E226-2DD3-4043-A431-D42954CF3B58}"/>
    <cellStyle name="Normal 7 5 2 7 2 3 2" xfId="30285" xr:uid="{EAF9AF6A-55FE-4878-8044-871E98EE8BDE}"/>
    <cellStyle name="Normal 7 5 2 7 2 4" xfId="23951" xr:uid="{0004AF9E-A899-4F62-AB81-4FA13499E938}"/>
    <cellStyle name="Normal 7 5 2 7 3" xfId="6942" xr:uid="{38597764-E51F-41FE-B887-CC36A15DACC3}"/>
    <cellStyle name="Normal 7 5 2 7 3 2" xfId="19620" xr:uid="{C6379FEB-C2A7-4EE6-BEAF-0AE24756A2D0}"/>
    <cellStyle name="Normal 7 5 2 7 3 2 2" xfId="38781" xr:uid="{C05C86E8-48FA-45F9-8B5D-67F46C59FD34}"/>
    <cellStyle name="Normal 7 5 2 7 3 3" xfId="13284" xr:uid="{544C4DDA-1EFF-4035-9D8F-205A7C2F5C69}"/>
    <cellStyle name="Normal 7 5 2 7 3 3 2" xfId="32447" xr:uid="{FF733A0D-F168-4650-B15F-8B2CB7FF0619}"/>
    <cellStyle name="Normal 7 5 2 7 3 4" xfId="26113" xr:uid="{20C4FC1B-4FD7-4088-B3B4-1DB142F2C800}"/>
    <cellStyle name="Normal 7 5 2 7 4" xfId="15397" xr:uid="{BE339FC8-6A0F-4F37-B529-1487625190E6}"/>
    <cellStyle name="Normal 7 5 2 7 4 2" xfId="34558" xr:uid="{255242AE-2DFB-4CB3-B758-7621CBBA6654}"/>
    <cellStyle name="Normal 7 5 2 7 5" xfId="9061" xr:uid="{CCFAC3FD-E2CD-407D-8B20-D539A3389E52}"/>
    <cellStyle name="Normal 7 5 2 7 5 2" xfId="28224" xr:uid="{402FC9BF-45C8-4A19-827D-FC796B6B0ADF}"/>
    <cellStyle name="Normal 7 5 2 7 6" xfId="21890" xr:uid="{747B0B4A-61AA-48F9-B052-BBA0E76C5FFF}"/>
    <cellStyle name="Normal 7 5 2 8" xfId="2898" xr:uid="{F25853F3-6A28-4CF6-875A-51766C481734}"/>
    <cellStyle name="Normal 7 5 2 8 2" xfId="4983" xr:uid="{BD9CD234-A7C6-4DED-8C7C-663791137543}"/>
    <cellStyle name="Normal 7 5 2 8 2 2" xfId="17663" xr:uid="{D329CF13-C5A0-419C-AB53-6DF4CE8F04B0}"/>
    <cellStyle name="Normal 7 5 2 8 2 2 2" xfId="36824" xr:uid="{730505C1-7C6B-428E-83C6-ACF044B74D98}"/>
    <cellStyle name="Normal 7 5 2 8 2 3" xfId="11327" xr:uid="{5F08808E-83CD-4483-86C4-FBFC4C869EE2}"/>
    <cellStyle name="Normal 7 5 2 8 2 3 2" xfId="30490" xr:uid="{53B59781-2983-4A89-9480-7F558ECDCE00}"/>
    <cellStyle name="Normal 7 5 2 8 2 4" xfId="24156" xr:uid="{0A3E2162-B1C9-4345-84C9-52E418BB6938}"/>
    <cellStyle name="Normal 7 5 2 8 3" xfId="7147" xr:uid="{E7359D20-4D3F-45D0-95B7-27C9F6885896}"/>
    <cellStyle name="Normal 7 5 2 8 3 2" xfId="19825" xr:uid="{C1D59931-E9DA-43B1-873D-ADCB4AD14EBD}"/>
    <cellStyle name="Normal 7 5 2 8 3 2 2" xfId="38986" xr:uid="{908B53AE-CD2E-4E12-A029-775231DD6650}"/>
    <cellStyle name="Normal 7 5 2 8 3 3" xfId="13489" xr:uid="{CB3FD051-6362-427B-A619-3BCF760BB60A}"/>
    <cellStyle name="Normal 7 5 2 8 3 3 2" xfId="32652" xr:uid="{BD099893-4713-4133-9CAF-5DE7FA284026}"/>
    <cellStyle name="Normal 7 5 2 8 3 4" xfId="26318" xr:uid="{B9664EE5-9600-4E81-B2D5-925BC7AAAFD0}"/>
    <cellStyle name="Normal 7 5 2 8 4" xfId="15602" xr:uid="{06944597-CFB5-4FB1-B769-DB5E09BCD6CD}"/>
    <cellStyle name="Normal 7 5 2 8 4 2" xfId="34763" xr:uid="{33BAC3CF-AA55-47E6-A5DC-456BFE9914B7}"/>
    <cellStyle name="Normal 7 5 2 8 5" xfId="9266" xr:uid="{E0DB47B4-E0DF-4B00-8921-24EC50890228}"/>
    <cellStyle name="Normal 7 5 2 8 5 2" xfId="28429" xr:uid="{5A5827E6-4712-4B96-9DC9-EAEC80061063}"/>
    <cellStyle name="Normal 7 5 2 8 6" xfId="22095" xr:uid="{39A8DCD0-B444-47AE-BD23-BDAC7875C293}"/>
    <cellStyle name="Normal 7 5 2 9" xfId="3143" xr:uid="{67C4E781-3304-48D4-87EB-C34675431195}"/>
    <cellStyle name="Normal 7 5 2 9 2" xfId="15823" xr:uid="{0DA936A6-D9D1-4790-98DA-30B06C0116B8}"/>
    <cellStyle name="Normal 7 5 2 9 2 2" xfId="34984" xr:uid="{778F374D-1599-420C-B34E-77C069F59F54}"/>
    <cellStyle name="Normal 7 5 2 9 3" xfId="9487" xr:uid="{62EBD3B4-15FC-4C66-89CE-7143F7785A28}"/>
    <cellStyle name="Normal 7 5 2 9 3 2" xfId="28650" xr:uid="{CCE829C1-65AE-465D-BC65-920199FBB2D2}"/>
    <cellStyle name="Normal 7 5 2 9 4" xfId="22316" xr:uid="{91137B2F-2207-43C8-B658-5D5EBA0F6F9C}"/>
    <cellStyle name="Normal 7 5 3" xfId="900" xr:uid="{285E0A21-91B2-4C50-86E1-394C4F08235E}"/>
    <cellStyle name="Normal 7 5 3 10" xfId="13959" xr:uid="{5F08CB5E-027B-48E5-9711-B1CD10088B7A}"/>
    <cellStyle name="Normal 7 5 3 10 2" xfId="33120" xr:uid="{8F281881-DC67-4EFC-824B-E71BD3A16635}"/>
    <cellStyle name="Normal 7 5 3 11" xfId="7623" xr:uid="{04514FF3-6A57-455D-88ED-C31FF4D879E4}"/>
    <cellStyle name="Normal 7 5 3 11 2" xfId="26786" xr:uid="{72883A3C-A826-4BA1-A8CD-79F79634DCD3}"/>
    <cellStyle name="Normal 7 5 3 12" xfId="20452" xr:uid="{3C289E5E-CD24-4C46-8C0B-864D545DB415}"/>
    <cellStyle name="Normal 7 5 3 2" xfId="1218" xr:uid="{7D311BDD-EC1D-4E53-ACE0-675C6BB8485F}"/>
    <cellStyle name="Normal 7 5 3 2 2" xfId="3591" xr:uid="{7D087BEA-134C-4CEC-9820-70B87EB768F9}"/>
    <cellStyle name="Normal 7 5 3 2 2 2" xfId="16271" xr:uid="{520D3669-EEC0-4F03-9720-D75A9BC6C48C}"/>
    <cellStyle name="Normal 7 5 3 2 2 2 2" xfId="35432" xr:uid="{AFBC8EDD-C8C5-47B6-A743-89262C0968A8}"/>
    <cellStyle name="Normal 7 5 3 2 2 3" xfId="9935" xr:uid="{D00C8665-BFFB-4130-AFB2-84205652E4E7}"/>
    <cellStyle name="Normal 7 5 3 2 2 3 2" xfId="29098" xr:uid="{6C28B410-5AC9-477E-A7AD-5477F239D9F0}"/>
    <cellStyle name="Normal 7 5 3 2 2 4" xfId="22764" xr:uid="{C9178E8A-68D5-41FA-9F2B-F3BD00023D0A}"/>
    <cellStyle name="Normal 7 5 3 2 3" xfId="5703" xr:uid="{07E7D031-46CB-4840-B3A1-D222A0A1B13C}"/>
    <cellStyle name="Normal 7 5 3 2 3 2" xfId="18381" xr:uid="{E128B182-1B80-4747-AEAB-25D45C4D9526}"/>
    <cellStyle name="Normal 7 5 3 2 3 2 2" xfId="37542" xr:uid="{1DD7E6F9-47AA-4FF0-BC72-4D098B08101B}"/>
    <cellStyle name="Normal 7 5 3 2 3 3" xfId="12045" xr:uid="{5C1EDB5D-D917-4F68-B9E9-67F3F7A85607}"/>
    <cellStyle name="Normal 7 5 3 2 3 3 2" xfId="31208" xr:uid="{989B47D6-D753-49DD-AEE6-9A539C2CF097}"/>
    <cellStyle name="Normal 7 5 3 2 3 4" xfId="24874" xr:uid="{45CACF6D-64DC-4D42-9B54-C2C97974848F}"/>
    <cellStyle name="Normal 7 5 3 2 4" xfId="14210" xr:uid="{CD008896-A405-4017-AB71-4F0ECFE1BD7D}"/>
    <cellStyle name="Normal 7 5 3 2 4 2" xfId="33371" xr:uid="{AB31EB90-33CA-4396-B367-410C8D06F360}"/>
    <cellStyle name="Normal 7 5 3 2 5" xfId="7874" xr:uid="{B3C98B10-8DE4-4861-BFEF-EA2A1D43260E}"/>
    <cellStyle name="Normal 7 5 3 2 5 2" xfId="27037" xr:uid="{E913175E-26B3-472C-B800-532C1C3EA6FE}"/>
    <cellStyle name="Normal 7 5 3 2 6" xfId="20703" xr:uid="{CBEFEAF1-D16E-47EE-847F-EF120A3B173D}"/>
    <cellStyle name="Normal 7 5 3 3" xfId="1533" xr:uid="{47CA8DD5-639C-4A12-9E9F-045FF429509B}"/>
    <cellStyle name="Normal 7 5 3 3 2" xfId="3835" xr:uid="{1201D947-3C89-4B39-B7BC-BF8A7BBC53D0}"/>
    <cellStyle name="Normal 7 5 3 3 2 2" xfId="16515" xr:uid="{5C09A755-2052-41A3-AD4D-C2C729A16E95}"/>
    <cellStyle name="Normal 7 5 3 3 2 2 2" xfId="35676" xr:uid="{19111A31-ED0D-4E48-9E67-8C9241159A8E}"/>
    <cellStyle name="Normal 7 5 3 3 2 3" xfId="10179" xr:uid="{A52D7DED-E59F-4467-84B3-F7CD830FF5DD}"/>
    <cellStyle name="Normal 7 5 3 3 2 3 2" xfId="29342" xr:uid="{99FDCA87-F5F5-437C-A15D-A5C0E10B944C}"/>
    <cellStyle name="Normal 7 5 3 3 2 4" xfId="23008" xr:uid="{D0F0C59A-9DEC-4288-857C-0355AC6C9786}"/>
    <cellStyle name="Normal 7 5 3 3 3" xfId="5958" xr:uid="{AF2A529B-D03E-409E-93F9-A963A3E88100}"/>
    <cellStyle name="Normal 7 5 3 3 3 2" xfId="18636" xr:uid="{261606C2-2A2B-4277-8464-84D644B9C52E}"/>
    <cellStyle name="Normal 7 5 3 3 3 2 2" xfId="37797" xr:uid="{F204D7C1-FB0B-44BF-9307-5E3CA5533869}"/>
    <cellStyle name="Normal 7 5 3 3 3 3" xfId="12300" xr:uid="{6749FF08-B5FD-4C1A-8990-4659F1B065DC}"/>
    <cellStyle name="Normal 7 5 3 3 3 3 2" xfId="31463" xr:uid="{6642E17F-A533-4A6F-9D01-45544B820263}"/>
    <cellStyle name="Normal 7 5 3 3 3 4" xfId="25129" xr:uid="{B3B64B64-CBB3-42D8-B9A9-D30176C99DFE}"/>
    <cellStyle name="Normal 7 5 3 3 4" xfId="14454" xr:uid="{53FD646A-F20F-4EC9-94CB-6B17F347380A}"/>
    <cellStyle name="Normal 7 5 3 3 4 2" xfId="33615" xr:uid="{66A790A2-E6FE-4803-9722-42F7A6AAC409}"/>
    <cellStyle name="Normal 7 5 3 3 5" xfId="8118" xr:uid="{A3F477A7-DB50-4C4F-A707-FD5361D4D95B}"/>
    <cellStyle name="Normal 7 5 3 3 5 2" xfId="27281" xr:uid="{D0BA9B2B-3687-4374-852C-AE48E3AB9A21}"/>
    <cellStyle name="Normal 7 5 3 3 6" xfId="20947" xr:uid="{D43CB86A-1E3F-46FD-A329-23A38003A0E0}"/>
    <cellStyle name="Normal 7 5 3 4" xfId="2044" xr:uid="{91CB8DB8-66AE-42DE-8BF7-F470349A782F}"/>
    <cellStyle name="Normal 7 5 3 4 2" xfId="4143" xr:uid="{56C60321-CC9E-487A-94BF-699394D2D338}"/>
    <cellStyle name="Normal 7 5 3 4 2 2" xfId="16823" xr:uid="{D02E24DE-0069-45E2-B9E8-E1F7B9EBF812}"/>
    <cellStyle name="Normal 7 5 3 4 2 2 2" xfId="35984" xr:uid="{E68CC4F8-84FD-46B9-91D5-354EB06BE368}"/>
    <cellStyle name="Normal 7 5 3 4 2 3" xfId="10487" xr:uid="{C5441589-01D7-42AC-A768-6D03F7675777}"/>
    <cellStyle name="Normal 7 5 3 4 2 3 2" xfId="29650" xr:uid="{498F414A-B5C5-4708-B33A-F118E5429101}"/>
    <cellStyle name="Normal 7 5 3 4 2 4" xfId="23316" xr:uid="{8852BD33-CC06-45B0-A127-DF093DAE0704}"/>
    <cellStyle name="Normal 7 5 3 4 3" xfId="6307" xr:uid="{A39CA1DE-3964-47C4-8D11-0199689186DF}"/>
    <cellStyle name="Normal 7 5 3 4 3 2" xfId="18985" xr:uid="{E3F0537E-7ABD-4265-91D2-0D0D89E52F81}"/>
    <cellStyle name="Normal 7 5 3 4 3 2 2" xfId="38146" xr:uid="{D5AE4574-FD4B-472E-A1D6-BEAC76591FE0}"/>
    <cellStyle name="Normal 7 5 3 4 3 3" xfId="12649" xr:uid="{7631862A-7B6A-4823-8E08-B278B6CB33DD}"/>
    <cellStyle name="Normal 7 5 3 4 3 3 2" xfId="31812" xr:uid="{5472D130-C931-40BA-AF3B-77BD41D38993}"/>
    <cellStyle name="Normal 7 5 3 4 3 4" xfId="25478" xr:uid="{1782D5D8-0A77-48D7-857D-970B6733F70A}"/>
    <cellStyle name="Normal 7 5 3 4 4" xfId="14762" xr:uid="{BA6FD7C1-48FC-4E77-985B-2ED52E913978}"/>
    <cellStyle name="Normal 7 5 3 4 4 2" xfId="33923" xr:uid="{4AFAD45E-71DE-4C1D-96DC-881DD5C5AD03}"/>
    <cellStyle name="Normal 7 5 3 4 5" xfId="8426" xr:uid="{E435E510-3DFC-4D62-9734-5D79BC72683A}"/>
    <cellStyle name="Normal 7 5 3 4 5 2" xfId="27589" xr:uid="{85FD955E-5BF5-491B-9E30-FF96122448C2}"/>
    <cellStyle name="Normal 7 5 3 4 6" xfId="21255" xr:uid="{4BB908F5-FC62-456C-88AD-20C083235F98}"/>
    <cellStyle name="Normal 7 5 3 5" xfId="2354" xr:uid="{EB882A83-2C19-4820-8B00-F680DC580859}"/>
    <cellStyle name="Normal 7 5 3 5 2" xfId="4451" xr:uid="{8B78F373-3B2E-410B-A029-A5BAEF228112}"/>
    <cellStyle name="Normal 7 5 3 5 2 2" xfId="17131" xr:uid="{DEA34061-A8F1-467F-B9B8-1C6BC8B0DA3F}"/>
    <cellStyle name="Normal 7 5 3 5 2 2 2" xfId="36292" xr:uid="{0D14B53B-D2DD-47F6-9302-88637CFFDB15}"/>
    <cellStyle name="Normal 7 5 3 5 2 3" xfId="10795" xr:uid="{FB5A486D-1D2A-4488-8572-BD5EA2E20228}"/>
    <cellStyle name="Normal 7 5 3 5 2 3 2" xfId="29958" xr:uid="{6004D472-CE27-441F-9D99-C4A2CDAED01B}"/>
    <cellStyle name="Normal 7 5 3 5 2 4" xfId="23624" xr:uid="{66C7262A-C315-4FEB-AE3F-00A07F8699EB}"/>
    <cellStyle name="Normal 7 5 3 5 3" xfId="6615" xr:uid="{04B0B554-5211-4ABB-B569-28295A931A64}"/>
    <cellStyle name="Normal 7 5 3 5 3 2" xfId="19293" xr:uid="{6E3552CC-CAA1-48D9-9006-643F225AA0DE}"/>
    <cellStyle name="Normal 7 5 3 5 3 2 2" xfId="38454" xr:uid="{53C8D4D2-C614-4CB0-9A22-42EE72979BEF}"/>
    <cellStyle name="Normal 7 5 3 5 3 3" xfId="12957" xr:uid="{ABE57092-0CE0-4149-AED2-314623A401F2}"/>
    <cellStyle name="Normal 7 5 3 5 3 3 2" xfId="32120" xr:uid="{B0D836A1-231E-4EB7-A847-F48277F3D39A}"/>
    <cellStyle name="Normal 7 5 3 5 3 4" xfId="25786" xr:uid="{60E93A1A-2AE1-4E13-BA3B-DB31F20BCF67}"/>
    <cellStyle name="Normal 7 5 3 5 4" xfId="15070" xr:uid="{80B55083-6A4D-478D-9C51-3BEEC9212282}"/>
    <cellStyle name="Normal 7 5 3 5 4 2" xfId="34231" xr:uid="{7194D7B9-C4A6-45C6-85E7-07E2239F006C}"/>
    <cellStyle name="Normal 7 5 3 5 5" xfId="8734" xr:uid="{D714000B-676F-4373-A7B2-1CEC7BCE3EC0}"/>
    <cellStyle name="Normal 7 5 3 5 5 2" xfId="27897" xr:uid="{986D6B6C-508B-45BA-B543-7B0C229F83C4}"/>
    <cellStyle name="Normal 7 5 3 5 6" xfId="21563" xr:uid="{E56A749E-6617-479A-8C54-23D99A431B77}"/>
    <cellStyle name="Normal 7 5 3 6" xfId="2616" xr:uid="{1F98A62C-77B3-488F-8996-A7EDB0770BE5}"/>
    <cellStyle name="Normal 7 5 3 6 2" xfId="4709" xr:uid="{C02E424F-692F-44CF-B6F1-C5D908034C80}"/>
    <cellStyle name="Normal 7 5 3 6 2 2" xfId="17389" xr:uid="{9A8000DC-E9F1-4E3F-A50E-39B44CE373AA}"/>
    <cellStyle name="Normal 7 5 3 6 2 2 2" xfId="36550" xr:uid="{138219F8-B8FC-4149-906A-68ED14A50A33}"/>
    <cellStyle name="Normal 7 5 3 6 2 3" xfId="11053" xr:uid="{763F29AF-9BC6-4824-BB58-E6ABE5834FAA}"/>
    <cellStyle name="Normal 7 5 3 6 2 3 2" xfId="30216" xr:uid="{CB1A2B2A-D229-40EF-8EF2-AFDA93766A01}"/>
    <cellStyle name="Normal 7 5 3 6 2 4" xfId="23882" xr:uid="{88D2B458-8D7D-45D8-84C4-54C5706C9982}"/>
    <cellStyle name="Normal 7 5 3 6 3" xfId="6873" xr:uid="{00C07A82-58E2-4874-8383-67FD67DE228E}"/>
    <cellStyle name="Normal 7 5 3 6 3 2" xfId="19551" xr:uid="{115615FE-D963-41FA-A2D0-36A620A2B073}"/>
    <cellStyle name="Normal 7 5 3 6 3 2 2" xfId="38712" xr:uid="{5CD7E56A-6654-4966-B018-D4A52324CB3C}"/>
    <cellStyle name="Normal 7 5 3 6 3 3" xfId="13215" xr:uid="{ADCF77C6-2D51-4933-A126-AA84E6954197}"/>
    <cellStyle name="Normal 7 5 3 6 3 3 2" xfId="32378" xr:uid="{CA9AC2ED-3133-4484-9C4E-A7B5DB3167B8}"/>
    <cellStyle name="Normal 7 5 3 6 3 4" xfId="26044" xr:uid="{7C2FF548-CFC0-4A5C-8625-DC17C51CF656}"/>
    <cellStyle name="Normal 7 5 3 6 4" xfId="15328" xr:uid="{B20B6CDD-0476-4F69-9BA4-6630BB539F11}"/>
    <cellStyle name="Normal 7 5 3 6 4 2" xfId="34489" xr:uid="{063CF96A-2C00-45E3-87CA-C56F2292EC58}"/>
    <cellStyle name="Normal 7 5 3 6 5" xfId="8992" xr:uid="{23686B2A-0E59-46DB-BEEA-E1D62C2735B5}"/>
    <cellStyle name="Normal 7 5 3 6 5 2" xfId="28155" xr:uid="{1CC6D1D1-F6C3-404E-BB6A-67D40CDD5CA5}"/>
    <cellStyle name="Normal 7 5 3 6 6" xfId="21821" xr:uid="{47D04563-BADE-455C-B479-B29C66A67B25}"/>
    <cellStyle name="Normal 7 5 3 7" xfId="2829" xr:uid="{ED8B2714-58B5-4E20-870A-D82FC663386B}"/>
    <cellStyle name="Normal 7 5 3 7 2" xfId="4914" xr:uid="{FB2742D4-2B59-4FEB-87EC-1FC847185576}"/>
    <cellStyle name="Normal 7 5 3 7 2 2" xfId="17594" xr:uid="{37D83236-76C8-4BE4-BE02-295EC6040AC8}"/>
    <cellStyle name="Normal 7 5 3 7 2 2 2" xfId="36755" xr:uid="{9CE837BE-42CA-49CA-9652-E5B23B0870D5}"/>
    <cellStyle name="Normal 7 5 3 7 2 3" xfId="11258" xr:uid="{2EAD215A-23A3-479D-87FE-F4B4D256EC22}"/>
    <cellStyle name="Normal 7 5 3 7 2 3 2" xfId="30421" xr:uid="{B072A6CE-0C5A-4DCE-9EEB-376995DD67C3}"/>
    <cellStyle name="Normal 7 5 3 7 2 4" xfId="24087" xr:uid="{81873097-E5EA-4F2F-B4D1-D67E6FD9EE26}"/>
    <cellStyle name="Normal 7 5 3 7 3" xfId="7078" xr:uid="{20425CE3-9184-4FC8-9D4F-AACFCC8FB67E}"/>
    <cellStyle name="Normal 7 5 3 7 3 2" xfId="19756" xr:uid="{8F22C616-793C-467F-A1FE-4C1AACBD5A79}"/>
    <cellStyle name="Normal 7 5 3 7 3 2 2" xfId="38917" xr:uid="{04CEEBD8-BBFD-4F82-9378-BBE89384620A}"/>
    <cellStyle name="Normal 7 5 3 7 3 3" xfId="13420" xr:uid="{7197A62C-ADD9-49DA-9F91-09C645A4036A}"/>
    <cellStyle name="Normal 7 5 3 7 3 3 2" xfId="32583" xr:uid="{4AF1B346-25DC-4ECA-8933-4A5CDBFE0DC3}"/>
    <cellStyle name="Normal 7 5 3 7 3 4" xfId="26249" xr:uid="{D39DEA82-E78B-4076-BD7A-9B956B8247D2}"/>
    <cellStyle name="Normal 7 5 3 7 4" xfId="15533" xr:uid="{8F732BAA-92E6-4A62-BF6E-ADE1F7120EAA}"/>
    <cellStyle name="Normal 7 5 3 7 4 2" xfId="34694" xr:uid="{E4969298-9249-4409-A038-4D14DF4AB855}"/>
    <cellStyle name="Normal 7 5 3 7 5" xfId="9197" xr:uid="{94B680EC-0F36-4EB4-A802-CB9DDCE5AA0F}"/>
    <cellStyle name="Normal 7 5 3 7 5 2" xfId="28360" xr:uid="{240411FA-5309-4FEA-92E6-38AF63740A28}"/>
    <cellStyle name="Normal 7 5 3 7 6" xfId="22026" xr:uid="{DBA0AFC7-FBEB-47C2-A49B-1469B3746F76}"/>
    <cellStyle name="Normal 7 5 3 8" xfId="3340" xr:uid="{2B26DFE7-3A76-4465-AD9C-6BBF1D5434B4}"/>
    <cellStyle name="Normal 7 5 3 8 2" xfId="16020" xr:uid="{5BA885A1-3692-4824-A52E-F9933CDB089F}"/>
    <cellStyle name="Normal 7 5 3 8 2 2" xfId="35181" xr:uid="{75F709DF-42AB-4E41-AD8B-DB458DE0DFA9}"/>
    <cellStyle name="Normal 7 5 3 8 3" xfId="9684" xr:uid="{6974EFFF-0ECF-43E1-9A05-819CF7950ED5}"/>
    <cellStyle name="Normal 7 5 3 8 3 2" xfId="28847" xr:uid="{7EB260F7-3F76-4F60-BA0B-C9C2D806F1C2}"/>
    <cellStyle name="Normal 7 5 3 8 4" xfId="22513" xr:uid="{523D3C71-8DEC-4BDC-9F24-C6123B2990F7}"/>
    <cellStyle name="Normal 7 5 3 9" xfId="5443" xr:uid="{8C316C4D-86A8-4D86-88B8-66FD5AE2DE68}"/>
    <cellStyle name="Normal 7 5 3 9 2" xfId="18121" xr:uid="{B6345CA5-A120-4098-98DB-6C2F892BD132}"/>
    <cellStyle name="Normal 7 5 3 9 2 2" xfId="37282" xr:uid="{73E9B3FD-3554-49DF-BCEC-4E585FA5151E}"/>
    <cellStyle name="Normal 7 5 3 9 3" xfId="11785" xr:uid="{4AB10C47-309E-4F32-90A0-B8A7CD4E9BEB}"/>
    <cellStyle name="Normal 7 5 3 9 3 2" xfId="30948" xr:uid="{4BEAA702-49A1-4EE9-99A6-186B20474164}"/>
    <cellStyle name="Normal 7 5 3 9 4" xfId="24614" xr:uid="{B98EB754-FD00-45A8-BB57-FAE7FB692185}"/>
    <cellStyle name="Normal 7 5 4" xfId="807" xr:uid="{A1007431-83DE-42D8-A3E2-7050C1BD1111}"/>
    <cellStyle name="Normal 7 5 4 2" xfId="3255" xr:uid="{4CEE243C-E088-49D0-8F92-A2617021D72A}"/>
    <cellStyle name="Normal 7 5 4 2 2" xfId="15935" xr:uid="{26D668BF-17E8-4BF3-B16B-A84ACCAE03DE}"/>
    <cellStyle name="Normal 7 5 4 2 2 2" xfId="35096" xr:uid="{9D9BB3D3-7A36-4615-A9FF-2932306B934A}"/>
    <cellStyle name="Normal 7 5 4 2 3" xfId="9599" xr:uid="{4A763D6B-FEF1-4B64-8235-EE29330A2862}"/>
    <cellStyle name="Normal 7 5 4 2 3 2" xfId="28762" xr:uid="{DAEF3DFC-F071-4505-AAA8-DE1BFA2AA86C}"/>
    <cellStyle name="Normal 7 5 4 2 4" xfId="22428" xr:uid="{64C7AF5E-7BA8-45DC-BABF-5BF5F51E7CD0}"/>
    <cellStyle name="Normal 7 5 4 3" xfId="5355" xr:uid="{3BC8AE0F-F020-46EA-9560-EB19945F2CF0}"/>
    <cellStyle name="Normal 7 5 4 3 2" xfId="18033" xr:uid="{3C8C27D0-45DB-414C-8B79-B91B1DAA64C8}"/>
    <cellStyle name="Normal 7 5 4 3 2 2" xfId="37194" xr:uid="{B5715388-CFE5-4C7A-B229-53FD72BECAE3}"/>
    <cellStyle name="Normal 7 5 4 3 3" xfId="11697" xr:uid="{ADA07D46-29A5-41EE-88CD-DF2EB33904F5}"/>
    <cellStyle name="Normal 7 5 4 3 3 2" xfId="30860" xr:uid="{3D0814E8-2F0B-427A-995B-425BFAC54637}"/>
    <cellStyle name="Normal 7 5 4 3 4" xfId="24526" xr:uid="{6D4636FF-F7BD-4C6A-92AA-55B709272AF5}"/>
    <cellStyle name="Normal 7 5 4 4" xfId="13874" xr:uid="{50064A95-0447-4D58-9DFF-10E369684845}"/>
    <cellStyle name="Normal 7 5 4 4 2" xfId="33035" xr:uid="{EC3B8228-C8AF-4C3C-90D8-5F10362482D0}"/>
    <cellStyle name="Normal 7 5 4 5" xfId="7538" xr:uid="{084A2979-1FD7-402E-97D1-6705EE4D14BB}"/>
    <cellStyle name="Normal 7 5 4 5 2" xfId="26701" xr:uid="{9B020A52-7AE5-47C5-B22F-4C5C494776F4}"/>
    <cellStyle name="Normal 7 5 4 6" xfId="20367" xr:uid="{03934373-5451-42D1-B5C9-49625589DB27}"/>
    <cellStyle name="Normal 7 5 5" xfId="1131" xr:uid="{46AFFC56-2AD4-40AA-9BF4-3D5AD7DEEE52}"/>
    <cellStyle name="Normal 7 5 5 2" xfId="3531" xr:uid="{0B160A55-A6F9-4E35-98EA-9555526C16EE}"/>
    <cellStyle name="Normal 7 5 5 2 2" xfId="16211" xr:uid="{E15E2BFD-188A-47EA-BCC3-251A26661BF6}"/>
    <cellStyle name="Normal 7 5 5 2 2 2" xfId="35372" xr:uid="{CA65A5A7-FEBC-4657-B36C-E652639CAB8F}"/>
    <cellStyle name="Normal 7 5 5 2 3" xfId="9875" xr:uid="{42E3C9FA-B58F-487C-BEF3-D1F2BCF32D2A}"/>
    <cellStyle name="Normal 7 5 5 2 3 2" xfId="29038" xr:uid="{E59857E0-F9F4-42B7-BF21-E85D9C43556B}"/>
    <cellStyle name="Normal 7 5 5 2 4" xfId="22704" xr:uid="{356C9510-4D1E-4545-B1E8-B6C285E35048}"/>
    <cellStyle name="Normal 7 5 5 3" xfId="5639" xr:uid="{DBE51413-20A8-4964-A61B-25353FD48ABE}"/>
    <cellStyle name="Normal 7 5 5 3 2" xfId="18317" xr:uid="{274A51C0-9CF8-4C11-AFD6-698D38BC24BF}"/>
    <cellStyle name="Normal 7 5 5 3 2 2" xfId="37478" xr:uid="{97863DD9-C718-4C9B-96DB-4A0768CD1403}"/>
    <cellStyle name="Normal 7 5 5 3 3" xfId="11981" xr:uid="{A4130655-60F3-4DBE-87E5-BD6D87957167}"/>
    <cellStyle name="Normal 7 5 5 3 3 2" xfId="31144" xr:uid="{1558C27A-1873-4673-8780-BEE0D8716835}"/>
    <cellStyle name="Normal 7 5 5 3 4" xfId="24810" xr:uid="{4E693410-C01A-45A0-84AF-D1E0133629BB}"/>
    <cellStyle name="Normal 7 5 5 4" xfId="14150" xr:uid="{99BF6B69-01CB-4FE2-9C47-28C5EF6D77D6}"/>
    <cellStyle name="Normal 7 5 5 4 2" xfId="33311" xr:uid="{13196DE2-AD62-433A-AFE2-F0DD4FAFC01D}"/>
    <cellStyle name="Normal 7 5 5 5" xfId="7814" xr:uid="{053A11F2-207A-4F99-AE45-52AE96344D53}"/>
    <cellStyle name="Normal 7 5 5 5 2" xfId="26977" xr:uid="{BA8B4118-8631-4B2C-8B76-BABF669A321F}"/>
    <cellStyle name="Normal 7 5 5 6" xfId="20643" xr:uid="{21B6D38C-205E-447D-957D-33A83C035679}"/>
    <cellStyle name="Normal 7 5 6" xfId="1444" xr:uid="{9B107C82-43DE-4A37-86EA-88F31D975CD2}"/>
    <cellStyle name="Normal 7 5 6 2" xfId="3750" xr:uid="{E4BFAF0B-6449-407F-8331-6A8BA999E35B}"/>
    <cellStyle name="Normal 7 5 6 2 2" xfId="16430" xr:uid="{45B83590-CE6F-453C-BDED-8893ED69E370}"/>
    <cellStyle name="Normal 7 5 6 2 2 2" xfId="35591" xr:uid="{6D103F1B-56E6-43A7-B7B2-3018A9F08CA2}"/>
    <cellStyle name="Normal 7 5 6 2 3" xfId="10094" xr:uid="{D4E1362C-D272-4C0F-963F-A3D3E177C71D}"/>
    <cellStyle name="Normal 7 5 6 2 3 2" xfId="29257" xr:uid="{4A38FE10-8A23-40E1-9D71-585CB04DA346}"/>
    <cellStyle name="Normal 7 5 6 2 4" xfId="22923" xr:uid="{A501CA37-FF4A-4CBE-9EF5-84060EF22CE6}"/>
    <cellStyle name="Normal 7 5 6 3" xfId="5873" xr:uid="{92B7CC4B-2319-4ED7-A0D2-57C26190B29B}"/>
    <cellStyle name="Normal 7 5 6 3 2" xfId="18551" xr:uid="{16A7E25A-F78F-456D-8D40-C3AF6105C4A3}"/>
    <cellStyle name="Normal 7 5 6 3 2 2" xfId="37712" xr:uid="{B8191C2F-0542-454D-9081-E3F0ED94125E}"/>
    <cellStyle name="Normal 7 5 6 3 3" xfId="12215" xr:uid="{7A220A84-3750-4B5B-A487-8581F6D79BD0}"/>
    <cellStyle name="Normal 7 5 6 3 3 2" xfId="31378" xr:uid="{74BFEAD7-75D2-4A92-82C5-DC8434FC5FE9}"/>
    <cellStyle name="Normal 7 5 6 3 4" xfId="25044" xr:uid="{F7CF69FB-2557-4C64-A03A-742DFCEB4F6A}"/>
    <cellStyle name="Normal 7 5 6 4" xfId="14369" xr:uid="{E7E0BC2B-B2E6-45E8-A6C6-E93342F7DC2D}"/>
    <cellStyle name="Normal 7 5 6 4 2" xfId="33530" xr:uid="{0EA3DBA4-2BAE-42F3-A2B0-F5DB9EBF8B55}"/>
    <cellStyle name="Normal 7 5 6 5" xfId="8033" xr:uid="{BE51AF11-5B8C-4B51-8249-34F14FD1C5BD}"/>
    <cellStyle name="Normal 7 5 6 5 2" xfId="27196" xr:uid="{F733B908-20E1-4DA8-AA9F-BE71C3E97321}"/>
    <cellStyle name="Normal 7 5 6 6" xfId="20862" xr:uid="{70E1AD93-F407-45B3-AA51-8A26FE72FA85}"/>
    <cellStyle name="Normal 7 5 7" xfId="1959" xr:uid="{FE7D21DE-583F-46D6-9122-71A46F5D3262}"/>
    <cellStyle name="Normal 7 5 7 2" xfId="4058" xr:uid="{BDDE1C04-D3DF-4C51-9AD7-388C86E7BEAE}"/>
    <cellStyle name="Normal 7 5 7 2 2" xfId="16738" xr:uid="{18795349-2080-4741-9934-665C0F7B4B95}"/>
    <cellStyle name="Normal 7 5 7 2 2 2" xfId="35899" xr:uid="{A4674825-61D2-4501-BE16-16963A13F18F}"/>
    <cellStyle name="Normal 7 5 7 2 3" xfId="10402" xr:uid="{5F3EA82F-1F1A-439A-8D05-2C804202911A}"/>
    <cellStyle name="Normal 7 5 7 2 3 2" xfId="29565" xr:uid="{38AB5C8A-AF76-4BAA-AB98-2A66248B64BE}"/>
    <cellStyle name="Normal 7 5 7 2 4" xfId="23231" xr:uid="{5528178C-EA13-45ED-BC6E-E7A7AFCCFC11}"/>
    <cellStyle name="Normal 7 5 7 3" xfId="6222" xr:uid="{F6974161-BDAD-487F-9C7C-EB4D000F6B41}"/>
    <cellStyle name="Normal 7 5 7 3 2" xfId="18900" xr:uid="{66BFDC79-AFDE-4AE4-B305-4CA01F5C8BBC}"/>
    <cellStyle name="Normal 7 5 7 3 2 2" xfId="38061" xr:uid="{E6E632D8-E96E-4467-8ECE-52E281E01320}"/>
    <cellStyle name="Normal 7 5 7 3 3" xfId="12564" xr:uid="{38324BFC-A285-4A2A-A9A3-F7B54C6EFFEF}"/>
    <cellStyle name="Normal 7 5 7 3 3 2" xfId="31727" xr:uid="{8BB6EB87-AFAC-4964-B226-CDF197CFDB00}"/>
    <cellStyle name="Normal 7 5 7 3 4" xfId="25393" xr:uid="{57112AC8-6DF4-4B08-8079-BC9DCB837421}"/>
    <cellStyle name="Normal 7 5 7 4" xfId="14677" xr:uid="{9EC50454-C25E-4EA7-8804-EDA1B634B3D3}"/>
    <cellStyle name="Normal 7 5 7 4 2" xfId="33838" xr:uid="{7E576ED9-303A-46BA-AB9C-6AA7F01C7BA6}"/>
    <cellStyle name="Normal 7 5 7 5" xfId="8341" xr:uid="{71001589-4B9C-4151-ADF5-DCE32E3A5CEF}"/>
    <cellStyle name="Normal 7 5 7 5 2" xfId="27504" xr:uid="{B68147D9-C285-4542-AFD6-D24058D9B783}"/>
    <cellStyle name="Normal 7 5 7 6" xfId="21170" xr:uid="{C223537F-1419-496E-B062-B45BD204BEC7}"/>
    <cellStyle name="Normal 7 5 8" xfId="2269" xr:uid="{0FA21C0C-9B9E-43D9-9F4B-4BFF38B09839}"/>
    <cellStyle name="Normal 7 5 8 2" xfId="4366" xr:uid="{0F0AEB9D-AFB8-4C4E-94CC-057EEF094D40}"/>
    <cellStyle name="Normal 7 5 8 2 2" xfId="17046" xr:uid="{DB559020-985E-41DA-92E5-3269ED8CE4A2}"/>
    <cellStyle name="Normal 7 5 8 2 2 2" xfId="36207" xr:uid="{11009373-8DDC-439A-95CC-5B3C5636F119}"/>
    <cellStyle name="Normal 7 5 8 2 3" xfId="10710" xr:uid="{8E0A7E54-BFD2-401D-BA97-13629E2EBACB}"/>
    <cellStyle name="Normal 7 5 8 2 3 2" xfId="29873" xr:uid="{BEF7F542-8EC5-43E9-96BB-16F6F1214B3C}"/>
    <cellStyle name="Normal 7 5 8 2 4" xfId="23539" xr:uid="{2F9AF3C7-B8F2-4B63-8482-45B0DBDB7C10}"/>
    <cellStyle name="Normal 7 5 8 3" xfId="6530" xr:uid="{10AD42EC-F6B4-4FF7-B48C-F07C468C17B0}"/>
    <cellStyle name="Normal 7 5 8 3 2" xfId="19208" xr:uid="{BC34D420-3C33-4E16-9D18-CCCA1EB44C81}"/>
    <cellStyle name="Normal 7 5 8 3 2 2" xfId="38369" xr:uid="{66EC90EF-2D16-43EA-BAF0-D1E98C7F566D}"/>
    <cellStyle name="Normal 7 5 8 3 3" xfId="12872" xr:uid="{2ED04DE1-A8C6-40AF-B062-9F21EFD0FF91}"/>
    <cellStyle name="Normal 7 5 8 3 3 2" xfId="32035" xr:uid="{D553BC0F-5623-4803-B9DC-32E7BD20C420}"/>
    <cellStyle name="Normal 7 5 8 3 4" xfId="25701" xr:uid="{AF8A1C00-8D32-4827-951B-5F4A960245F5}"/>
    <cellStyle name="Normal 7 5 8 4" xfId="14985" xr:uid="{45EC7716-6F4B-487D-871B-A27C7A821EA1}"/>
    <cellStyle name="Normal 7 5 8 4 2" xfId="34146" xr:uid="{A9C96C53-BA31-44CC-98B6-718A108CB5D5}"/>
    <cellStyle name="Normal 7 5 8 5" xfId="8649" xr:uid="{4742F9BA-F578-4515-A5D4-11480E215F5B}"/>
    <cellStyle name="Normal 7 5 8 5 2" xfId="27812" xr:uid="{3B512FE0-7A99-412A-981F-DC8FBD7AE65F}"/>
    <cellStyle name="Normal 7 5 8 6" xfId="21478" xr:uid="{650372D9-197B-4F1C-ABD4-80C1AFBCE874}"/>
    <cellStyle name="Normal 7 5 9" xfId="2556" xr:uid="{F699C262-E957-4B10-9259-64BFE766E890}"/>
    <cellStyle name="Normal 7 5 9 2" xfId="4649" xr:uid="{2E48095E-523B-453D-AF31-D9BC1F9EAF3C}"/>
    <cellStyle name="Normal 7 5 9 2 2" xfId="17329" xr:uid="{00B919DF-A879-47F3-8217-3B32EB674B80}"/>
    <cellStyle name="Normal 7 5 9 2 2 2" xfId="36490" xr:uid="{19A2002B-1A01-47B4-89FF-0FBD6C8AC7A9}"/>
    <cellStyle name="Normal 7 5 9 2 3" xfId="10993" xr:uid="{BC24251F-2548-4AB7-BE23-2AC4F77976E1}"/>
    <cellStyle name="Normal 7 5 9 2 3 2" xfId="30156" xr:uid="{48226EA7-12CF-4FEB-9554-5C4E950CF8F9}"/>
    <cellStyle name="Normal 7 5 9 2 4" xfId="23822" xr:uid="{7882F471-21F7-4244-98A3-5F4EBFBC4302}"/>
    <cellStyle name="Normal 7 5 9 3" xfId="6813" xr:uid="{AB938D91-EFF6-40CB-B2BB-D0324517E038}"/>
    <cellStyle name="Normal 7 5 9 3 2" xfId="19491" xr:uid="{9CB7B0C3-2794-48DE-B5AF-72F9D4FAAACD}"/>
    <cellStyle name="Normal 7 5 9 3 2 2" xfId="38652" xr:uid="{28EF9B8F-859A-4E0D-972D-E4CF4038A0A3}"/>
    <cellStyle name="Normal 7 5 9 3 3" xfId="13155" xr:uid="{165FD95C-94AF-4028-BBA4-472094992324}"/>
    <cellStyle name="Normal 7 5 9 3 3 2" xfId="32318" xr:uid="{EBBE23F3-DE6F-4110-B064-45BE605645FF}"/>
    <cellStyle name="Normal 7 5 9 3 4" xfId="25984" xr:uid="{6B2955E0-3926-4006-848E-90FAB222D868}"/>
    <cellStyle name="Normal 7 5 9 4" xfId="15268" xr:uid="{472A8226-DE43-4C04-9C60-51D592400294}"/>
    <cellStyle name="Normal 7 5 9 4 2" xfId="34429" xr:uid="{5450B17A-5B31-45E3-960F-ACF92F14E5E0}"/>
    <cellStyle name="Normal 7 5 9 5" xfId="8932" xr:uid="{50FD4F4A-4580-46A1-9FC1-DC209EC3F769}"/>
    <cellStyle name="Normal 7 5 9 5 2" xfId="28095" xr:uid="{1A96CA56-3760-4F55-AF3C-39E5B078F62E}"/>
    <cellStyle name="Normal 7 5 9 6" xfId="21761" xr:uid="{66233CFF-28FF-428C-8B5D-62C4FA28355F}"/>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2 2" xfId="36667" xr:uid="{22162C68-6719-4B55-853C-EDECC3407B23}"/>
    <cellStyle name="Normal 7 6 10 2 3" xfId="11170" xr:uid="{319637AB-A20B-49CF-A2FE-10C3CC9AF2A0}"/>
    <cellStyle name="Normal 7 6 10 2 3 2" xfId="30333" xr:uid="{1F83A583-5112-4299-B260-3E4CD245E5C2}"/>
    <cellStyle name="Normal 7 6 10 2 4" xfId="23999" xr:uid="{580D2A0B-3EEF-4DD0-A458-3940869AA11B}"/>
    <cellStyle name="Normal 7 6 10 3" xfId="6990" xr:uid="{B55ED7A2-67F1-45F0-BF6A-9AB7302774ED}"/>
    <cellStyle name="Normal 7 6 10 3 2" xfId="19668" xr:uid="{C9A63763-DE59-4BD8-B9EF-469179EE6C15}"/>
    <cellStyle name="Normal 7 6 10 3 2 2" xfId="38829" xr:uid="{A8F67B48-7DBE-4AC5-B4C0-0AD12FB639AD}"/>
    <cellStyle name="Normal 7 6 10 3 3" xfId="13332" xr:uid="{921D8BB0-C9FB-43F3-AE0E-1C6E291FA926}"/>
    <cellStyle name="Normal 7 6 10 3 3 2" xfId="32495" xr:uid="{34DC0954-467D-4C54-A5B6-D8C0CB6A5B24}"/>
    <cellStyle name="Normal 7 6 10 3 4" xfId="26161" xr:uid="{2A1026AA-89D2-4CBA-ADDB-C13A847F39B8}"/>
    <cellStyle name="Normal 7 6 10 4" xfId="15445" xr:uid="{15E928E8-9763-4D9B-A72F-3873D2ED7232}"/>
    <cellStyle name="Normal 7 6 10 4 2" xfId="34606" xr:uid="{085E1A98-D7E9-4B8B-914D-E6EC9BD6C924}"/>
    <cellStyle name="Normal 7 6 10 5" xfId="9109" xr:uid="{BCC7FF5E-264F-4761-86E8-04085C5853AD}"/>
    <cellStyle name="Normal 7 6 10 5 2" xfId="28272" xr:uid="{71C577AE-3C87-46F3-8468-E000B8FE5CCC}"/>
    <cellStyle name="Normal 7 6 10 6" xfId="21938" xr:uid="{C2EE2131-EEA8-4706-B842-E3F5FF128C3C}"/>
    <cellStyle name="Normal 7 6 11" xfId="3029" xr:uid="{A479F94A-6030-43E8-93F1-AB9E6AF944A7}"/>
    <cellStyle name="Normal 7 6 11 2" xfId="15709" xr:uid="{77FBED2F-C286-40FE-A128-D1D9425F4481}"/>
    <cellStyle name="Normal 7 6 11 2 2" xfId="34870" xr:uid="{87C5B3B8-B522-44D1-B923-9237C4E12396}"/>
    <cellStyle name="Normal 7 6 11 3" xfId="9373" xr:uid="{ECAF568F-7C8A-4563-BF4E-905EA0F95957}"/>
    <cellStyle name="Normal 7 6 11 3 2" xfId="28536" xr:uid="{747A92F6-2DD1-4DEE-AF8D-C72BEC454033}"/>
    <cellStyle name="Normal 7 6 11 4" xfId="22202" xr:uid="{D0A30B92-72A9-44FE-9A26-605A1BAFAD9A}"/>
    <cellStyle name="Normal 7 6 12" xfId="5126" xr:uid="{2D43D9A6-B62F-4F78-ADC2-0FB074459FC3}"/>
    <cellStyle name="Normal 7 6 12 2" xfId="17804" xr:uid="{EC98A4B2-4CDD-4CE9-B72A-D4532B2987D5}"/>
    <cellStyle name="Normal 7 6 12 2 2" xfId="36965" xr:uid="{A7142F20-06E3-4BD8-AED6-AA203AC371C1}"/>
    <cellStyle name="Normal 7 6 12 3" xfId="11468" xr:uid="{FA90A736-B776-4183-9D89-0837E4F09D49}"/>
    <cellStyle name="Normal 7 6 12 3 2" xfId="30631" xr:uid="{7296F5EB-847D-4A97-BAD9-B24183F2BE16}"/>
    <cellStyle name="Normal 7 6 12 4" xfId="24297" xr:uid="{0623CC21-BD49-46EB-B545-F03BED3E38A8}"/>
    <cellStyle name="Normal 7 6 13" xfId="13648" xr:uid="{E72F02AB-C0B3-4436-AD1F-501B399965B5}"/>
    <cellStyle name="Normal 7 6 13 2" xfId="32809" xr:uid="{B4A3129A-4E8C-4749-A546-0FD9C17CF332}"/>
    <cellStyle name="Normal 7 6 14" xfId="7312" xr:uid="{E1D489E8-9B65-466F-9A0C-90309A58AF75}"/>
    <cellStyle name="Normal 7 6 14 2" xfId="26475" xr:uid="{32D336B3-BA68-42AD-AF9A-AF8F40CA9F0D}"/>
    <cellStyle name="Normal 7 6 15" xfId="20141" xr:uid="{535AF501-822E-4910-9925-BEC58653F978}"/>
    <cellStyle name="Normal 7 6 2" xfId="631" xr:uid="{F92B7411-F70A-45D5-852E-FA8DF696C569}"/>
    <cellStyle name="Normal 7 6 2 10" xfId="5196" xr:uid="{5D24FC71-3764-4114-98B4-5DE55DE8EDDC}"/>
    <cellStyle name="Normal 7 6 2 10 2" xfId="17874" xr:uid="{2D08696A-3494-4307-B8B1-B74DFABA464A}"/>
    <cellStyle name="Normal 7 6 2 10 2 2" xfId="37035" xr:uid="{376EDF87-9809-4D8F-A2EF-642EB924DF55}"/>
    <cellStyle name="Normal 7 6 2 10 3" xfId="11538" xr:uid="{19903433-5D18-47BA-BD73-1F10F0FBE7CB}"/>
    <cellStyle name="Normal 7 6 2 10 3 2" xfId="30701" xr:uid="{8DF2CC1B-F119-4F35-B77D-D6CE1FAAA575}"/>
    <cellStyle name="Normal 7 6 2 10 4" xfId="24367" xr:uid="{5FFCB4BD-BED0-4005-BF12-CEC6FA40F9DC}"/>
    <cellStyle name="Normal 7 6 2 11" xfId="13716" xr:uid="{A97C9FF1-AB09-4EEC-A1EA-634B78398659}"/>
    <cellStyle name="Normal 7 6 2 11 2" xfId="32877" xr:uid="{F70A8801-9B6C-485C-AD2F-8229A5658044}"/>
    <cellStyle name="Normal 7 6 2 12" xfId="7380" xr:uid="{FF9DFDA9-54E4-4DE9-8615-F6BEC499864F}"/>
    <cellStyle name="Normal 7 6 2 12 2" xfId="26543" xr:uid="{21122B42-0CAA-466A-B232-FB0AAD43FAF0}"/>
    <cellStyle name="Normal 7 6 2 13" xfId="20209" xr:uid="{69AA476C-82FF-44CE-B0EA-F387358168C4}"/>
    <cellStyle name="Normal 7 6 2 2" xfId="950" xr:uid="{58046D95-3587-495C-B564-B7A2BE9B67DB}"/>
    <cellStyle name="Normal 7 6 2 2 2" xfId="3390" xr:uid="{E1F593AD-CAA4-4A9E-B831-7A7A6175AE91}"/>
    <cellStyle name="Normal 7 6 2 2 2 2" xfId="16070" xr:uid="{BDFDA553-A619-4F70-9E36-5421D8456D48}"/>
    <cellStyle name="Normal 7 6 2 2 2 2 2" xfId="35231" xr:uid="{F496471F-5582-4594-8028-EAD989F5963B}"/>
    <cellStyle name="Normal 7 6 2 2 2 3" xfId="9734" xr:uid="{0048F411-A19C-435B-8AC7-752DBD9C8734}"/>
    <cellStyle name="Normal 7 6 2 2 2 3 2" xfId="28897" xr:uid="{FE1DC7C7-6B2E-4F40-A71D-47CBA48671EB}"/>
    <cellStyle name="Normal 7 6 2 2 2 4" xfId="22563" xr:uid="{4F50768A-DB93-494E-B2BD-06386E554E53}"/>
    <cellStyle name="Normal 7 6 2 2 3" xfId="5493" xr:uid="{562164AB-9BFB-4C8D-85B9-7BE07CAD476F}"/>
    <cellStyle name="Normal 7 6 2 2 3 2" xfId="18171" xr:uid="{A7B99F1A-2C14-4B8B-AE52-19487B506DFA}"/>
    <cellStyle name="Normal 7 6 2 2 3 2 2" xfId="37332" xr:uid="{D44886F6-37C0-4C0F-9C7E-FAE54E65C51B}"/>
    <cellStyle name="Normal 7 6 2 2 3 3" xfId="11835" xr:uid="{1F693282-C3FC-40B4-90D2-BB6B13BA610E}"/>
    <cellStyle name="Normal 7 6 2 2 3 3 2" xfId="30998" xr:uid="{BD8EB22A-0AF0-4124-9439-88AA932A03C2}"/>
    <cellStyle name="Normal 7 6 2 2 3 4" xfId="24664" xr:uid="{9C763FBE-190C-4C21-B63F-AA8436C75FA7}"/>
    <cellStyle name="Normal 7 6 2 2 4" xfId="14009" xr:uid="{6944D743-2F3E-4FAC-9BD9-DA0BC81CD651}"/>
    <cellStyle name="Normal 7 6 2 2 4 2" xfId="33170" xr:uid="{1A6820AE-B988-4028-A264-58B395F0E39E}"/>
    <cellStyle name="Normal 7 6 2 2 5" xfId="7673" xr:uid="{E9153C6E-273B-4305-A61E-06C2B78EA559}"/>
    <cellStyle name="Normal 7 6 2 2 5 2" xfId="26836" xr:uid="{F8B0B960-0DEB-4628-BE39-DF194D01258D}"/>
    <cellStyle name="Normal 7 6 2 2 6" xfId="20502" xr:uid="{FB645BA9-3323-4DA1-AE35-93AC28011FA1}"/>
    <cellStyle name="Normal 7 6 2 3" xfId="1268" xr:uid="{69023AB9-2893-47E8-A8A2-19717C636D13}"/>
    <cellStyle name="Normal 7 6 2 3 2" xfId="3632" xr:uid="{F39E00A7-441D-4846-8E50-83A54D561D59}"/>
    <cellStyle name="Normal 7 6 2 3 2 2" xfId="16312" xr:uid="{278A808C-4FE1-462D-BC4E-82AB066A789E}"/>
    <cellStyle name="Normal 7 6 2 3 2 2 2" xfId="35473" xr:uid="{1D928A5F-2D7F-4212-BE5C-93E4A6818598}"/>
    <cellStyle name="Normal 7 6 2 3 2 3" xfId="9976" xr:uid="{BEF50E68-1BC8-4CD1-B227-348F00D0672A}"/>
    <cellStyle name="Normal 7 6 2 3 2 3 2" xfId="29139" xr:uid="{0772EF83-41C5-46FE-AAD2-E5F404754B6C}"/>
    <cellStyle name="Normal 7 6 2 3 2 4" xfId="22805" xr:uid="{B9B4A327-C548-493B-95BF-CF276423FD66}"/>
    <cellStyle name="Normal 7 6 2 3 3" xfId="5745" xr:uid="{58D9FE6C-CDBF-46D1-991A-4BEC4AEAFBF4}"/>
    <cellStyle name="Normal 7 6 2 3 3 2" xfId="18423" xr:uid="{4228A1D6-C7E3-4D9B-A9C3-80D2781C2D80}"/>
    <cellStyle name="Normal 7 6 2 3 3 2 2" xfId="37584" xr:uid="{483FED4A-8753-41D2-AB58-13AAEF07DED8}"/>
    <cellStyle name="Normal 7 6 2 3 3 3" xfId="12087" xr:uid="{2B583859-1F79-46C6-ACC1-8C991B37CDCD}"/>
    <cellStyle name="Normal 7 6 2 3 3 3 2" xfId="31250" xr:uid="{AA8147ED-ABB8-4BD5-9BB2-741F24D9AA5D}"/>
    <cellStyle name="Normal 7 6 2 3 3 4" xfId="24916" xr:uid="{0ECD041C-3921-42ED-959D-16AF9A15A739}"/>
    <cellStyle name="Normal 7 6 2 3 4" xfId="14251" xr:uid="{2104AA05-2523-4000-9AE1-CADD2AFB9B6F}"/>
    <cellStyle name="Normal 7 6 2 3 4 2" xfId="33412" xr:uid="{D3D338CE-03D1-463E-9000-24F9AF1CEA6A}"/>
    <cellStyle name="Normal 7 6 2 3 5" xfId="7915" xr:uid="{0A690080-238A-47B4-AB11-241159CD0448}"/>
    <cellStyle name="Normal 7 6 2 3 5 2" xfId="27078" xr:uid="{64C5A1C2-C60F-440A-8DFF-87FE2405BEEF}"/>
    <cellStyle name="Normal 7 6 2 3 6" xfId="20744" xr:uid="{41156D68-B0CB-443D-943A-08801E1A680C}"/>
    <cellStyle name="Normal 7 6 2 4" xfId="1583" xr:uid="{85A6329C-1F6F-436A-AEDF-DB9267E030F9}"/>
    <cellStyle name="Normal 7 6 2 4 2" xfId="3885" xr:uid="{A6CEB94F-9D68-4B4F-9D71-4BAC78C58DD6}"/>
    <cellStyle name="Normal 7 6 2 4 2 2" xfId="16565" xr:uid="{0255CEB8-BBF0-45AD-A28D-6BA46839A1D4}"/>
    <cellStyle name="Normal 7 6 2 4 2 2 2" xfId="35726" xr:uid="{038A1224-8298-4F69-B089-E8597EBD1969}"/>
    <cellStyle name="Normal 7 6 2 4 2 3" xfId="10229" xr:uid="{CDE8CA7F-C68D-4794-9D65-7130D871A4D0}"/>
    <cellStyle name="Normal 7 6 2 4 2 3 2" xfId="29392" xr:uid="{4BB3E972-C3D7-4F06-B689-7C7AFF1B19D4}"/>
    <cellStyle name="Normal 7 6 2 4 2 4" xfId="23058" xr:uid="{901B79C3-C302-465D-A99D-9C6D6A357E89}"/>
    <cellStyle name="Normal 7 6 2 4 3" xfId="6008" xr:uid="{39F3570C-0F0E-4125-83CA-9A4223468E62}"/>
    <cellStyle name="Normal 7 6 2 4 3 2" xfId="18686" xr:uid="{BC86DC39-4180-4EBD-B906-6AAE04A380BB}"/>
    <cellStyle name="Normal 7 6 2 4 3 2 2" xfId="37847" xr:uid="{2449A7B3-031C-45E1-BB35-52382EA2CF5D}"/>
    <cellStyle name="Normal 7 6 2 4 3 3" xfId="12350" xr:uid="{ADBBB715-3A41-44A7-AD52-44FD91FEFEE7}"/>
    <cellStyle name="Normal 7 6 2 4 3 3 2" xfId="31513" xr:uid="{68205C0B-6B7B-4D09-BA0F-25345790BF97}"/>
    <cellStyle name="Normal 7 6 2 4 3 4" xfId="25179" xr:uid="{C0DCA005-C781-499B-A2C7-3ED22A70CCBB}"/>
    <cellStyle name="Normal 7 6 2 4 4" xfId="14504" xr:uid="{F3D1317A-4DD6-451A-9EE0-CC3DA45FA5CE}"/>
    <cellStyle name="Normal 7 6 2 4 4 2" xfId="33665" xr:uid="{44CC6A28-E6EC-4F0B-8C1C-A56DE66A1379}"/>
    <cellStyle name="Normal 7 6 2 4 5" xfId="8168" xr:uid="{900343E1-29D5-40FD-9EC7-FCADF5EE99E0}"/>
    <cellStyle name="Normal 7 6 2 4 5 2" xfId="27331" xr:uid="{5992A219-AB34-4650-B5B7-E1A9960C2253}"/>
    <cellStyle name="Normal 7 6 2 4 6" xfId="20997" xr:uid="{B1CD2C10-DE9E-4224-9109-87EFAF8B303D}"/>
    <cellStyle name="Normal 7 6 2 5" xfId="2094" xr:uid="{F8E1A268-E539-4C83-B669-79E1A8F1F29F}"/>
    <cellStyle name="Normal 7 6 2 5 2" xfId="4193" xr:uid="{86A0235B-D775-4F7F-B90D-FB1E4C17651B}"/>
    <cellStyle name="Normal 7 6 2 5 2 2" xfId="16873" xr:uid="{8CB125AE-2611-45F8-B5E3-7C787C212D8E}"/>
    <cellStyle name="Normal 7 6 2 5 2 2 2" xfId="36034" xr:uid="{DC6F7215-B8B9-49A6-9995-9122DB873778}"/>
    <cellStyle name="Normal 7 6 2 5 2 3" xfId="10537" xr:uid="{6D03B292-FDC9-48EC-8948-19103CE6F869}"/>
    <cellStyle name="Normal 7 6 2 5 2 3 2" xfId="29700" xr:uid="{87ABE56E-1517-4A4D-BB14-EC6439D20B72}"/>
    <cellStyle name="Normal 7 6 2 5 2 4" xfId="23366" xr:uid="{9E1C9430-7B14-4D99-8740-87F4483270E9}"/>
    <cellStyle name="Normal 7 6 2 5 3" xfId="6357" xr:uid="{3CCE5966-864A-40C4-9C9C-262FD3294EF5}"/>
    <cellStyle name="Normal 7 6 2 5 3 2" xfId="19035" xr:uid="{570EC016-0967-4642-90B3-2BAE71514DF8}"/>
    <cellStyle name="Normal 7 6 2 5 3 2 2" xfId="38196" xr:uid="{1A99B3AE-5D4A-47CD-8046-015882D15856}"/>
    <cellStyle name="Normal 7 6 2 5 3 3" xfId="12699" xr:uid="{CE9DB853-DA61-46A9-85A5-3DD738CC0CF6}"/>
    <cellStyle name="Normal 7 6 2 5 3 3 2" xfId="31862" xr:uid="{BE904939-4E09-4124-8EF8-47793A603270}"/>
    <cellStyle name="Normal 7 6 2 5 3 4" xfId="25528" xr:uid="{5030EA4E-DD4F-4447-AB1D-59E9541FF2F2}"/>
    <cellStyle name="Normal 7 6 2 5 4" xfId="14812" xr:uid="{B369E49A-A900-4E95-9500-310CF6477A98}"/>
    <cellStyle name="Normal 7 6 2 5 4 2" xfId="33973" xr:uid="{49699E2D-A6B9-40BA-A1A6-F78CD7063E3C}"/>
    <cellStyle name="Normal 7 6 2 5 5" xfId="8476" xr:uid="{62A12E2E-37B8-4D21-AA1E-5CC0F7C99741}"/>
    <cellStyle name="Normal 7 6 2 5 5 2" xfId="27639" xr:uid="{3716CF6C-0C1E-4224-AD91-5B1D85E99F6E}"/>
    <cellStyle name="Normal 7 6 2 5 6" xfId="21305" xr:uid="{4A0FCB8C-172A-48A9-A05C-7A623B79A63B}"/>
    <cellStyle name="Normal 7 6 2 6" xfId="2404" xr:uid="{893BA3B4-04B0-495A-9DD3-E0A830B22872}"/>
    <cellStyle name="Normal 7 6 2 6 2" xfId="4501" xr:uid="{C00D2DF2-0089-4A88-8807-A52326E82AD8}"/>
    <cellStyle name="Normal 7 6 2 6 2 2" xfId="17181" xr:uid="{779A46FC-5797-4C22-9E52-1EB0DA5FE051}"/>
    <cellStyle name="Normal 7 6 2 6 2 2 2" xfId="36342" xr:uid="{B14E7E22-4204-4F14-9144-3BB262E0763C}"/>
    <cellStyle name="Normal 7 6 2 6 2 3" xfId="10845" xr:uid="{70670D18-2100-425F-BD4C-6CD92C689657}"/>
    <cellStyle name="Normal 7 6 2 6 2 3 2" xfId="30008" xr:uid="{3992D090-EC05-48BB-B805-7B3EE44DF52F}"/>
    <cellStyle name="Normal 7 6 2 6 2 4" xfId="23674" xr:uid="{CF9964E9-4AB3-4026-8FD7-F5C847621230}"/>
    <cellStyle name="Normal 7 6 2 6 3" xfId="6665" xr:uid="{1D80061A-5205-44DE-A4A6-7F3D60FC6B5E}"/>
    <cellStyle name="Normal 7 6 2 6 3 2" xfId="19343" xr:uid="{78F4794A-1441-49A6-895C-02949F912F2A}"/>
    <cellStyle name="Normal 7 6 2 6 3 2 2" xfId="38504" xr:uid="{38A7BC36-5198-4967-BFAD-0B4EEEBDA598}"/>
    <cellStyle name="Normal 7 6 2 6 3 3" xfId="13007" xr:uid="{2C278B5B-470A-4447-9172-755D00C55A68}"/>
    <cellStyle name="Normal 7 6 2 6 3 3 2" xfId="32170" xr:uid="{AA29E10D-EE40-43BE-BEA3-DF5B9EC7D54C}"/>
    <cellStyle name="Normal 7 6 2 6 3 4" xfId="25836" xr:uid="{1D7F4F03-C35C-42EC-9FB5-0FD81BEE9831}"/>
    <cellStyle name="Normal 7 6 2 6 4" xfId="15120" xr:uid="{0906ABA0-9462-4EB3-8D67-CACD58892680}"/>
    <cellStyle name="Normal 7 6 2 6 4 2" xfId="34281" xr:uid="{6C6D6C99-450B-4DAB-A0E9-1CF7CB3FCAC1}"/>
    <cellStyle name="Normal 7 6 2 6 5" xfId="8784" xr:uid="{3C2704D0-D03B-4ABD-AED5-8187ACC70B81}"/>
    <cellStyle name="Normal 7 6 2 6 5 2" xfId="27947" xr:uid="{B369F342-F7CF-4507-9EA8-FB258C6EFDE2}"/>
    <cellStyle name="Normal 7 6 2 6 6" xfId="21613" xr:uid="{B0753E89-E1DF-4FA1-A17F-CE123A57692D}"/>
    <cellStyle name="Normal 7 6 2 7" xfId="2657" xr:uid="{D6D9A138-8432-4293-9401-732D154EFE2C}"/>
    <cellStyle name="Normal 7 6 2 7 2" xfId="4750" xr:uid="{1C0851AE-3FC5-49A5-9FFD-B8554E6EB850}"/>
    <cellStyle name="Normal 7 6 2 7 2 2" xfId="17430" xr:uid="{71A43D12-8181-4878-A70E-A9AF67DF1435}"/>
    <cellStyle name="Normal 7 6 2 7 2 2 2" xfId="36591" xr:uid="{C45133D5-54FB-44AB-AB52-4857AF2208A5}"/>
    <cellStyle name="Normal 7 6 2 7 2 3" xfId="11094" xr:uid="{BD7AA829-8642-4C32-A8E2-410848DA5638}"/>
    <cellStyle name="Normal 7 6 2 7 2 3 2" xfId="30257" xr:uid="{3D5FC82A-CC95-46C2-A83D-01DB3FDFB774}"/>
    <cellStyle name="Normal 7 6 2 7 2 4" xfId="23923" xr:uid="{FFD6EDAD-33AB-4324-A8DC-AB658D87A3C8}"/>
    <cellStyle name="Normal 7 6 2 7 3" xfId="6914" xr:uid="{C6094DF0-89E8-4ACB-9BDD-512D8DBCD241}"/>
    <cellStyle name="Normal 7 6 2 7 3 2" xfId="19592" xr:uid="{6CABBEB1-ED88-4D7A-B0FE-DC532592EE21}"/>
    <cellStyle name="Normal 7 6 2 7 3 2 2" xfId="38753" xr:uid="{2E3757B9-3044-4838-BE88-69360B2B64DC}"/>
    <cellStyle name="Normal 7 6 2 7 3 3" xfId="13256" xr:uid="{B7EEBCA0-6314-410B-9E09-3F5A2DD4F74E}"/>
    <cellStyle name="Normal 7 6 2 7 3 3 2" xfId="32419" xr:uid="{75E58A83-8C22-49E6-BD3F-C2D6B680282E}"/>
    <cellStyle name="Normal 7 6 2 7 3 4" xfId="26085" xr:uid="{9CEB4072-2C26-4A2C-9218-52A3ED238CB8}"/>
    <cellStyle name="Normal 7 6 2 7 4" xfId="15369" xr:uid="{864F205F-3303-4FB7-91EB-F2815E459D72}"/>
    <cellStyle name="Normal 7 6 2 7 4 2" xfId="34530" xr:uid="{87B4199B-C4BF-4F05-8ACA-FD42C0D41614}"/>
    <cellStyle name="Normal 7 6 2 7 5" xfId="9033" xr:uid="{18DE26D7-561C-4223-BFA0-73E29DADF0D6}"/>
    <cellStyle name="Normal 7 6 2 7 5 2" xfId="28196" xr:uid="{77B819FB-3D9F-44A2-BD6D-03314CF9C227}"/>
    <cellStyle name="Normal 7 6 2 7 6" xfId="21862" xr:uid="{373BACF4-AA4D-4C71-BCF4-B94F16011549}"/>
    <cellStyle name="Normal 7 6 2 8" xfId="2870" xr:uid="{F3957146-228D-49A0-849A-8102B54332D0}"/>
    <cellStyle name="Normal 7 6 2 8 2" xfId="4955" xr:uid="{C5B9199D-B545-4D57-AB66-AE3979287938}"/>
    <cellStyle name="Normal 7 6 2 8 2 2" xfId="17635" xr:uid="{4B2ED799-2918-4134-BC83-D2442BC56BFD}"/>
    <cellStyle name="Normal 7 6 2 8 2 2 2" xfId="36796" xr:uid="{8ACE190C-2A5B-4F5F-A394-F4BF8A30AA11}"/>
    <cellStyle name="Normal 7 6 2 8 2 3" xfId="11299" xr:uid="{6BF4227A-A3E4-4FD2-B9AF-A88BC06BB469}"/>
    <cellStyle name="Normal 7 6 2 8 2 3 2" xfId="30462" xr:uid="{57183CAC-30B5-4031-8A4C-1C4912308080}"/>
    <cellStyle name="Normal 7 6 2 8 2 4" xfId="24128" xr:uid="{5FD74CB5-25B2-4AF8-BB9A-3F220EA65E18}"/>
    <cellStyle name="Normal 7 6 2 8 3" xfId="7119" xr:uid="{F06B68C5-43BB-4FF5-9A58-2C1541C1612B}"/>
    <cellStyle name="Normal 7 6 2 8 3 2" xfId="19797" xr:uid="{DC249F4F-0D39-466C-8B9E-322B0043E7BA}"/>
    <cellStyle name="Normal 7 6 2 8 3 2 2" xfId="38958" xr:uid="{BD083F63-A008-4BC5-846A-6C4440611BBC}"/>
    <cellStyle name="Normal 7 6 2 8 3 3" xfId="13461" xr:uid="{0F106764-13EB-4DF1-B13B-66488D463DE2}"/>
    <cellStyle name="Normal 7 6 2 8 3 3 2" xfId="32624" xr:uid="{8257AC22-3950-4CB4-B961-B468E5402183}"/>
    <cellStyle name="Normal 7 6 2 8 3 4" xfId="26290" xr:uid="{A72736A3-238A-4AC4-A5BE-A9AB6CA1BF76}"/>
    <cellStyle name="Normal 7 6 2 8 4" xfId="15574" xr:uid="{16D15784-A97B-4069-B12D-F46429C4B16D}"/>
    <cellStyle name="Normal 7 6 2 8 4 2" xfId="34735" xr:uid="{3293B4DC-4BC3-46D9-90DD-0134D6FA3602}"/>
    <cellStyle name="Normal 7 6 2 8 5" xfId="9238" xr:uid="{1DAA6D0F-F8F2-43EC-8256-CF857601A76D}"/>
    <cellStyle name="Normal 7 6 2 8 5 2" xfId="28401" xr:uid="{AD202009-791A-46BF-8FFE-14D43124F034}"/>
    <cellStyle name="Normal 7 6 2 8 6" xfId="22067" xr:uid="{DDF1F581-86E1-4114-A975-728FD8DB069D}"/>
    <cellStyle name="Normal 7 6 2 9" xfId="3097" xr:uid="{136AFBC5-49FB-4E37-B47C-BF37760AD0C5}"/>
    <cellStyle name="Normal 7 6 2 9 2" xfId="15777" xr:uid="{AB8A45CE-84EC-4C4C-AA84-B9091129CB9E}"/>
    <cellStyle name="Normal 7 6 2 9 2 2" xfId="34938" xr:uid="{D5E22E50-192F-493E-80F9-D9C3ED21AECE}"/>
    <cellStyle name="Normal 7 6 2 9 3" xfId="9441" xr:uid="{B861E001-C8B0-4AFA-BC45-6A08900D4EFE}"/>
    <cellStyle name="Normal 7 6 2 9 3 2" xfId="28604" xr:uid="{59E25D13-7F0E-403C-AF89-1B6E93628AC8}"/>
    <cellStyle name="Normal 7 6 2 9 4" xfId="22270" xr:uid="{93EE86F8-025B-4940-BB06-74D0096E768B}"/>
    <cellStyle name="Normal 7 6 3" xfId="904" xr:uid="{E8398A73-EB3E-4E7D-81EC-45407105B886}"/>
    <cellStyle name="Normal 7 6 3 10" xfId="13963" xr:uid="{7E5E982A-3EEC-4FD2-B144-2120BD8FA0D2}"/>
    <cellStyle name="Normal 7 6 3 10 2" xfId="33124" xr:uid="{4579D066-64B8-402A-B3F4-D9D2FBAEB136}"/>
    <cellStyle name="Normal 7 6 3 11" xfId="7627" xr:uid="{0999787A-3403-4C47-9153-BF3149C7F295}"/>
    <cellStyle name="Normal 7 6 3 11 2" xfId="26790" xr:uid="{1E6D621C-B774-46A0-9359-8183BD5EA42D}"/>
    <cellStyle name="Normal 7 6 3 12" xfId="20456" xr:uid="{5316F96E-9264-4CEF-8B75-5E00E40EDB01}"/>
    <cellStyle name="Normal 7 6 3 2" xfId="1222" xr:uid="{7935D38E-3AB7-4352-A217-1B1CE0A8FF93}"/>
    <cellStyle name="Normal 7 6 3 2 2" xfId="3595" xr:uid="{D04AC1CB-6B23-4641-8B68-C8E0DD445CB2}"/>
    <cellStyle name="Normal 7 6 3 2 2 2" xfId="16275" xr:uid="{C158E6EF-6BB5-4699-9DFF-011C83FCD370}"/>
    <cellStyle name="Normal 7 6 3 2 2 2 2" xfId="35436" xr:uid="{CF08E496-0DEB-4CA4-8A18-2798048541D7}"/>
    <cellStyle name="Normal 7 6 3 2 2 3" xfId="9939" xr:uid="{7439F16E-FD57-49F7-9F0C-03E117B6685E}"/>
    <cellStyle name="Normal 7 6 3 2 2 3 2" xfId="29102" xr:uid="{83A683B2-F6B3-4DCD-A5C8-042106265B1D}"/>
    <cellStyle name="Normal 7 6 3 2 2 4" xfId="22768" xr:uid="{40340426-40B4-4CDD-8C25-D30FEC6B519A}"/>
    <cellStyle name="Normal 7 6 3 2 3" xfId="5707" xr:uid="{90352B42-1421-48CF-91BE-B27AB11191B0}"/>
    <cellStyle name="Normal 7 6 3 2 3 2" xfId="18385" xr:uid="{D6B8B6BA-E1C5-4117-958E-12B5B9A3CE1F}"/>
    <cellStyle name="Normal 7 6 3 2 3 2 2" xfId="37546" xr:uid="{41CE4363-1BB1-4040-A50E-446140E43EA1}"/>
    <cellStyle name="Normal 7 6 3 2 3 3" xfId="12049" xr:uid="{8E884A63-7E82-40A9-82EA-D88E92592CB7}"/>
    <cellStyle name="Normal 7 6 3 2 3 3 2" xfId="31212" xr:uid="{A535CBFA-CC24-497D-843E-404F551A58DB}"/>
    <cellStyle name="Normal 7 6 3 2 3 4" xfId="24878" xr:uid="{D94C9AB8-CD6A-48D8-88F1-8437A47D1B76}"/>
    <cellStyle name="Normal 7 6 3 2 4" xfId="14214" xr:uid="{800DD52D-7AFC-4782-B23C-BB8DD8DB1F12}"/>
    <cellStyle name="Normal 7 6 3 2 4 2" xfId="33375" xr:uid="{8CF8D0A5-56B4-445F-A64D-17D700B552A6}"/>
    <cellStyle name="Normal 7 6 3 2 5" xfId="7878" xr:uid="{A67ACC8E-02AF-493E-95DE-EBFF3DA28E9F}"/>
    <cellStyle name="Normal 7 6 3 2 5 2" xfId="27041" xr:uid="{DBFC5D0E-1E0A-4B97-A0AB-07899AF04CF0}"/>
    <cellStyle name="Normal 7 6 3 2 6" xfId="20707" xr:uid="{4A6A986B-FF1B-4FF1-B805-7D1D04C011C0}"/>
    <cellStyle name="Normal 7 6 3 3" xfId="1537" xr:uid="{F1E493AA-E15A-4F61-8352-F65500156531}"/>
    <cellStyle name="Normal 7 6 3 3 2" xfId="3839" xr:uid="{CE4E1842-9080-4DEC-9F69-4FA17E9971B4}"/>
    <cellStyle name="Normal 7 6 3 3 2 2" xfId="16519" xr:uid="{C3EEA4A6-01C3-450E-812C-8A6EAF38BA8C}"/>
    <cellStyle name="Normal 7 6 3 3 2 2 2" xfId="35680" xr:uid="{E667579F-7072-4C60-9A4B-3B688F76B3F0}"/>
    <cellStyle name="Normal 7 6 3 3 2 3" xfId="10183" xr:uid="{8F113BF1-6FC7-4232-BD86-89C4CBDD2E56}"/>
    <cellStyle name="Normal 7 6 3 3 2 3 2" xfId="29346" xr:uid="{1956235B-1460-4638-9F0B-11CD922D66FB}"/>
    <cellStyle name="Normal 7 6 3 3 2 4" xfId="23012" xr:uid="{BFD8079E-93BB-4B62-9DAA-1EF3F84CC605}"/>
    <cellStyle name="Normal 7 6 3 3 3" xfId="5962" xr:uid="{77656609-12F6-4775-A0FC-E903573BC6EE}"/>
    <cellStyle name="Normal 7 6 3 3 3 2" xfId="18640" xr:uid="{6B157267-6B08-4A63-B42D-04A9741A96F4}"/>
    <cellStyle name="Normal 7 6 3 3 3 2 2" xfId="37801" xr:uid="{919F211A-7C02-49EB-AC8F-7E9392B8CD89}"/>
    <cellStyle name="Normal 7 6 3 3 3 3" xfId="12304" xr:uid="{597C4781-57FF-433F-8B1D-5E3E45A07310}"/>
    <cellStyle name="Normal 7 6 3 3 3 3 2" xfId="31467" xr:uid="{23B8A7E0-49A2-45B7-94BF-2589416A78EC}"/>
    <cellStyle name="Normal 7 6 3 3 3 4" xfId="25133" xr:uid="{684CE421-21F5-498C-A087-B6F860770A1C}"/>
    <cellStyle name="Normal 7 6 3 3 4" xfId="14458" xr:uid="{D26B08B0-E3AB-4219-AF56-BBCB637170E3}"/>
    <cellStyle name="Normal 7 6 3 3 4 2" xfId="33619" xr:uid="{2F82B8BA-B433-4560-8728-B8100DC9C58B}"/>
    <cellStyle name="Normal 7 6 3 3 5" xfId="8122" xr:uid="{70E11DA8-1594-4D5C-8F79-20AC0199D50C}"/>
    <cellStyle name="Normal 7 6 3 3 5 2" xfId="27285" xr:uid="{55D66564-B256-4935-A712-DE8BACB94D2D}"/>
    <cellStyle name="Normal 7 6 3 3 6" xfId="20951" xr:uid="{1CC07F65-B0FE-4631-8001-09421536C22A}"/>
    <cellStyle name="Normal 7 6 3 4" xfId="2048" xr:uid="{12A43755-D30F-43AC-BBED-51A4AD631667}"/>
    <cellStyle name="Normal 7 6 3 4 2" xfId="4147" xr:uid="{79272F8E-6D51-4CE1-AF49-AF1642B5DF41}"/>
    <cellStyle name="Normal 7 6 3 4 2 2" xfId="16827" xr:uid="{ACCD6FB7-1200-4F5B-BC16-E44FFD493F1E}"/>
    <cellStyle name="Normal 7 6 3 4 2 2 2" xfId="35988" xr:uid="{D0552373-66E8-4773-88E5-B0D91D823AB4}"/>
    <cellStyle name="Normal 7 6 3 4 2 3" xfId="10491" xr:uid="{E1C35AD7-6BF0-4169-BE89-1E5266BB5358}"/>
    <cellStyle name="Normal 7 6 3 4 2 3 2" xfId="29654" xr:uid="{18923780-9132-46B0-9C46-6D1B6D2DD3B8}"/>
    <cellStyle name="Normal 7 6 3 4 2 4" xfId="23320" xr:uid="{5640FA9A-922D-4E85-AA89-B272B4765BAC}"/>
    <cellStyle name="Normal 7 6 3 4 3" xfId="6311" xr:uid="{9DD68F5B-E1EF-405C-B440-0A6AD7A32AF3}"/>
    <cellStyle name="Normal 7 6 3 4 3 2" xfId="18989" xr:uid="{9CBEDC69-4831-47F7-83CE-BB33270D6CC6}"/>
    <cellStyle name="Normal 7 6 3 4 3 2 2" xfId="38150" xr:uid="{2DD31992-9971-4A90-B51B-E14EE18FB341}"/>
    <cellStyle name="Normal 7 6 3 4 3 3" xfId="12653" xr:uid="{9169B9E2-A0BE-43DD-9CC5-A2E3A7606D90}"/>
    <cellStyle name="Normal 7 6 3 4 3 3 2" xfId="31816" xr:uid="{B5E01EE2-2696-42F0-BD34-D9654095B9B5}"/>
    <cellStyle name="Normal 7 6 3 4 3 4" xfId="25482" xr:uid="{BD59EBEF-DAB5-4983-B92D-EA1255946DBA}"/>
    <cellStyle name="Normal 7 6 3 4 4" xfId="14766" xr:uid="{B6A57F82-91AC-44EF-BA9A-B4F1EC74BA9B}"/>
    <cellStyle name="Normal 7 6 3 4 4 2" xfId="33927" xr:uid="{DDAF58CD-023D-407A-AD0F-B007BB9FED51}"/>
    <cellStyle name="Normal 7 6 3 4 5" xfId="8430" xr:uid="{31094850-A130-4663-BE4C-30155051DA87}"/>
    <cellStyle name="Normal 7 6 3 4 5 2" xfId="27593" xr:uid="{A9299D18-5E32-4C6C-9215-748908263CFE}"/>
    <cellStyle name="Normal 7 6 3 4 6" xfId="21259" xr:uid="{D2B9F2F1-E152-4580-9F25-3DD7D6AA6C42}"/>
    <cellStyle name="Normal 7 6 3 5" xfId="2358" xr:uid="{0AA222ED-865A-44FF-BF2B-F48B35EF8DF6}"/>
    <cellStyle name="Normal 7 6 3 5 2" xfId="4455" xr:uid="{D863300C-8E77-4BFB-A4D9-08B583EB8F61}"/>
    <cellStyle name="Normal 7 6 3 5 2 2" xfId="17135" xr:uid="{A664F270-2E57-4827-822B-EA6E5BE9AF59}"/>
    <cellStyle name="Normal 7 6 3 5 2 2 2" xfId="36296" xr:uid="{7A37ABAF-1CD0-457C-ABAB-8B85BF255ACD}"/>
    <cellStyle name="Normal 7 6 3 5 2 3" xfId="10799" xr:uid="{15B6F668-BC5A-478A-91A5-024C7348D0C1}"/>
    <cellStyle name="Normal 7 6 3 5 2 3 2" xfId="29962" xr:uid="{72DA8EAA-A0A4-42C5-AB20-F4AE2D442531}"/>
    <cellStyle name="Normal 7 6 3 5 2 4" xfId="23628" xr:uid="{B8856D29-ADDC-4479-B234-701ACD70347B}"/>
    <cellStyle name="Normal 7 6 3 5 3" xfId="6619" xr:uid="{E3056063-088E-434C-8D4C-94C754B08807}"/>
    <cellStyle name="Normal 7 6 3 5 3 2" xfId="19297" xr:uid="{9932EF9A-A364-46FD-B732-6C10F1AF0D95}"/>
    <cellStyle name="Normal 7 6 3 5 3 2 2" xfId="38458" xr:uid="{029DF45B-0389-4A2F-A6E2-94EB224461B1}"/>
    <cellStyle name="Normal 7 6 3 5 3 3" xfId="12961" xr:uid="{9EF96724-C58F-4ADF-8057-0449B1D07940}"/>
    <cellStyle name="Normal 7 6 3 5 3 3 2" xfId="32124" xr:uid="{D8A2D6B2-81E9-4185-81AB-41F4F502A492}"/>
    <cellStyle name="Normal 7 6 3 5 3 4" xfId="25790" xr:uid="{F7904199-AD1F-4B14-B7DB-40E10F2AEAF5}"/>
    <cellStyle name="Normal 7 6 3 5 4" xfId="15074" xr:uid="{1F8EF334-D86F-4731-ACD2-67E7817AEE82}"/>
    <cellStyle name="Normal 7 6 3 5 4 2" xfId="34235" xr:uid="{DB085BF8-2F04-4F2D-93C7-D3019CA7ED35}"/>
    <cellStyle name="Normal 7 6 3 5 5" xfId="8738" xr:uid="{03FB5A48-2A0D-4775-820C-CA876044EDBE}"/>
    <cellStyle name="Normal 7 6 3 5 5 2" xfId="27901" xr:uid="{5DDF628B-30B3-44B7-9E4B-748B10FF4A87}"/>
    <cellStyle name="Normal 7 6 3 5 6" xfId="21567" xr:uid="{DF3F76C2-DF79-4E7E-A2C9-DD1AE818D531}"/>
    <cellStyle name="Normal 7 6 3 6" xfId="2620" xr:uid="{2525EC53-BD8D-4C48-ADB0-AD467E9C7FE3}"/>
    <cellStyle name="Normal 7 6 3 6 2" xfId="4713" xr:uid="{7268532D-0763-45C0-986C-29C1D0EC331F}"/>
    <cellStyle name="Normal 7 6 3 6 2 2" xfId="17393" xr:uid="{BB63C114-A80C-4A90-9585-AEDCED2E9C32}"/>
    <cellStyle name="Normal 7 6 3 6 2 2 2" xfId="36554" xr:uid="{B4E5BA47-5363-4273-BE44-A594235BB485}"/>
    <cellStyle name="Normal 7 6 3 6 2 3" xfId="11057" xr:uid="{C6654DCA-1988-4C54-A350-7A6856103910}"/>
    <cellStyle name="Normal 7 6 3 6 2 3 2" xfId="30220" xr:uid="{0CF93908-3E86-492D-B7C3-ABC808BE8242}"/>
    <cellStyle name="Normal 7 6 3 6 2 4" xfId="23886" xr:uid="{153EA66C-0450-4930-BF7F-33CDAEFC977D}"/>
    <cellStyle name="Normal 7 6 3 6 3" xfId="6877" xr:uid="{A0D6E572-CFA2-4200-B7E7-074086D57FF8}"/>
    <cellStyle name="Normal 7 6 3 6 3 2" xfId="19555" xr:uid="{173047EF-C554-45EB-912E-E8349F097844}"/>
    <cellStyle name="Normal 7 6 3 6 3 2 2" xfId="38716" xr:uid="{BC4BA1F8-6A44-4127-8FCD-5BBC2E8A2B77}"/>
    <cellStyle name="Normal 7 6 3 6 3 3" xfId="13219" xr:uid="{F3D6D977-A86E-4C80-94E6-C27783A5076F}"/>
    <cellStyle name="Normal 7 6 3 6 3 3 2" xfId="32382" xr:uid="{763B011D-4970-47BD-A1C8-1B372CF0D0FB}"/>
    <cellStyle name="Normal 7 6 3 6 3 4" xfId="26048" xr:uid="{E15DF3DA-D540-414B-8D14-A26812D6681C}"/>
    <cellStyle name="Normal 7 6 3 6 4" xfId="15332" xr:uid="{A3799C1E-8359-448C-BEC2-CD44BFC23995}"/>
    <cellStyle name="Normal 7 6 3 6 4 2" xfId="34493" xr:uid="{04D8C3EE-11CF-40AB-9320-D1928F2F72C5}"/>
    <cellStyle name="Normal 7 6 3 6 5" xfId="8996" xr:uid="{DEF7E399-957D-4F72-87F1-A8F6326063F7}"/>
    <cellStyle name="Normal 7 6 3 6 5 2" xfId="28159" xr:uid="{FC283C41-3D2C-4721-BA22-5A427D55198B}"/>
    <cellStyle name="Normal 7 6 3 6 6" xfId="21825" xr:uid="{15200C49-F5DF-4D9F-ABE4-84502C253858}"/>
    <cellStyle name="Normal 7 6 3 7" xfId="2833" xr:uid="{C9510E8C-EB80-40B5-BEC1-046C0B90E9BE}"/>
    <cellStyle name="Normal 7 6 3 7 2" xfId="4918" xr:uid="{D59EC4ED-0C97-4B03-AFF2-EC0163592E32}"/>
    <cellStyle name="Normal 7 6 3 7 2 2" xfId="17598" xr:uid="{F954093E-A2E1-4120-B302-032843949C90}"/>
    <cellStyle name="Normal 7 6 3 7 2 2 2" xfId="36759" xr:uid="{DE758F4E-CF37-4BC0-8C9C-9965859A0CF6}"/>
    <cellStyle name="Normal 7 6 3 7 2 3" xfId="11262" xr:uid="{E6F0E6F9-9889-4413-AB64-ED70F9E0C4D4}"/>
    <cellStyle name="Normal 7 6 3 7 2 3 2" xfId="30425" xr:uid="{08398ADE-99E1-4603-8E82-BE921EB82D26}"/>
    <cellStyle name="Normal 7 6 3 7 2 4" xfId="24091" xr:uid="{C91AAEE1-F182-489D-B716-BC1EFE18C67B}"/>
    <cellStyle name="Normal 7 6 3 7 3" xfId="7082" xr:uid="{3CD4D073-AB0C-4D63-93AD-4AE33811047E}"/>
    <cellStyle name="Normal 7 6 3 7 3 2" xfId="19760" xr:uid="{625233B1-3690-40C3-A7AF-0E5DAA4DADA6}"/>
    <cellStyle name="Normal 7 6 3 7 3 2 2" xfId="38921" xr:uid="{C7995663-54DB-46A4-8396-5A58FB2E4F7C}"/>
    <cellStyle name="Normal 7 6 3 7 3 3" xfId="13424" xr:uid="{100279AC-2C00-4CD8-8857-35D4030370B0}"/>
    <cellStyle name="Normal 7 6 3 7 3 3 2" xfId="32587" xr:uid="{5A18816B-8683-477E-B679-471AE1EED441}"/>
    <cellStyle name="Normal 7 6 3 7 3 4" xfId="26253" xr:uid="{ADB25475-55C9-4E3F-87BC-CF5BFF840107}"/>
    <cellStyle name="Normal 7 6 3 7 4" xfId="15537" xr:uid="{EEE0A362-AE03-42DD-B836-F0F2DC7D071E}"/>
    <cellStyle name="Normal 7 6 3 7 4 2" xfId="34698" xr:uid="{D0294050-7FE0-4ABD-A467-8686B0C655B1}"/>
    <cellStyle name="Normal 7 6 3 7 5" xfId="9201" xr:uid="{8D52398C-A114-4F09-9FB0-58BF310BB9BD}"/>
    <cellStyle name="Normal 7 6 3 7 5 2" xfId="28364" xr:uid="{7ACC8DE3-ACEC-4E23-9B4C-3C1EF6EFFC25}"/>
    <cellStyle name="Normal 7 6 3 7 6" xfId="22030" xr:uid="{21AD648E-3BAB-45DB-A566-D46E7F6B032F}"/>
    <cellStyle name="Normal 7 6 3 8" xfId="3344" xr:uid="{A20AB443-6622-46DE-8BEC-2E12697E02CA}"/>
    <cellStyle name="Normal 7 6 3 8 2" xfId="16024" xr:uid="{28B79537-EE92-4116-8EB6-ADA77111C61D}"/>
    <cellStyle name="Normal 7 6 3 8 2 2" xfId="35185" xr:uid="{0DC4C47A-A761-400F-B0FD-77111096507B}"/>
    <cellStyle name="Normal 7 6 3 8 3" xfId="9688" xr:uid="{9F5DAE8B-D4F6-4171-87CF-5115E6CBFBBD}"/>
    <cellStyle name="Normal 7 6 3 8 3 2" xfId="28851" xr:uid="{45AD5E92-7B85-424D-977C-62080BD3EFBF}"/>
    <cellStyle name="Normal 7 6 3 8 4" xfId="22517" xr:uid="{F9130716-C23F-47EC-B6E1-C22CC9946769}"/>
    <cellStyle name="Normal 7 6 3 9" xfId="5447" xr:uid="{53856B7B-2A82-49D1-9C00-39402F3F85AC}"/>
    <cellStyle name="Normal 7 6 3 9 2" xfId="18125" xr:uid="{5FFF49DA-2FAE-467B-8E3F-4110E14ED3C2}"/>
    <cellStyle name="Normal 7 6 3 9 2 2" xfId="37286" xr:uid="{7BB5FC8B-60E8-476A-823C-70D36599CF93}"/>
    <cellStyle name="Normal 7 6 3 9 3" xfId="11789" xr:uid="{4DAF120D-5EAA-499A-9069-0747503CF7A9}"/>
    <cellStyle name="Normal 7 6 3 9 3 2" xfId="30952" xr:uid="{8AAC2651-C32A-489F-9127-19CD47622F51}"/>
    <cellStyle name="Normal 7 6 3 9 4" xfId="24618" xr:uid="{B43D8BCD-87BE-4427-A342-43B5E5B926CC}"/>
    <cellStyle name="Normal 7 6 4" xfId="761" xr:uid="{0DBAAC4C-11F5-44A8-9B5D-FFE2D8C0E2DE}"/>
    <cellStyle name="Normal 7 6 4 2" xfId="3209" xr:uid="{387759B7-318A-4F57-BFD5-D5AD24C4290D}"/>
    <cellStyle name="Normal 7 6 4 2 2" xfId="15889" xr:uid="{349B487B-6899-4419-AD91-1BBC2360DB73}"/>
    <cellStyle name="Normal 7 6 4 2 2 2" xfId="35050" xr:uid="{EE2E32A3-934B-469D-AEEA-29DB36F12D76}"/>
    <cellStyle name="Normal 7 6 4 2 3" xfId="9553" xr:uid="{BFA9EED6-A5F5-4F60-BDF0-0B448067FDD6}"/>
    <cellStyle name="Normal 7 6 4 2 3 2" xfId="28716" xr:uid="{CD3B92B0-325F-47C0-8064-2BFB1338A93D}"/>
    <cellStyle name="Normal 7 6 4 2 4" xfId="22382" xr:uid="{13454093-BCAB-4337-84DF-6D9DC9EE572F}"/>
    <cellStyle name="Normal 7 6 4 3" xfId="5309" xr:uid="{607D5CCF-DDDC-4510-B69E-D04737F4891C}"/>
    <cellStyle name="Normal 7 6 4 3 2" xfId="17987" xr:uid="{1C9FB4FF-06F8-4BAE-AC65-82FE0CE8D2AD}"/>
    <cellStyle name="Normal 7 6 4 3 2 2" xfId="37148" xr:uid="{384338D7-D3AE-4BD2-A2BE-515FF0C2C3D4}"/>
    <cellStyle name="Normal 7 6 4 3 3" xfId="11651" xr:uid="{47EB84E5-086A-46C8-B953-B21500DE0674}"/>
    <cellStyle name="Normal 7 6 4 3 3 2" xfId="30814" xr:uid="{A8B5CABD-AEF3-4192-B9BF-902A7A262A50}"/>
    <cellStyle name="Normal 7 6 4 3 4" xfId="24480" xr:uid="{C983A631-D6F1-48B1-8EB7-573C610E0EC5}"/>
    <cellStyle name="Normal 7 6 4 4" xfId="13828" xr:uid="{1BAC8870-E80D-4452-BA24-A109532E5C1A}"/>
    <cellStyle name="Normal 7 6 4 4 2" xfId="32989" xr:uid="{41A49126-B48B-4B0C-A6F3-D89178C63915}"/>
    <cellStyle name="Normal 7 6 4 5" xfId="7492" xr:uid="{C7392D86-5C1E-4EB1-8135-556C5F9BDB58}"/>
    <cellStyle name="Normal 7 6 4 5 2" xfId="26655" xr:uid="{4C354E2B-2DF0-4A34-A883-6CB505C676DE}"/>
    <cellStyle name="Normal 7 6 4 6" xfId="20321" xr:uid="{A1E9AEAB-C315-411E-9F0F-AE84A46B581F}"/>
    <cellStyle name="Normal 7 6 5" xfId="1084" xr:uid="{D4AE325B-8F25-4970-987B-81F4619BB8E9}"/>
    <cellStyle name="Normal 7 6 5 2" xfId="3503" xr:uid="{75C96EDC-EC41-4386-8500-FD9BAF0F94EA}"/>
    <cellStyle name="Normal 7 6 5 2 2" xfId="16183" xr:uid="{AD6F2449-271B-4202-8B84-B60DA42B716A}"/>
    <cellStyle name="Normal 7 6 5 2 2 2" xfId="35344" xr:uid="{01A0913E-F5D6-4153-ACE1-AF977C64051A}"/>
    <cellStyle name="Normal 7 6 5 2 3" xfId="9847" xr:uid="{8458F3D8-E7CC-4783-817D-9105B979D153}"/>
    <cellStyle name="Normal 7 6 5 2 3 2" xfId="29010" xr:uid="{C85DFF1C-8D02-44CB-A31F-BFCB6528845A}"/>
    <cellStyle name="Normal 7 6 5 2 4" xfId="22676" xr:uid="{95FC0106-B9E5-4F15-BC8F-2748BA98D433}"/>
    <cellStyle name="Normal 7 6 5 3" xfId="5606" xr:uid="{2C3BEC21-C6FC-45EE-AD23-8D072B43888A}"/>
    <cellStyle name="Normal 7 6 5 3 2" xfId="18284" xr:uid="{DCF1E00F-56B6-4596-ACA2-2AC24AF6F09E}"/>
    <cellStyle name="Normal 7 6 5 3 2 2" xfId="37445" xr:uid="{73A46F7F-B889-4CF1-8B7D-57ADBF3CD2B4}"/>
    <cellStyle name="Normal 7 6 5 3 3" xfId="11948" xr:uid="{BA1AF4A4-2CE8-4BAF-AAD0-D3C1C38FBDE4}"/>
    <cellStyle name="Normal 7 6 5 3 3 2" xfId="31111" xr:uid="{BCD439C5-4336-4B6B-AADF-2DC37D56AE88}"/>
    <cellStyle name="Normal 7 6 5 3 4" xfId="24777" xr:uid="{D68631E8-1B30-4B5A-8DDC-9346A45F4ABF}"/>
    <cellStyle name="Normal 7 6 5 4" xfId="14122" xr:uid="{C537CA30-400A-45A6-9E33-810B2747C1A3}"/>
    <cellStyle name="Normal 7 6 5 4 2" xfId="33283" xr:uid="{A7384ECB-DE98-45A8-8EBE-C8A1EEE55495}"/>
    <cellStyle name="Normal 7 6 5 5" xfId="7786" xr:uid="{9566B0C0-0E2F-4727-824F-48B0EAADBD7C}"/>
    <cellStyle name="Normal 7 6 5 5 2" xfId="26949" xr:uid="{09F8C44D-8463-462A-91CF-EC0288CECB3B}"/>
    <cellStyle name="Normal 7 6 5 6" xfId="20615" xr:uid="{BCE02E43-EF37-47B5-A2D8-50648C83CA02}"/>
    <cellStyle name="Normal 7 6 6" xfId="1395" xr:uid="{1258533D-A71A-4D24-A103-86F643BA99B8}"/>
    <cellStyle name="Normal 7 6 6 2" xfId="3704" xr:uid="{F05C3E5B-1CC7-47D5-BFB2-255EE2B38019}"/>
    <cellStyle name="Normal 7 6 6 2 2" xfId="16384" xr:uid="{5D8E85AF-7979-420E-BB45-42F17C232299}"/>
    <cellStyle name="Normal 7 6 6 2 2 2" xfId="35545" xr:uid="{FF0B9D53-08AD-409D-BF8C-D4E3668E48E9}"/>
    <cellStyle name="Normal 7 6 6 2 3" xfId="10048" xr:uid="{D7520928-6861-497B-B1E0-01AB007C1B1C}"/>
    <cellStyle name="Normal 7 6 6 2 3 2" xfId="29211" xr:uid="{D3F8559D-D593-478B-8B56-3417B9FDEC48}"/>
    <cellStyle name="Normal 7 6 6 2 4" xfId="22877" xr:uid="{65760E99-0353-4FB0-A6D3-4244071B4AD0}"/>
    <cellStyle name="Normal 7 6 6 3" xfId="5827" xr:uid="{BC0C3FE5-669A-490E-A15F-C6A64B3B57DB}"/>
    <cellStyle name="Normal 7 6 6 3 2" xfId="18505" xr:uid="{83526658-D3D0-4396-8E72-21406E6AC5A3}"/>
    <cellStyle name="Normal 7 6 6 3 2 2" xfId="37666" xr:uid="{4321DFB1-EBB9-4E51-8AD8-4B72C31CCCF5}"/>
    <cellStyle name="Normal 7 6 6 3 3" xfId="12169" xr:uid="{27BAC7AB-D051-46B4-A8EA-3966A6A610C5}"/>
    <cellStyle name="Normal 7 6 6 3 3 2" xfId="31332" xr:uid="{560BE639-9812-4971-B622-1C7DAA82B58B}"/>
    <cellStyle name="Normal 7 6 6 3 4" xfId="24998" xr:uid="{65FEAE8F-FDFD-4B16-ABED-54597ADD242B}"/>
    <cellStyle name="Normal 7 6 6 4" xfId="14323" xr:uid="{37EB8DC1-1B44-4ADC-A89E-8674AB8E9496}"/>
    <cellStyle name="Normal 7 6 6 4 2" xfId="33484" xr:uid="{FCDE6FAD-2451-442B-B386-0F17EF19870B}"/>
    <cellStyle name="Normal 7 6 6 5" xfId="7987" xr:uid="{448C6F28-93A0-4C06-B074-90403AA6C2F0}"/>
    <cellStyle name="Normal 7 6 6 5 2" xfId="27150" xr:uid="{4FA0F9AA-B0A7-46D0-B46F-A109FF2B9223}"/>
    <cellStyle name="Normal 7 6 6 6" xfId="20816" xr:uid="{3BB8A901-BA6F-4C0E-A3F2-A7D673F8AD8E}"/>
    <cellStyle name="Normal 7 6 7" xfId="1913" xr:uid="{BA5CB2F8-ABEC-4E51-AD5C-AB1E953CBE88}"/>
    <cellStyle name="Normal 7 6 7 2" xfId="4012" xr:uid="{0107747F-0EFD-481D-B763-43982934D7A0}"/>
    <cellStyle name="Normal 7 6 7 2 2" xfId="16692" xr:uid="{87EA5CF4-6CAA-4BB5-85E8-3CE55D8CD271}"/>
    <cellStyle name="Normal 7 6 7 2 2 2" xfId="35853" xr:uid="{E0434B1B-6C8E-4434-B91B-144925509435}"/>
    <cellStyle name="Normal 7 6 7 2 3" xfId="10356" xr:uid="{5652044A-BB20-4B49-947E-CBDF295307CA}"/>
    <cellStyle name="Normal 7 6 7 2 3 2" xfId="29519" xr:uid="{BA7861DB-33FF-4E37-BBD0-444A5E8A3CA7}"/>
    <cellStyle name="Normal 7 6 7 2 4" xfId="23185" xr:uid="{34F1E761-F927-4D8C-ADE3-5B1FE8118E32}"/>
    <cellStyle name="Normal 7 6 7 3" xfId="6176" xr:uid="{EB755996-340F-4CE3-B4CA-BBD6BD02D47C}"/>
    <cellStyle name="Normal 7 6 7 3 2" xfId="18854" xr:uid="{CB991987-F835-4CAF-88B6-45D24CF1D7DB}"/>
    <cellStyle name="Normal 7 6 7 3 2 2" xfId="38015" xr:uid="{CF16ABDD-1A08-4E96-8A0E-90913DA8AD11}"/>
    <cellStyle name="Normal 7 6 7 3 3" xfId="12518" xr:uid="{5ACE3AFE-9EE2-480A-9ED6-5C9E8B4DC6BD}"/>
    <cellStyle name="Normal 7 6 7 3 3 2" xfId="31681" xr:uid="{D7593B7F-6995-43D9-B3BA-86E43D98C7EE}"/>
    <cellStyle name="Normal 7 6 7 3 4" xfId="25347" xr:uid="{E7BFE237-8258-4E98-BAB8-FEC8CA0EC1C5}"/>
    <cellStyle name="Normal 7 6 7 4" xfId="14631" xr:uid="{009847CF-B1CD-4AB9-9E90-38971F1C9E81}"/>
    <cellStyle name="Normal 7 6 7 4 2" xfId="33792" xr:uid="{3CD50E71-C8E3-47A8-97A1-7934D90D4DDE}"/>
    <cellStyle name="Normal 7 6 7 5" xfId="8295" xr:uid="{7857F58C-6395-4733-ADCA-BECEC72E48F6}"/>
    <cellStyle name="Normal 7 6 7 5 2" xfId="27458" xr:uid="{23001952-46DF-4C20-8E70-BEB3EA5BD444}"/>
    <cellStyle name="Normal 7 6 7 6" xfId="21124" xr:uid="{AAD01C76-107F-4220-B491-0AD72620FC0A}"/>
    <cellStyle name="Normal 7 6 8" xfId="2223" xr:uid="{C66A00C4-ED93-4252-8418-B5DF224839E8}"/>
    <cellStyle name="Normal 7 6 8 2" xfId="4320" xr:uid="{6CC731AF-E2E9-42F5-AB80-71919F64471A}"/>
    <cellStyle name="Normal 7 6 8 2 2" xfId="17000" xr:uid="{29D1C1E4-30E0-453C-8DBC-493219624CFA}"/>
    <cellStyle name="Normal 7 6 8 2 2 2" xfId="36161" xr:uid="{0D13E8D6-1605-43EA-980C-F10A789F71F1}"/>
    <cellStyle name="Normal 7 6 8 2 3" xfId="10664" xr:uid="{35D71038-1816-4C9F-A174-DA801C2191CB}"/>
    <cellStyle name="Normal 7 6 8 2 3 2" xfId="29827" xr:uid="{EDEDB9E5-AC51-4F33-B12B-92ED3C18CD38}"/>
    <cellStyle name="Normal 7 6 8 2 4" xfId="23493" xr:uid="{6498C3D6-D920-49E8-A3DD-970325651AD9}"/>
    <cellStyle name="Normal 7 6 8 3" xfId="6484" xr:uid="{02F9EFEA-0992-4A1E-B6B6-F2E53A52BD82}"/>
    <cellStyle name="Normal 7 6 8 3 2" xfId="19162" xr:uid="{F4471148-C858-4E26-8EF6-B322A7BCB8EA}"/>
    <cellStyle name="Normal 7 6 8 3 2 2" xfId="38323" xr:uid="{79E3727A-63A5-45E0-8190-7B1B3A524A79}"/>
    <cellStyle name="Normal 7 6 8 3 3" xfId="12826" xr:uid="{F3EAD3C1-72A4-49F5-B1D3-20FCDCA1F52D}"/>
    <cellStyle name="Normal 7 6 8 3 3 2" xfId="31989" xr:uid="{8E7DC6C6-484E-415E-83B8-6C434B36A499}"/>
    <cellStyle name="Normal 7 6 8 3 4" xfId="25655" xr:uid="{7BF159B5-5FD8-47DF-84CE-999782F80701}"/>
    <cellStyle name="Normal 7 6 8 4" xfId="14939" xr:uid="{AED0CACC-E2C4-4AB9-BFEF-F36C9BE2538D}"/>
    <cellStyle name="Normal 7 6 8 4 2" xfId="34100" xr:uid="{BF813045-831F-426B-8B9B-2B285BEE2CCC}"/>
    <cellStyle name="Normal 7 6 8 5" xfId="8603" xr:uid="{890378DA-DE51-4AE3-858E-1C9B369DD144}"/>
    <cellStyle name="Normal 7 6 8 5 2" xfId="27766" xr:uid="{AC2C5206-13F9-47C9-884F-46D993C5D1C5}"/>
    <cellStyle name="Normal 7 6 8 6" xfId="21432" xr:uid="{E521DB91-DFDE-4143-9950-21DC8B9206EF}"/>
    <cellStyle name="Normal 7 6 9" xfId="2528" xr:uid="{3B09B1CC-AE22-4BC3-B8FD-A74C49753103}"/>
    <cellStyle name="Normal 7 6 9 2" xfId="4621" xr:uid="{4ED6F91A-1985-4B59-A2B7-20D9B94667E6}"/>
    <cellStyle name="Normal 7 6 9 2 2" xfId="17301" xr:uid="{12B431FA-A30D-4383-8909-D960F4665C0D}"/>
    <cellStyle name="Normal 7 6 9 2 2 2" xfId="36462" xr:uid="{D00EBDDF-0A78-4DE3-A356-9799A11D10D6}"/>
    <cellStyle name="Normal 7 6 9 2 3" xfId="10965" xr:uid="{4D48917E-CE5E-4CDD-B049-0EDFD0CC2CF7}"/>
    <cellStyle name="Normal 7 6 9 2 3 2" xfId="30128" xr:uid="{B2CB0027-8A10-40C6-9D9B-D0C1F52FD4C9}"/>
    <cellStyle name="Normal 7 6 9 2 4" xfId="23794" xr:uid="{6EFEA09B-C6CF-40B8-8E57-6D9926761B37}"/>
    <cellStyle name="Normal 7 6 9 3" xfId="6785" xr:uid="{DDB709EA-1997-444A-AFA1-9E6A7DAA4C25}"/>
    <cellStyle name="Normal 7 6 9 3 2" xfId="19463" xr:uid="{0CD816C9-DD07-494B-9E57-48FFA48DB483}"/>
    <cellStyle name="Normal 7 6 9 3 2 2" xfId="38624" xr:uid="{DD84B55B-052B-4E9D-B1F4-157C6F0329B2}"/>
    <cellStyle name="Normal 7 6 9 3 3" xfId="13127" xr:uid="{1E435240-B4E0-4E2E-8C61-F0D609B27772}"/>
    <cellStyle name="Normal 7 6 9 3 3 2" xfId="32290" xr:uid="{3D5E839C-2EBF-4C6E-AAEA-3749E76614F5}"/>
    <cellStyle name="Normal 7 6 9 3 4" xfId="25956" xr:uid="{F87977C6-6E9F-48F8-BC86-EBE7D54183DE}"/>
    <cellStyle name="Normal 7 6 9 4" xfId="15240" xr:uid="{5223E985-CB98-4DF8-976D-64E27BA89C36}"/>
    <cellStyle name="Normal 7 6 9 4 2" xfId="34401" xr:uid="{3C8FC8A7-2CD3-4C5A-A33D-B207D5A2002D}"/>
    <cellStyle name="Normal 7 6 9 5" xfId="8904" xr:uid="{DF7FF817-8780-4F7A-9E54-DC93FCC9E3CD}"/>
    <cellStyle name="Normal 7 6 9 5 2" xfId="28067" xr:uid="{A02561C7-F72D-4682-97DB-12207DA4B3CB}"/>
    <cellStyle name="Normal 7 6 9 6" xfId="21733" xr:uid="{535C2E08-F119-450C-8AEF-EA2110351033}"/>
    <cellStyle name="Normal 7 7" xfId="615" xr:uid="{7358B3ED-D520-45CF-B033-FB544FC25F23}"/>
    <cellStyle name="Normal 7 7 10" xfId="5184" xr:uid="{A5E24267-5AF7-4502-8E4B-6562D54F3103}"/>
    <cellStyle name="Normal 7 7 10 2" xfId="17862" xr:uid="{C3A33B4B-946B-419F-A2CD-2A92BEAACB85}"/>
    <cellStyle name="Normal 7 7 10 2 2" xfId="37023" xr:uid="{126F08DB-5E16-4791-8826-75C612CB86DC}"/>
    <cellStyle name="Normal 7 7 10 3" xfId="11526" xr:uid="{1BAF1E50-7BB7-44B0-9467-4B8E5139AA78}"/>
    <cellStyle name="Normal 7 7 10 3 2" xfId="30689" xr:uid="{A5094F45-2A47-48C3-B3B3-C273D043A6AB}"/>
    <cellStyle name="Normal 7 7 10 4" xfId="24355" xr:uid="{FE383F96-6DAF-4246-9766-26EAE96940D0}"/>
    <cellStyle name="Normal 7 7 11" xfId="13706" xr:uid="{D528CE82-9876-481D-948D-3AB9D3F29AF6}"/>
    <cellStyle name="Normal 7 7 11 2" xfId="32867" xr:uid="{C11F5591-39EE-41D7-94E4-FC1D3717F7FE}"/>
    <cellStyle name="Normal 7 7 12" xfId="7370" xr:uid="{D1F6EA77-E0B0-4293-8D3A-12CF74FCBA20}"/>
    <cellStyle name="Normal 7 7 12 2" xfId="26533" xr:uid="{6F8F566F-BF70-40C1-9160-71C9007BDFE9}"/>
    <cellStyle name="Normal 7 7 13" xfId="20199" xr:uid="{4829B139-C1A3-433F-91E6-9C37AEAC28F2}"/>
    <cellStyle name="Normal 7 7 2" xfId="940" xr:uid="{487B3F72-9A78-4444-9F5B-BF32FF8415BB}"/>
    <cellStyle name="Normal 7 7 2 2" xfId="3380" xr:uid="{970C8E88-8497-40CC-8BBF-2E20B214C898}"/>
    <cellStyle name="Normal 7 7 2 2 2" xfId="16060" xr:uid="{91F6C68E-17C7-4049-95A3-BE3E95A26254}"/>
    <cellStyle name="Normal 7 7 2 2 2 2" xfId="35221" xr:uid="{5D3025DC-85FB-44B6-8B91-8CBAE0EA28F4}"/>
    <cellStyle name="Normal 7 7 2 2 3" xfId="9724" xr:uid="{DBF7FEF7-ED8D-41A2-A7E4-D613CA4D33B2}"/>
    <cellStyle name="Normal 7 7 2 2 3 2" xfId="28887" xr:uid="{ACDFA0C6-8D98-41B8-89A1-36EBF6FBE9EB}"/>
    <cellStyle name="Normal 7 7 2 2 4" xfId="22553" xr:uid="{2F28565B-0525-4F83-BD48-A22B5C406E6F}"/>
    <cellStyle name="Normal 7 7 2 3" xfId="5483" xr:uid="{D53CDBCC-F65D-459C-9238-0392D64BA04B}"/>
    <cellStyle name="Normal 7 7 2 3 2" xfId="18161" xr:uid="{B1835844-BCA6-4D99-BC3F-47232B1D7D09}"/>
    <cellStyle name="Normal 7 7 2 3 2 2" xfId="37322" xr:uid="{557D84D2-5CD1-4CFE-9448-338AF35496AB}"/>
    <cellStyle name="Normal 7 7 2 3 3" xfId="11825" xr:uid="{CAE62DB4-7578-4933-B45C-2319E79EEEE8}"/>
    <cellStyle name="Normal 7 7 2 3 3 2" xfId="30988" xr:uid="{E7305F1C-AA6B-4A00-9902-7BAAF00CEAF2}"/>
    <cellStyle name="Normal 7 7 2 3 4" xfId="24654" xr:uid="{38822F43-425A-41DB-8122-11667DDAAA52}"/>
    <cellStyle name="Normal 7 7 2 4" xfId="13999" xr:uid="{EEB06ADD-D38C-44FF-85F0-C323AE5D4E1C}"/>
    <cellStyle name="Normal 7 7 2 4 2" xfId="33160" xr:uid="{4D9EB8D7-87B8-4E34-80C5-752F068E78E1}"/>
    <cellStyle name="Normal 7 7 2 5" xfId="7663" xr:uid="{1416F79B-D116-433A-AC8C-FD09221F04B0}"/>
    <cellStyle name="Normal 7 7 2 5 2" xfId="26826" xr:uid="{18562DE9-38C3-48C4-9D6F-C6F3DC4D9DA0}"/>
    <cellStyle name="Normal 7 7 2 6" xfId="20492" xr:uid="{19B8AA8E-2D38-4E3A-A7DF-EC70761F4FDC}"/>
    <cellStyle name="Normal 7 7 3" xfId="1258" xr:uid="{B77A20D0-DD7C-4A7A-A680-B2C1AFFAB940}"/>
    <cellStyle name="Normal 7 7 3 2" xfId="3628" xr:uid="{10B37B1C-333F-40EE-88EA-BDF800CC9501}"/>
    <cellStyle name="Normal 7 7 3 2 2" xfId="16308" xr:uid="{37E158D5-978F-4184-828C-83255BABC42A}"/>
    <cellStyle name="Normal 7 7 3 2 2 2" xfId="35469" xr:uid="{4287F313-6D00-48B1-9541-EB51B1E2AA10}"/>
    <cellStyle name="Normal 7 7 3 2 3" xfId="9972" xr:uid="{B8046275-B266-4EBE-9738-42959B7FF495}"/>
    <cellStyle name="Normal 7 7 3 2 3 2" xfId="29135" xr:uid="{67AD1F77-A638-4421-9FC3-85142E88D868}"/>
    <cellStyle name="Normal 7 7 3 2 4" xfId="22801" xr:uid="{BBE77125-F03A-4F07-9D21-27B8D57B2E38}"/>
    <cellStyle name="Normal 7 7 3 3" xfId="5740" xr:uid="{26BCE87D-F4B4-4697-81E4-FCE6E761C3EC}"/>
    <cellStyle name="Normal 7 7 3 3 2" xfId="18418" xr:uid="{FD9428A2-7BC5-46F9-BDA9-CB34525EF87F}"/>
    <cellStyle name="Normal 7 7 3 3 2 2" xfId="37579" xr:uid="{FDACC611-D3EB-4368-9B62-25BF7FF03A60}"/>
    <cellStyle name="Normal 7 7 3 3 3" xfId="12082" xr:uid="{79F49606-2DA0-449B-A6E6-655D5CAD8A07}"/>
    <cellStyle name="Normal 7 7 3 3 3 2" xfId="31245" xr:uid="{B660305C-E221-4EFA-ADA6-23059260C2A8}"/>
    <cellStyle name="Normal 7 7 3 3 4" xfId="24911" xr:uid="{778E9B3F-326A-4E9D-A5C8-9D08121DA42A}"/>
    <cellStyle name="Normal 7 7 3 4" xfId="14247" xr:uid="{8B56BF24-0534-4B56-9E80-FE0FA7013A12}"/>
    <cellStyle name="Normal 7 7 3 4 2" xfId="33408" xr:uid="{A679CA20-95F2-49B2-877C-687D1B3EBF17}"/>
    <cellStyle name="Normal 7 7 3 5" xfId="7911" xr:uid="{013511E9-1155-4B4F-838D-E3E650B4833A}"/>
    <cellStyle name="Normal 7 7 3 5 2" xfId="27074" xr:uid="{D9C5CC2D-2D47-439A-94A8-CC07C4EB0B69}"/>
    <cellStyle name="Normal 7 7 3 6" xfId="20740" xr:uid="{BF429373-242B-42EA-BB45-0341B7DE00EE}"/>
    <cellStyle name="Normal 7 7 4" xfId="1573" xr:uid="{4F7EF4E3-F05B-4323-A96E-3ED391EF38FF}"/>
    <cellStyle name="Normal 7 7 4 2" xfId="3875" xr:uid="{6670AB2A-E0FF-449E-AD4A-426C1CB39FEB}"/>
    <cellStyle name="Normal 7 7 4 2 2" xfId="16555" xr:uid="{5CBCF670-71B0-496D-90F9-71C8AFC98BE4}"/>
    <cellStyle name="Normal 7 7 4 2 2 2" xfId="35716" xr:uid="{F1D5C22C-02AD-4EEB-951A-BCD202876AE9}"/>
    <cellStyle name="Normal 7 7 4 2 3" xfId="10219" xr:uid="{E6569645-854D-4C58-8DE4-9DA7403F9D09}"/>
    <cellStyle name="Normal 7 7 4 2 3 2" xfId="29382" xr:uid="{522CC729-483A-4034-9579-4D2F373A24F4}"/>
    <cellStyle name="Normal 7 7 4 2 4" xfId="23048" xr:uid="{503665D4-E83B-4BA0-901D-2552F2B12EE1}"/>
    <cellStyle name="Normal 7 7 4 3" xfId="5998" xr:uid="{3CED06FD-64BD-4478-B35F-4CCA813E7E30}"/>
    <cellStyle name="Normal 7 7 4 3 2" xfId="18676" xr:uid="{1531680C-C565-4880-B8EE-2A7DDAFD0813}"/>
    <cellStyle name="Normal 7 7 4 3 2 2" xfId="37837" xr:uid="{05379A8D-4D6F-4602-8C82-16D26B1E7DD3}"/>
    <cellStyle name="Normal 7 7 4 3 3" xfId="12340" xr:uid="{E1E20925-EA6F-4619-8BFE-78509A8088A0}"/>
    <cellStyle name="Normal 7 7 4 3 3 2" xfId="31503" xr:uid="{89897098-E05F-4AB2-9915-C1736F637084}"/>
    <cellStyle name="Normal 7 7 4 3 4" xfId="25169" xr:uid="{993125E9-2CD9-4EB8-B618-19F9A79FCB47}"/>
    <cellStyle name="Normal 7 7 4 4" xfId="14494" xr:uid="{D22C9BFC-BA30-41CC-9069-4FCCB91DB502}"/>
    <cellStyle name="Normal 7 7 4 4 2" xfId="33655" xr:uid="{1452FB18-D927-42BC-AF89-2328966D1B76}"/>
    <cellStyle name="Normal 7 7 4 5" xfId="8158" xr:uid="{89B42C70-4589-4A3F-96C5-E5B768ECE356}"/>
    <cellStyle name="Normal 7 7 4 5 2" xfId="27321" xr:uid="{4E640013-30D4-410F-8027-3E1E121E6D70}"/>
    <cellStyle name="Normal 7 7 4 6" xfId="20987" xr:uid="{1DD4BB55-85AF-4CF2-9D16-7994E4233292}"/>
    <cellStyle name="Normal 7 7 5" xfId="2084" xr:uid="{F45E2218-A422-46E0-BEA0-2C453D859967}"/>
    <cellStyle name="Normal 7 7 5 2" xfId="4183" xr:uid="{2AA402ED-AEB1-467A-BC84-A22CAFD9AC3C}"/>
    <cellStyle name="Normal 7 7 5 2 2" xfId="16863" xr:uid="{C8EEF013-0E50-4F98-A7CC-F55B770092C1}"/>
    <cellStyle name="Normal 7 7 5 2 2 2" xfId="36024" xr:uid="{359930BE-8F5B-49E3-9C27-F95C36F1B9F5}"/>
    <cellStyle name="Normal 7 7 5 2 3" xfId="10527" xr:uid="{0FD5E90C-6EEC-4844-9D10-6DFAEE8F134C}"/>
    <cellStyle name="Normal 7 7 5 2 3 2" xfId="29690" xr:uid="{58EBE3FA-FCED-4C33-AB86-C8B8852B1E53}"/>
    <cellStyle name="Normal 7 7 5 2 4" xfId="23356" xr:uid="{39004092-1D93-4789-8744-AC78A5233A8B}"/>
    <cellStyle name="Normal 7 7 5 3" xfId="6347" xr:uid="{87240ADF-4224-4BBD-87B7-0B702C421E74}"/>
    <cellStyle name="Normal 7 7 5 3 2" xfId="19025" xr:uid="{E1C8B12D-D5DB-4FE6-9046-C6538327AC9E}"/>
    <cellStyle name="Normal 7 7 5 3 2 2" xfId="38186" xr:uid="{BB27A56A-19CE-48EC-AD96-4123DAC5F751}"/>
    <cellStyle name="Normal 7 7 5 3 3" xfId="12689" xr:uid="{1C936E23-67AF-4E56-8B23-5E66ADDE7953}"/>
    <cellStyle name="Normal 7 7 5 3 3 2" xfId="31852" xr:uid="{FB33D54E-3D3C-4DA6-BF00-405358B634C2}"/>
    <cellStyle name="Normal 7 7 5 3 4" xfId="25518" xr:uid="{B0B8AE98-C87D-41E4-A07A-9BB4F1F125CC}"/>
    <cellStyle name="Normal 7 7 5 4" xfId="14802" xr:uid="{2EFEB667-C6BD-4CF1-9948-4C37C69A1D89}"/>
    <cellStyle name="Normal 7 7 5 4 2" xfId="33963" xr:uid="{20720D85-22C9-4A25-9B0A-AF8ACF651467}"/>
    <cellStyle name="Normal 7 7 5 5" xfId="8466" xr:uid="{B8A81C06-BE85-4805-AC0D-D236474918CC}"/>
    <cellStyle name="Normal 7 7 5 5 2" xfId="27629" xr:uid="{9C9AD82F-8DDF-4076-B1CA-0E90FA8A7383}"/>
    <cellStyle name="Normal 7 7 5 6" xfId="21295" xr:uid="{D09BB226-A657-423D-8B74-CBF3C645A540}"/>
    <cellStyle name="Normal 7 7 6" xfId="2394" xr:uid="{C2CAB7A3-7EEF-4508-90AA-7D37E6A8E73A}"/>
    <cellStyle name="Normal 7 7 6 2" xfId="4491" xr:uid="{2D192053-4A75-4B02-BBA6-AD091B6EDC26}"/>
    <cellStyle name="Normal 7 7 6 2 2" xfId="17171" xr:uid="{76C7C724-0CE1-4D36-B4C3-19C4B49B402C}"/>
    <cellStyle name="Normal 7 7 6 2 2 2" xfId="36332" xr:uid="{1499975A-F5B8-4FAD-8D27-BCFADD466AF7}"/>
    <cellStyle name="Normal 7 7 6 2 3" xfId="10835" xr:uid="{67431F12-B695-47A5-81B6-7A39C31309FB}"/>
    <cellStyle name="Normal 7 7 6 2 3 2" xfId="29998" xr:uid="{05313F01-18E1-4E3C-A066-5ABAC337674B}"/>
    <cellStyle name="Normal 7 7 6 2 4" xfId="23664" xr:uid="{63895E60-1A56-454E-B1CD-4411EEC4CC74}"/>
    <cellStyle name="Normal 7 7 6 3" xfId="6655" xr:uid="{FE4FB045-1F32-486D-B665-823C6EC57F45}"/>
    <cellStyle name="Normal 7 7 6 3 2" xfId="19333" xr:uid="{E7306F29-436C-4718-93FE-D281325D9A35}"/>
    <cellStyle name="Normal 7 7 6 3 2 2" xfId="38494" xr:uid="{7ECF0155-8BDC-470D-BC48-ACB8980F29C9}"/>
    <cellStyle name="Normal 7 7 6 3 3" xfId="12997" xr:uid="{3F363E15-B882-4705-A0B6-2D4B40DFAAAE}"/>
    <cellStyle name="Normal 7 7 6 3 3 2" xfId="32160" xr:uid="{49398BC9-30E8-427C-9576-C5002D9DFB6F}"/>
    <cellStyle name="Normal 7 7 6 3 4" xfId="25826" xr:uid="{0BB20C68-DED9-4B31-9BF4-65C86C0D0C24}"/>
    <cellStyle name="Normal 7 7 6 4" xfId="15110" xr:uid="{CCE1D7AF-6439-4B7C-A469-951EDEFD8F9C}"/>
    <cellStyle name="Normal 7 7 6 4 2" xfId="34271" xr:uid="{E95E0DDB-7872-45A2-B188-96407F67C3E0}"/>
    <cellStyle name="Normal 7 7 6 5" xfId="8774" xr:uid="{D0137C31-10B2-4E70-B4F6-7949CD4C7CA9}"/>
    <cellStyle name="Normal 7 7 6 5 2" xfId="27937" xr:uid="{298612F0-92A9-4744-A5C9-D6B2C30CF3EC}"/>
    <cellStyle name="Normal 7 7 6 6" xfId="21603" xr:uid="{D4F4FDC2-2C92-4F79-B71B-465542374BEA}"/>
    <cellStyle name="Normal 7 7 7" xfId="2653" xr:uid="{4E2F54FB-801F-4D43-B5DA-E014C08C152D}"/>
    <cellStyle name="Normal 7 7 7 2" xfId="4746" xr:uid="{B77FD680-7364-4315-A395-5010633BB6AF}"/>
    <cellStyle name="Normal 7 7 7 2 2" xfId="17426" xr:uid="{48506368-A5F4-410A-BC92-34BBCCEE1B59}"/>
    <cellStyle name="Normal 7 7 7 2 2 2" xfId="36587" xr:uid="{9008E018-EA31-40D7-8F9C-E79EAF738231}"/>
    <cellStyle name="Normal 7 7 7 2 3" xfId="11090" xr:uid="{0C46FED6-B0AE-4331-BD49-FD89BBD0A9B1}"/>
    <cellStyle name="Normal 7 7 7 2 3 2" xfId="30253" xr:uid="{B155F60C-42AF-40D3-BE20-6F2F4C829B72}"/>
    <cellStyle name="Normal 7 7 7 2 4" xfId="23919" xr:uid="{FD0FD7D2-85EE-4D24-83FD-67035DC18172}"/>
    <cellStyle name="Normal 7 7 7 3" xfId="6910" xr:uid="{C954C1E9-B08D-4798-8C23-58CD87A41AEE}"/>
    <cellStyle name="Normal 7 7 7 3 2" xfId="19588" xr:uid="{5B338873-4D5E-459D-BC92-041754270039}"/>
    <cellStyle name="Normal 7 7 7 3 2 2" xfId="38749" xr:uid="{A0F0A9AF-B6F3-4CED-AE24-80251A2B45CB}"/>
    <cellStyle name="Normal 7 7 7 3 3" xfId="13252" xr:uid="{3D58E10A-A173-4C58-B281-AFC4C8045EE2}"/>
    <cellStyle name="Normal 7 7 7 3 3 2" xfId="32415" xr:uid="{5ABF5E97-3ADB-41CC-8EC4-415252D43395}"/>
    <cellStyle name="Normal 7 7 7 3 4" xfId="26081" xr:uid="{B364DF9E-403B-4A3D-A212-CECB15B4DA54}"/>
    <cellStyle name="Normal 7 7 7 4" xfId="15365" xr:uid="{2358DE57-162F-449F-B060-4DAB117FC41B}"/>
    <cellStyle name="Normal 7 7 7 4 2" xfId="34526" xr:uid="{8650A4D8-9171-4FF6-933C-56CB3BC3D6EE}"/>
    <cellStyle name="Normal 7 7 7 5" xfId="9029" xr:uid="{8163415F-9FCD-4F1A-9AA8-33FA44EA1A68}"/>
    <cellStyle name="Normal 7 7 7 5 2" xfId="28192" xr:uid="{AF78E596-DD7B-44C9-B0C7-3254DAB90A0C}"/>
    <cellStyle name="Normal 7 7 7 6" xfId="21858" xr:uid="{75A73A8A-9B36-4729-99AF-7C5582204483}"/>
    <cellStyle name="Normal 7 7 8" xfId="2866" xr:uid="{95D979BF-DBFD-4156-AFF0-ACEB73FEA046}"/>
    <cellStyle name="Normal 7 7 8 2" xfId="4951" xr:uid="{CFD0AF1A-8901-4FCF-BB21-099F2A8144FB}"/>
    <cellStyle name="Normal 7 7 8 2 2" xfId="17631" xr:uid="{6E471810-79F7-4D0C-BE57-2E0870E297EB}"/>
    <cellStyle name="Normal 7 7 8 2 2 2" xfId="36792" xr:uid="{0BAAF4AF-97CD-45E5-A38F-138CB9DA9274}"/>
    <cellStyle name="Normal 7 7 8 2 3" xfId="11295" xr:uid="{3257D4D7-3273-4724-AD9B-6CFDE1B4809C}"/>
    <cellStyle name="Normal 7 7 8 2 3 2" xfId="30458" xr:uid="{F4BB2C05-FF72-4DAC-BE6F-B3C13D12C58F}"/>
    <cellStyle name="Normal 7 7 8 2 4" xfId="24124" xr:uid="{DB52D137-A2AD-4A1C-AC93-9ED9253D907C}"/>
    <cellStyle name="Normal 7 7 8 3" xfId="7115" xr:uid="{4D82DE45-B0FF-42FE-AFF0-1B2077ABF6C4}"/>
    <cellStyle name="Normal 7 7 8 3 2" xfId="19793" xr:uid="{8156FCF3-F697-401B-8CDD-B95D07DA5680}"/>
    <cellStyle name="Normal 7 7 8 3 2 2" xfId="38954" xr:uid="{D7F78981-6786-4851-8CE0-B00FF7BCB285}"/>
    <cellStyle name="Normal 7 7 8 3 3" xfId="13457" xr:uid="{DCF16D50-EE18-4890-A051-864A468A7E98}"/>
    <cellStyle name="Normal 7 7 8 3 3 2" xfId="32620" xr:uid="{2D5EE6E9-EDC1-48F5-9223-182490DC0F8C}"/>
    <cellStyle name="Normal 7 7 8 3 4" xfId="26286" xr:uid="{45D0928D-717F-465E-A729-B0530A503E25}"/>
    <cellStyle name="Normal 7 7 8 4" xfId="15570" xr:uid="{7AFFCB85-BF42-4938-B084-932B61ADB031}"/>
    <cellStyle name="Normal 7 7 8 4 2" xfId="34731" xr:uid="{980BBFFF-A58A-4B65-88F9-2A5E82D5C1DA}"/>
    <cellStyle name="Normal 7 7 8 5" xfId="9234" xr:uid="{DD5BD5BA-505D-40C5-918D-910BE7757B7B}"/>
    <cellStyle name="Normal 7 7 8 5 2" xfId="28397" xr:uid="{54D963FB-F014-4EF5-891F-92670E0EC6C4}"/>
    <cellStyle name="Normal 7 7 8 6" xfId="22063" xr:uid="{6ABE9B4D-28CD-4A64-B47F-B105566058DF}"/>
    <cellStyle name="Normal 7 7 9" xfId="3087" xr:uid="{44E99A02-56B6-45C4-B15B-79A71CC60985}"/>
    <cellStyle name="Normal 7 7 9 2" xfId="15767" xr:uid="{FBA36CF5-FFEF-4D1B-AC9E-FD595289D4D6}"/>
    <cellStyle name="Normal 7 7 9 2 2" xfId="34928" xr:uid="{63C1430E-EDC7-44AD-B924-E28250B6632A}"/>
    <cellStyle name="Normal 7 7 9 3" xfId="9431" xr:uid="{B2D8B67C-2FA7-4904-8635-D2E65CB535DE}"/>
    <cellStyle name="Normal 7 7 9 3 2" xfId="28594" xr:uid="{7F054843-5F8C-4A63-830D-791A228B9431}"/>
    <cellStyle name="Normal 7 7 9 4" xfId="22260" xr:uid="{4FBCAC90-D9C5-4185-AF93-6D5FB1F800B4}"/>
    <cellStyle name="Normal 7 8" xfId="872" xr:uid="{AC0954A6-0C21-4F77-866E-BBA38B10EB18}"/>
    <cellStyle name="Normal 7 8 10" xfId="13931" xr:uid="{8CA7A408-C599-4175-86B3-158ABA01D481}"/>
    <cellStyle name="Normal 7 8 10 2" xfId="33092" xr:uid="{C072BD9C-C6B7-40DD-886C-B2E3836889AA}"/>
    <cellStyle name="Normal 7 8 11" xfId="7595" xr:uid="{E13CEE52-9166-4D0A-A988-22BD00F28B56}"/>
    <cellStyle name="Normal 7 8 11 2" xfId="26758" xr:uid="{180F8261-B0D7-4BCB-B219-F04BCCDAE1AD}"/>
    <cellStyle name="Normal 7 8 12" xfId="20424" xr:uid="{AE72190A-E5CD-42C5-95F1-2C3233ACE5D4}"/>
    <cellStyle name="Normal 7 8 2" xfId="1190" xr:uid="{DF98A398-FC6E-4AD8-899E-700DAE2CF7B5}"/>
    <cellStyle name="Normal 7 8 2 2" xfId="3563" xr:uid="{BB8304C9-3127-495F-A37F-8F959ADA533C}"/>
    <cellStyle name="Normal 7 8 2 2 2" xfId="16243" xr:uid="{B359618B-510D-4618-BFAA-BAD3921EC69F}"/>
    <cellStyle name="Normal 7 8 2 2 2 2" xfId="35404" xr:uid="{68983787-BAD1-4294-A1D4-9F039B2C7E0A}"/>
    <cellStyle name="Normal 7 8 2 2 3" xfId="9907" xr:uid="{F690E692-573C-434B-81B0-DAABBDE6EB4E}"/>
    <cellStyle name="Normal 7 8 2 2 3 2" xfId="29070" xr:uid="{454BFE38-85C4-45DA-A5C5-5659B177388D}"/>
    <cellStyle name="Normal 7 8 2 2 4" xfId="22736" xr:uid="{A91CE6E3-BC5F-4A82-AE36-478A90358D1A}"/>
    <cellStyle name="Normal 7 8 2 3" xfId="5675" xr:uid="{132AAE5E-6788-4561-BAB2-95CEE7B1E4F6}"/>
    <cellStyle name="Normal 7 8 2 3 2" xfId="18353" xr:uid="{C23C7F92-2344-4C1B-A8DA-9D79A9457706}"/>
    <cellStyle name="Normal 7 8 2 3 2 2" xfId="37514" xr:uid="{4F36246A-0BC2-4C17-9823-9C655BF4AEB3}"/>
    <cellStyle name="Normal 7 8 2 3 3" xfId="12017" xr:uid="{E7C9C7B2-2DF5-40C6-A5AE-344752DD7B01}"/>
    <cellStyle name="Normal 7 8 2 3 3 2" xfId="31180" xr:uid="{C07E5C6F-062F-410D-BE95-4B97E54C9AB6}"/>
    <cellStyle name="Normal 7 8 2 3 4" xfId="24846" xr:uid="{6B85B6C0-7F40-4BC3-9FE6-8700EE2CCE3E}"/>
    <cellStyle name="Normal 7 8 2 4" xfId="14182" xr:uid="{D27E936A-AE3D-46F0-9892-6F755A80ACE4}"/>
    <cellStyle name="Normal 7 8 2 4 2" xfId="33343" xr:uid="{2CDAEDFE-AF82-4E87-9A95-ED43F82E9328}"/>
    <cellStyle name="Normal 7 8 2 5" xfId="7846" xr:uid="{0346CFFE-91D4-4628-94B7-8506291F7CB0}"/>
    <cellStyle name="Normal 7 8 2 5 2" xfId="27009" xr:uid="{59D0CAFA-39DF-40DA-957F-1D71FB50AB90}"/>
    <cellStyle name="Normal 7 8 2 6" xfId="20675" xr:uid="{48CB09D8-E5B9-41F0-8CAE-4BE9B6F03207}"/>
    <cellStyle name="Normal 7 8 3" xfId="1505" xr:uid="{0AD4CD3A-0A06-47B4-B23A-DDF07D4CCE9F}"/>
    <cellStyle name="Normal 7 8 3 2" xfId="3807" xr:uid="{5C8C4599-B21D-4139-97FE-32259F9D6A19}"/>
    <cellStyle name="Normal 7 8 3 2 2" xfId="16487" xr:uid="{00BCF001-95FA-4041-B65B-AA6EA761C67F}"/>
    <cellStyle name="Normal 7 8 3 2 2 2" xfId="35648" xr:uid="{E61291EB-FF44-409C-9A1F-AD5AAA071782}"/>
    <cellStyle name="Normal 7 8 3 2 3" xfId="10151" xr:uid="{1232D2D4-71C2-4A95-B103-BB439D9AADB7}"/>
    <cellStyle name="Normal 7 8 3 2 3 2" xfId="29314" xr:uid="{EB27AE78-47B7-4F7F-8EF5-53AD2C624BCC}"/>
    <cellStyle name="Normal 7 8 3 2 4" xfId="22980" xr:uid="{55AC23CC-95CD-4002-900B-F5D2079934F2}"/>
    <cellStyle name="Normal 7 8 3 3" xfId="5930" xr:uid="{335F58BC-9FD5-4304-A1F5-B1F83D375D51}"/>
    <cellStyle name="Normal 7 8 3 3 2" xfId="18608" xr:uid="{AA2F7918-AA06-4588-9BA6-3614060408A5}"/>
    <cellStyle name="Normal 7 8 3 3 2 2" xfId="37769" xr:uid="{5B3CE2AF-C933-4161-B293-0B5C7043344F}"/>
    <cellStyle name="Normal 7 8 3 3 3" xfId="12272" xr:uid="{F12EC99B-DD21-4E9D-B67D-B1E56EAD299D}"/>
    <cellStyle name="Normal 7 8 3 3 3 2" xfId="31435" xr:uid="{9D5C1EB2-AC44-4933-A158-CF7080C11CE9}"/>
    <cellStyle name="Normal 7 8 3 3 4" xfId="25101" xr:uid="{A64199F9-3988-4D0B-905A-558BC6813084}"/>
    <cellStyle name="Normal 7 8 3 4" xfId="14426" xr:uid="{21F35F9F-0150-4AB0-926D-6702F88BFF1C}"/>
    <cellStyle name="Normal 7 8 3 4 2" xfId="33587" xr:uid="{7AF7B7E5-98BF-43FE-8C86-18D2DCA1370B}"/>
    <cellStyle name="Normal 7 8 3 5" xfId="8090" xr:uid="{B92D55A2-8ADA-40E0-B110-377039812E2B}"/>
    <cellStyle name="Normal 7 8 3 5 2" xfId="27253" xr:uid="{14881FC8-9489-44AE-8C31-6A6EA1DDE19C}"/>
    <cellStyle name="Normal 7 8 3 6" xfId="20919" xr:uid="{15470493-B514-4B9B-9C3C-8A841FB0C86A}"/>
    <cellStyle name="Normal 7 8 4" xfId="2016" xr:uid="{084AE0EC-94DA-452F-97F2-313904627166}"/>
    <cellStyle name="Normal 7 8 4 2" xfId="4115" xr:uid="{48A834FA-1BB6-41F6-BE1F-91D3F30B8B90}"/>
    <cellStyle name="Normal 7 8 4 2 2" xfId="16795" xr:uid="{FFE7D4FA-3264-4503-B5D0-2BA590184265}"/>
    <cellStyle name="Normal 7 8 4 2 2 2" xfId="35956" xr:uid="{476D0F15-0F4A-4037-9881-2FA88E9D0A10}"/>
    <cellStyle name="Normal 7 8 4 2 3" xfId="10459" xr:uid="{951809CB-A2F7-4371-9F58-0A98F544BC14}"/>
    <cellStyle name="Normal 7 8 4 2 3 2" xfId="29622" xr:uid="{03A3F7F0-2B63-4210-BE28-C8529C69F4CA}"/>
    <cellStyle name="Normal 7 8 4 2 4" xfId="23288" xr:uid="{DF3EBC2A-C62E-4136-AE4F-A541053F7E48}"/>
    <cellStyle name="Normal 7 8 4 3" xfId="6279" xr:uid="{CCB9752E-8FE0-4C5D-87F3-226C6D9F039A}"/>
    <cellStyle name="Normal 7 8 4 3 2" xfId="18957" xr:uid="{230E35E5-C9BE-4241-96C7-D2298E935F8C}"/>
    <cellStyle name="Normal 7 8 4 3 2 2" xfId="38118" xr:uid="{99FC1C83-B5BC-4E25-AB0B-3DF329A025C7}"/>
    <cellStyle name="Normal 7 8 4 3 3" xfId="12621" xr:uid="{800493CB-10E5-4895-B6C2-7508086AC5A1}"/>
    <cellStyle name="Normal 7 8 4 3 3 2" xfId="31784" xr:uid="{529BF2D6-7358-4146-BE3C-CD4B541ED967}"/>
    <cellStyle name="Normal 7 8 4 3 4" xfId="25450" xr:uid="{00CC5B69-EB7A-4222-BDFF-73034BA62572}"/>
    <cellStyle name="Normal 7 8 4 4" xfId="14734" xr:uid="{F6C805B4-4E7A-45E8-9A43-535FB23FDFD4}"/>
    <cellStyle name="Normal 7 8 4 4 2" xfId="33895" xr:uid="{3631C979-31F9-4BCB-9174-CC6444262257}"/>
    <cellStyle name="Normal 7 8 4 5" xfId="8398" xr:uid="{FA2B68DA-0AA0-4909-B746-4DB543FDF8DE}"/>
    <cellStyle name="Normal 7 8 4 5 2" xfId="27561" xr:uid="{35D8C8F4-81B9-465A-A6BD-B94D906986AB}"/>
    <cellStyle name="Normal 7 8 4 6" xfId="21227" xr:uid="{C7B2C386-DCC0-4EB9-9212-4AF07F190F83}"/>
    <cellStyle name="Normal 7 8 5" xfId="2326" xr:uid="{1D59D49A-322C-4E03-B76C-18878D0FB957}"/>
    <cellStyle name="Normal 7 8 5 2" xfId="4423" xr:uid="{F802950E-B24F-4254-B272-21665B39E4DB}"/>
    <cellStyle name="Normal 7 8 5 2 2" xfId="17103" xr:uid="{37C3CA05-8A81-4267-9BB7-565C72EC3B61}"/>
    <cellStyle name="Normal 7 8 5 2 2 2" xfId="36264" xr:uid="{6B2BA31A-4952-425E-8039-AC1B76F83192}"/>
    <cellStyle name="Normal 7 8 5 2 3" xfId="10767" xr:uid="{CEF2D882-68F0-4D4B-8C57-9C7ECBA6315F}"/>
    <cellStyle name="Normal 7 8 5 2 3 2" xfId="29930" xr:uid="{83C710C2-5F99-46E6-A8AF-462BF9F991D3}"/>
    <cellStyle name="Normal 7 8 5 2 4" xfId="23596" xr:uid="{CF3E6C12-7A26-4054-A169-E6CC590BFB26}"/>
    <cellStyle name="Normal 7 8 5 3" xfId="6587" xr:uid="{412B53C1-313B-4C45-851D-4E7F14782161}"/>
    <cellStyle name="Normal 7 8 5 3 2" xfId="19265" xr:uid="{DD2AFC4B-3ED5-4ED8-AF18-3BFDCB6DCBC6}"/>
    <cellStyle name="Normal 7 8 5 3 2 2" xfId="38426" xr:uid="{70BC2D33-BFA8-4D4C-8DCF-329FC91EC487}"/>
    <cellStyle name="Normal 7 8 5 3 3" xfId="12929" xr:uid="{4B2EEE65-5CF8-4E9A-8AEA-D34A0AD460E6}"/>
    <cellStyle name="Normal 7 8 5 3 3 2" xfId="32092" xr:uid="{478781CC-624B-4913-8B52-0CB977C8374F}"/>
    <cellStyle name="Normal 7 8 5 3 4" xfId="25758" xr:uid="{2CB794F7-723E-4651-B6BB-1F15F7DAB906}"/>
    <cellStyle name="Normal 7 8 5 4" xfId="15042" xr:uid="{30263A90-6AFB-4961-819D-C4470325BA4B}"/>
    <cellStyle name="Normal 7 8 5 4 2" xfId="34203" xr:uid="{C4DF8A9B-113C-4C54-BA43-4AB3D09894B5}"/>
    <cellStyle name="Normal 7 8 5 5" xfId="8706" xr:uid="{014C8EF7-CD33-476A-BFA4-8A034EA6FBFA}"/>
    <cellStyle name="Normal 7 8 5 5 2" xfId="27869" xr:uid="{FA2C7F1D-E5B9-443D-B1F9-1D44FF8097C2}"/>
    <cellStyle name="Normal 7 8 5 6" xfId="21535" xr:uid="{A448BBF2-4B16-4132-90C4-EEF63B2F52DD}"/>
    <cellStyle name="Normal 7 8 6" xfId="2588" xr:uid="{873F752C-2418-4E34-95E4-DCD1F4A9906E}"/>
    <cellStyle name="Normal 7 8 6 2" xfId="4681" xr:uid="{A642794D-84B8-4ACF-B50E-07D723F720A5}"/>
    <cellStyle name="Normal 7 8 6 2 2" xfId="17361" xr:uid="{2F702E3B-8F7C-45A8-A532-A36392769167}"/>
    <cellStyle name="Normal 7 8 6 2 2 2" xfId="36522" xr:uid="{6979B9EC-C263-466E-B13E-86BF800B24D9}"/>
    <cellStyle name="Normal 7 8 6 2 3" xfId="11025" xr:uid="{631E0FE6-E89B-476E-AEA4-AB732CAA1878}"/>
    <cellStyle name="Normal 7 8 6 2 3 2" xfId="30188" xr:uid="{BA9C89F8-1879-4DDD-B266-B20CDABEC380}"/>
    <cellStyle name="Normal 7 8 6 2 4" xfId="23854" xr:uid="{4764546F-BF4A-4EC3-BA92-14503FE89388}"/>
    <cellStyle name="Normal 7 8 6 3" xfId="6845" xr:uid="{6505E1C4-8C11-40F4-B156-33FAFD6DCBD2}"/>
    <cellStyle name="Normal 7 8 6 3 2" xfId="19523" xr:uid="{59709239-30FA-4B22-9B38-A81AA6BFAB5F}"/>
    <cellStyle name="Normal 7 8 6 3 2 2" xfId="38684" xr:uid="{47910483-CCB0-4043-8DA9-2D042857909A}"/>
    <cellStyle name="Normal 7 8 6 3 3" xfId="13187" xr:uid="{413D552B-1CAF-40DC-92A5-3512B68A00C1}"/>
    <cellStyle name="Normal 7 8 6 3 3 2" xfId="32350" xr:uid="{889C95D7-1BB4-442B-A8D1-CEF0D99668BD}"/>
    <cellStyle name="Normal 7 8 6 3 4" xfId="26016" xr:uid="{60DEBCB9-0D5C-40F6-9D6E-1BEFF2F931B2}"/>
    <cellStyle name="Normal 7 8 6 4" xfId="15300" xr:uid="{F23271D2-8765-4255-8ED2-3A01882F51C4}"/>
    <cellStyle name="Normal 7 8 6 4 2" xfId="34461" xr:uid="{354C35B7-96DC-4A2F-A0A3-F53CC2E51EDD}"/>
    <cellStyle name="Normal 7 8 6 5" xfId="8964" xr:uid="{0AE29441-F342-43A3-B794-5F0E1A13E614}"/>
    <cellStyle name="Normal 7 8 6 5 2" xfId="28127" xr:uid="{9C3B5EF6-ABD0-401D-8730-85B6769FBB31}"/>
    <cellStyle name="Normal 7 8 6 6" xfId="21793" xr:uid="{FEC769E6-6EB8-4C26-846B-B13C7C377CEF}"/>
    <cellStyle name="Normal 7 8 7" xfId="2801" xr:uid="{F061B0F8-BAA7-4BE9-B585-C8F1B3A17849}"/>
    <cellStyle name="Normal 7 8 7 2" xfId="4886" xr:uid="{5CDA284B-5BCC-4E77-833E-C9BC02F5D6F8}"/>
    <cellStyle name="Normal 7 8 7 2 2" xfId="17566" xr:uid="{E93703CF-53FC-426C-84D2-044F426846B7}"/>
    <cellStyle name="Normal 7 8 7 2 2 2" xfId="36727" xr:uid="{71C96AE4-B3CB-4513-8BAC-03790FE78A66}"/>
    <cellStyle name="Normal 7 8 7 2 3" xfId="11230" xr:uid="{C3DBC1AB-AE0B-4FE4-9A56-79249107BD20}"/>
    <cellStyle name="Normal 7 8 7 2 3 2" xfId="30393" xr:uid="{087D95B5-F831-4376-AD85-1C0331ED0380}"/>
    <cellStyle name="Normal 7 8 7 2 4" xfId="24059" xr:uid="{BBC44EC4-6629-4A20-B1D5-4D47BAC9074F}"/>
    <cellStyle name="Normal 7 8 7 3" xfId="7050" xr:uid="{AA904DFD-33A8-46C9-B248-7B772F3A831E}"/>
    <cellStyle name="Normal 7 8 7 3 2" xfId="19728" xr:uid="{CA2EEFE2-51AB-4941-B45C-D8FBBF417DBE}"/>
    <cellStyle name="Normal 7 8 7 3 2 2" xfId="38889" xr:uid="{016F8A1F-D506-447B-94DD-2077500CF32E}"/>
    <cellStyle name="Normal 7 8 7 3 3" xfId="13392" xr:uid="{A91BDE20-8111-40EF-8A30-D2EDBB7CB3B4}"/>
    <cellStyle name="Normal 7 8 7 3 3 2" xfId="32555" xr:uid="{08D55904-27B3-4391-AC68-C9F22D77515A}"/>
    <cellStyle name="Normal 7 8 7 3 4" xfId="26221" xr:uid="{DA7EA56A-6A0C-4863-9DF2-4226D0CEBE7C}"/>
    <cellStyle name="Normal 7 8 7 4" xfId="15505" xr:uid="{7280E00E-6128-4AAF-8E93-AC9C74AC2FB3}"/>
    <cellStyle name="Normal 7 8 7 4 2" xfId="34666" xr:uid="{CDC65D97-7EA4-4354-83A5-8F84AD94AF1A}"/>
    <cellStyle name="Normal 7 8 7 5" xfId="9169" xr:uid="{C1C62C04-4D0B-442F-85E7-AAD35A027F39}"/>
    <cellStyle name="Normal 7 8 7 5 2" xfId="28332" xr:uid="{E039FD6D-2153-4119-AED5-7ABC73EA5540}"/>
    <cellStyle name="Normal 7 8 7 6" xfId="21998" xr:uid="{70DCD792-AD45-4B8A-AE75-77C343F17A3E}"/>
    <cellStyle name="Normal 7 8 8" xfId="3312" xr:uid="{D32AADE2-17C7-4DF3-BE62-E325B995C832}"/>
    <cellStyle name="Normal 7 8 8 2" xfId="15992" xr:uid="{BEC9168E-09E6-492E-B328-848048885EBE}"/>
    <cellStyle name="Normal 7 8 8 2 2" xfId="35153" xr:uid="{3E1741CF-D30C-48EF-8E75-682E7514F846}"/>
    <cellStyle name="Normal 7 8 8 3" xfId="9656" xr:uid="{04C52D5D-84BC-430E-8DCF-71B51269CA66}"/>
    <cellStyle name="Normal 7 8 8 3 2" xfId="28819" xr:uid="{42BB4EEC-42A4-4FDC-A1B0-AD7C196625BB}"/>
    <cellStyle name="Normal 7 8 8 4" xfId="22485" xr:uid="{93CEF638-5506-4AC3-8093-2EE1711CACF9}"/>
    <cellStyle name="Normal 7 8 9" xfId="5415" xr:uid="{2D877875-C322-4136-98AD-6B0844C0B5D8}"/>
    <cellStyle name="Normal 7 8 9 2" xfId="18093" xr:uid="{ABDEF116-FBF0-4661-B581-4D23E33C857C}"/>
    <cellStyle name="Normal 7 8 9 2 2" xfId="37254" xr:uid="{0568E20E-01AC-43CF-A858-842B75F0E3DE}"/>
    <cellStyle name="Normal 7 8 9 3" xfId="11757" xr:uid="{14C3D669-C6A0-4C7D-87C1-250CF597BF2F}"/>
    <cellStyle name="Normal 7 8 9 3 2" xfId="30920" xr:uid="{1D234D46-5A0C-46C8-B7D0-53BE32647146}"/>
    <cellStyle name="Normal 7 8 9 4" xfId="24586" xr:uid="{A73B538E-EEFE-409B-BFB9-E43CF4CA6500}"/>
    <cellStyle name="Normal 7 9" xfId="751" xr:uid="{DB0F30F4-6878-415A-8484-BC94C1336FFE}"/>
    <cellStyle name="Normal 7 9 2" xfId="3200" xr:uid="{2433792D-6D4A-41E5-ADDC-A8CF424184E0}"/>
    <cellStyle name="Normal 7 9 2 2" xfId="15880" xr:uid="{9723BB73-5DE2-47A0-ACF7-0480171BF787}"/>
    <cellStyle name="Normal 7 9 2 2 2" xfId="35041" xr:uid="{45485F7F-1150-47FE-B4BE-EC85B734ADD6}"/>
    <cellStyle name="Normal 7 9 2 3" xfId="9544" xr:uid="{C36EDFB2-3A42-4E57-8264-16BAD5726D99}"/>
    <cellStyle name="Normal 7 9 2 3 2" xfId="28707" xr:uid="{8082C68E-A720-4AEF-9505-80E722C5E284}"/>
    <cellStyle name="Normal 7 9 2 4" xfId="22373" xr:uid="{41D5C5D6-2CF5-4863-94C6-63BD121014AC}"/>
    <cellStyle name="Normal 7 9 3" xfId="5300" xr:uid="{6CFF3D32-6D51-438C-8C8C-C93B45D144AF}"/>
    <cellStyle name="Normal 7 9 3 2" xfId="17978" xr:uid="{8CF6C2D7-DF7B-4181-BFFB-3C8524FD294F}"/>
    <cellStyle name="Normal 7 9 3 2 2" xfId="37139" xr:uid="{30A707C3-904A-4AF0-9E1B-34AE1BD9EC1A}"/>
    <cellStyle name="Normal 7 9 3 3" xfId="11642" xr:uid="{68A603B9-C178-499E-8D37-5D79C969FEC0}"/>
    <cellStyle name="Normal 7 9 3 3 2" xfId="30805" xr:uid="{FB4A1C6C-D6DF-41E4-9A19-8BDECC97F06F}"/>
    <cellStyle name="Normal 7 9 3 4" xfId="24471" xr:uid="{2F898167-E7E9-40BE-8842-73CD97253EF8}"/>
    <cellStyle name="Normal 7 9 4" xfId="13819" xr:uid="{32030A72-EF42-455E-B7AC-20CF8B30CBA8}"/>
    <cellStyle name="Normal 7 9 4 2" xfId="32980" xr:uid="{E2A9C329-A8AA-4625-8A45-E2584E572FF8}"/>
    <cellStyle name="Normal 7 9 5" xfId="7483" xr:uid="{0F398C3F-4FB4-43EC-89CF-994D382E45C3}"/>
    <cellStyle name="Normal 7 9 5 2" xfId="26646" xr:uid="{38683F98-80CE-4D49-9E39-C69EBE4A52BC}"/>
    <cellStyle name="Normal 7 9 6" xfId="20312" xr:uid="{393E936A-4120-4156-AF52-7F9112690EFF}"/>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10" xfId="21099" xr:uid="{E483D90C-B028-453B-AB5A-386DDCCE06AC}"/>
    <cellStyle name="Normal 78 2" xfId="2196" xr:uid="{EE34C342-4695-40F0-B636-8E3A6651AD74}"/>
    <cellStyle name="Normal 78 2 2" xfId="4295" xr:uid="{0F4E80AC-ACE1-4308-AA07-6D802D29A4E1}"/>
    <cellStyle name="Normal 78 2 2 2" xfId="16975" xr:uid="{4540B337-31D7-4517-9EC1-69EED5AFE4CC}"/>
    <cellStyle name="Normal 78 2 2 2 2" xfId="36136" xr:uid="{8EEDCDCD-8758-445A-BB2C-8F99E1F4B99B}"/>
    <cellStyle name="Normal 78 2 2 3" xfId="10639" xr:uid="{FBCD7BA3-51E8-46A5-A580-6C6F56FBAA12}"/>
    <cellStyle name="Normal 78 2 2 3 2" xfId="29802" xr:uid="{D4B630CB-3CA3-494F-AA24-35DEC36866EE}"/>
    <cellStyle name="Normal 78 2 2 4" xfId="23468" xr:uid="{4396F359-06AB-46A9-ACCC-35DE2EB3F02E}"/>
    <cellStyle name="Normal 78 2 3" xfId="6459" xr:uid="{88F7B493-DC46-467C-B94B-2EC2472D56C3}"/>
    <cellStyle name="Normal 78 2 3 2" xfId="19137" xr:uid="{C104667F-7570-40C1-97B5-A1F075495A4E}"/>
    <cellStyle name="Normal 78 2 3 2 2" xfId="38298" xr:uid="{622DEA83-2EC5-40C7-AC42-64A58978D087}"/>
    <cellStyle name="Normal 78 2 3 3" xfId="12801" xr:uid="{CDC70534-50DF-4905-8190-AACA590BA94B}"/>
    <cellStyle name="Normal 78 2 3 3 2" xfId="31964" xr:uid="{C1ADA75E-FD4A-4D1F-BA68-CBB4D9714851}"/>
    <cellStyle name="Normal 78 2 3 4" xfId="25630" xr:uid="{FF5941DC-5F75-486E-B00D-32297D800212}"/>
    <cellStyle name="Normal 78 2 4" xfId="14914" xr:uid="{BAB0253D-D974-4907-B63E-536A97321C2F}"/>
    <cellStyle name="Normal 78 2 4 2" xfId="34075" xr:uid="{6DC06B3D-FDB4-4508-B21B-B9835058CCAB}"/>
    <cellStyle name="Normal 78 2 5" xfId="8578" xr:uid="{BA2A53BA-CD22-4C10-BF2B-3E9BC3666888}"/>
    <cellStyle name="Normal 78 2 5 2" xfId="27741" xr:uid="{70F04552-B20E-45ED-9401-53D1C5878304}"/>
    <cellStyle name="Normal 78 2 6" xfId="21407" xr:uid="{9951F0C3-1F34-4CC6-BDA0-E3B6DF95EBD6}"/>
    <cellStyle name="Normal 78 3" xfId="2506" xr:uid="{EF4BB88D-CABF-4ECD-8943-51B6CA6C93D9}"/>
    <cellStyle name="Normal 78 3 2" xfId="4603" xr:uid="{4C57ACE2-6C49-4B9F-B51F-C33CCD38A9DE}"/>
    <cellStyle name="Normal 78 3 2 2" xfId="17283" xr:uid="{D961FB90-ED29-4900-AE93-BDF60DF98F2F}"/>
    <cellStyle name="Normal 78 3 2 2 2" xfId="36444" xr:uid="{33842115-2A64-4E1D-841B-E4500522EF24}"/>
    <cellStyle name="Normal 78 3 2 3" xfId="10947" xr:uid="{24AC8006-82EA-43E4-9E7B-BCC430F4FC01}"/>
    <cellStyle name="Normal 78 3 2 3 2" xfId="30110" xr:uid="{FEB6E4AB-3CDE-4141-BC04-C3811428DE12}"/>
    <cellStyle name="Normal 78 3 2 4" xfId="23776" xr:uid="{9F0E89F8-1E07-4B91-85DC-CD8E1B51177C}"/>
    <cellStyle name="Normal 78 3 3" xfId="6767" xr:uid="{E12ECCC0-1BDB-4696-99B4-16DBBEC03610}"/>
    <cellStyle name="Normal 78 3 3 2" xfId="19445" xr:uid="{C8909B1D-BD84-424B-8F19-AF6A9BFE87B1}"/>
    <cellStyle name="Normal 78 3 3 2 2" xfId="38606" xr:uid="{A3A09F7A-EF7D-4590-A8CB-613A79F6A17A}"/>
    <cellStyle name="Normal 78 3 3 3" xfId="13109" xr:uid="{AAD482EF-FEB6-4832-8BBA-1E40B2CD0202}"/>
    <cellStyle name="Normal 78 3 3 3 2" xfId="32272" xr:uid="{402FAA59-B897-42B9-A670-EDEF40A5AD16}"/>
    <cellStyle name="Normal 78 3 3 4" xfId="25938" xr:uid="{7BDC2434-4B51-4D7A-9AA6-8193B3F1B1C6}"/>
    <cellStyle name="Normal 78 3 4" xfId="15222" xr:uid="{5FECA66E-77AE-4D2C-B7FB-A97EDE57A723}"/>
    <cellStyle name="Normal 78 3 4 2" xfId="34383" xr:uid="{B46908B4-F219-4156-8F1C-6B63670A83E8}"/>
    <cellStyle name="Normal 78 3 5" xfId="8886" xr:uid="{A101AB0F-8995-4930-943F-076B32A0DCC6}"/>
    <cellStyle name="Normal 78 3 5 2" xfId="28049" xr:uid="{81DB9600-1B49-4F24-BDDA-A3E9812557B6}"/>
    <cellStyle name="Normal 78 3 6" xfId="21715" xr:uid="{1D2C720A-1768-4224-9B6D-E25E0F8DBC0D}"/>
    <cellStyle name="Normal 78 4" xfId="2716" xr:uid="{E82140A9-FA44-4CC0-BB77-5324D1A11C47}"/>
    <cellStyle name="Normal 78 4 2" xfId="4809" xr:uid="{AC1E36AF-27E8-441F-9A79-87F95A014EAB}"/>
    <cellStyle name="Normal 78 4 2 2" xfId="17489" xr:uid="{10785826-460B-48F1-AB76-D1C9C145C4B1}"/>
    <cellStyle name="Normal 78 4 2 2 2" xfId="36650" xr:uid="{2FBFC8F0-0F35-472E-B7F0-F093DDBE2F31}"/>
    <cellStyle name="Normal 78 4 2 3" xfId="11153" xr:uid="{9581B090-0231-42EE-B64E-BF06028D15F0}"/>
    <cellStyle name="Normal 78 4 2 3 2" xfId="30316" xr:uid="{16509723-BB32-48DE-8E6E-3B6958D10082}"/>
    <cellStyle name="Normal 78 4 2 4" xfId="23982" xr:uid="{A1257468-A8FE-4CF2-86EC-62EFC14B51E7}"/>
    <cellStyle name="Normal 78 4 3" xfId="6973" xr:uid="{B2DB1EC5-9184-425D-8A0A-F88922CDAE9D}"/>
    <cellStyle name="Normal 78 4 3 2" xfId="19651" xr:uid="{1B746C6A-0A00-4D91-98BD-4098EC8FF6F3}"/>
    <cellStyle name="Normal 78 4 3 2 2" xfId="38812" xr:uid="{5BFB3C66-8132-44ED-ADE5-031FCC926F4B}"/>
    <cellStyle name="Normal 78 4 3 3" xfId="13315" xr:uid="{DB1E88BC-7CCA-4029-8F23-57F19C2B5092}"/>
    <cellStyle name="Normal 78 4 3 3 2" xfId="32478" xr:uid="{EEF9D28D-F961-4CD7-B185-08F6618E4A74}"/>
    <cellStyle name="Normal 78 4 3 4" xfId="26144" xr:uid="{B8B2A5D5-BF81-494C-881F-309B6DD362E2}"/>
    <cellStyle name="Normal 78 4 4" xfId="15428" xr:uid="{859C63C9-10D5-453F-8F6F-465ABD862506}"/>
    <cellStyle name="Normal 78 4 4 2" xfId="34589" xr:uid="{3CE4539A-3715-458F-BD1A-96980BAC7541}"/>
    <cellStyle name="Normal 78 4 5" xfId="9092" xr:uid="{ABAF646F-6B4A-4F9A-810D-6DD3B266EAE6}"/>
    <cellStyle name="Normal 78 4 5 2" xfId="28255" xr:uid="{F52EDD89-6F6D-477C-B74B-A43CD77CF77B}"/>
    <cellStyle name="Normal 78 4 6" xfId="21921" xr:uid="{0AF0FB3A-1892-453E-ADAF-0902B97E31B8}"/>
    <cellStyle name="Normal 78 5" xfId="2929" xr:uid="{45FF142B-4215-4A80-9D25-7C4284D30656}"/>
    <cellStyle name="Normal 78 5 2" xfId="5014" xr:uid="{669399C3-9BA2-44DB-803E-7C9FB7DF943A}"/>
    <cellStyle name="Normal 78 5 2 2" xfId="17694" xr:uid="{9431837D-88C9-443E-805F-15E4D6A8296B}"/>
    <cellStyle name="Normal 78 5 2 2 2" xfId="36855" xr:uid="{569E5859-E252-45CF-8F87-00190A6A86D0}"/>
    <cellStyle name="Normal 78 5 2 3" xfId="11358" xr:uid="{BE89C165-0E43-4C87-8B77-0CE4B592FF6E}"/>
    <cellStyle name="Normal 78 5 2 3 2" xfId="30521" xr:uid="{5025FA00-E943-42A9-A549-FCFB8FE811D4}"/>
    <cellStyle name="Normal 78 5 2 4" xfId="24187" xr:uid="{370B5DDE-3CEB-4840-B4F0-C1228578BCEA}"/>
    <cellStyle name="Normal 78 5 3" xfId="7178" xr:uid="{0D48B54E-929A-4BED-80CE-D12978BB7B8F}"/>
    <cellStyle name="Normal 78 5 3 2" xfId="19856" xr:uid="{75A4F391-85BB-4C6F-B399-2ABC00E0EC88}"/>
    <cellStyle name="Normal 78 5 3 2 2" xfId="39017" xr:uid="{87ACF4F1-FE22-4098-8DB8-9DCFB79E25BD}"/>
    <cellStyle name="Normal 78 5 3 3" xfId="13520" xr:uid="{BDB44066-1C40-4214-9F7A-729020ABF96C}"/>
    <cellStyle name="Normal 78 5 3 3 2" xfId="32683" xr:uid="{4C665F8B-8D8E-42B3-94B1-B8A187694868}"/>
    <cellStyle name="Normal 78 5 3 4" xfId="26349" xr:uid="{8E9988B1-7B18-4597-A7EC-0306D05BC64D}"/>
    <cellStyle name="Normal 78 5 4" xfId="15633" xr:uid="{6E51CC41-306D-4165-92E6-54715A123E59}"/>
    <cellStyle name="Normal 78 5 4 2" xfId="34794" xr:uid="{0435E486-CC69-45C7-BD9D-0F5C3A494C40}"/>
    <cellStyle name="Normal 78 5 5" xfId="9297" xr:uid="{BB10DA14-A397-4FB9-911F-B8B2DA178D56}"/>
    <cellStyle name="Normal 78 5 5 2" xfId="28460" xr:uid="{C186BC7D-EF53-4FAD-8AAE-2B9A4BDF9492}"/>
    <cellStyle name="Normal 78 5 6" xfId="22126" xr:uid="{67721BFC-7238-4419-B5D0-4AE5BBAA043B}"/>
    <cellStyle name="Normal 78 6" xfId="3987" xr:uid="{0895D6F9-B4AC-40F9-9B90-6C12F6AEE697}"/>
    <cellStyle name="Normal 78 6 2" xfId="16667" xr:uid="{F151806B-6AC9-4148-A97E-96EB1CB840ED}"/>
    <cellStyle name="Normal 78 6 2 2" xfId="35828" xr:uid="{A5281F18-97EE-40CA-A33F-6A641C632986}"/>
    <cellStyle name="Normal 78 6 3" xfId="10331" xr:uid="{1C4F2873-08E2-419B-9246-47EDD2A1DF35}"/>
    <cellStyle name="Normal 78 6 3 2" xfId="29494" xr:uid="{0E591409-1F15-481C-8DA6-602DD103298E}"/>
    <cellStyle name="Normal 78 6 4" xfId="23160" xr:uid="{FFAFDE55-E2BA-477A-8DBD-486963F67FDD}"/>
    <cellStyle name="Normal 78 7" xfId="6136" xr:uid="{C279C5B6-2BA2-4900-B867-FA03BA357196}"/>
    <cellStyle name="Normal 78 7 2" xfId="18814" xr:uid="{D3784E90-F9CF-4AF8-BB43-624763B7305B}"/>
    <cellStyle name="Normal 78 7 2 2" xfId="37975" xr:uid="{BF2377AE-AD9B-439F-96CF-B48CD7453689}"/>
    <cellStyle name="Normal 78 7 3" xfId="12478" xr:uid="{64D80705-A4EA-411F-B1F1-4AD2B0594CBF}"/>
    <cellStyle name="Normal 78 7 3 2" xfId="31641" xr:uid="{F3BB48F3-CCA7-43B0-90A6-2F38859AC362}"/>
    <cellStyle name="Normal 78 7 4" xfId="25307" xr:uid="{E693F04B-3067-4214-B497-C12F62370045}"/>
    <cellStyle name="Normal 78 8" xfId="14606" xr:uid="{3C710D6A-8892-4CD5-9FF1-8EF40CB7A22F}"/>
    <cellStyle name="Normal 78 8 2" xfId="33767" xr:uid="{8D0F6EAE-7E06-4376-873C-6F25A420EEFF}"/>
    <cellStyle name="Normal 78 9" xfId="8270" xr:uid="{E2B637CF-710F-4708-B344-3BC824EC8708}"/>
    <cellStyle name="Normal 78 9 2" xfId="27433" xr:uid="{9B4CFD76-18B5-436A-9C88-199E7E71DD1B}"/>
    <cellStyle name="Normal 79" xfId="1803" xr:uid="{372DC596-31D7-44C1-B709-EF573817FD2F}"/>
    <cellStyle name="Normal 8" xfId="146" xr:uid="{7F1769DB-6E62-476F-A5B8-FFEB3E90523F}"/>
    <cellStyle name="Normal 8 2" xfId="20016" xr:uid="{D51168E5-1EB4-47D5-821E-576A89A4BBA4}"/>
    <cellStyle name="Normal 8 2 2" xfId="20049" xr:uid="{A58B36FD-D14A-473A-9D78-FCA6D194C0E3}"/>
    <cellStyle name="Normal 8 2 2 2" xfId="39132" xr:uid="{AE93F594-A51A-4469-8174-99A7EC6E7753}"/>
    <cellStyle name="Normal 8 2 3" xfId="39100" xr:uid="{09E9B947-5B68-48E6-A9F2-5C5F6B16CB12}"/>
    <cellStyle name="Normal 8 3" xfId="20033" xr:uid="{A3B31F31-5983-4829-BE4C-4DD766B3B316}"/>
    <cellStyle name="Normal 8 3 2" xfId="39116" xr:uid="{75065EAA-9201-4BE9-A45C-0A64161A66A9}"/>
    <cellStyle name="Normal 8 4" xfId="19995" xr:uid="{394746A8-F6BD-44F7-B75F-834752EDE046}"/>
    <cellStyle name="Normal 8 4 2" xfId="39084" xr:uid="{6B710DEA-7F64-4711-A92A-2FF4C43CED3F}"/>
    <cellStyle name="Normal 80" xfId="1818" xr:uid="{0A7AA090-6B10-423C-A84D-CE87626350D3}"/>
    <cellStyle name="Normal 81" xfId="1826" xr:uid="{5A5090C5-A90B-485F-B762-600311F8C35C}"/>
    <cellStyle name="Normal 81 10" xfId="21100" xr:uid="{FBDF9ED6-8718-4277-BC65-278C1422786D}"/>
    <cellStyle name="Normal 81 2" xfId="2197" xr:uid="{BC062510-F81C-4CE2-90D7-693064435FA3}"/>
    <cellStyle name="Normal 81 2 2" xfId="4296" xr:uid="{8BDC616E-3297-4A63-85BA-911BC1851B10}"/>
    <cellStyle name="Normal 81 2 2 2" xfId="16976" xr:uid="{A80432FC-2D0C-4C52-BB44-14099BF9BA7A}"/>
    <cellStyle name="Normal 81 2 2 2 2" xfId="36137" xr:uid="{E8BEED33-0099-4EE3-9769-75BFD3F80C5F}"/>
    <cellStyle name="Normal 81 2 2 3" xfId="10640" xr:uid="{9A195C9F-4522-412E-9574-248D185694FE}"/>
    <cellStyle name="Normal 81 2 2 3 2" xfId="29803" xr:uid="{A82F3F6E-282C-4CFE-9DCE-CF3E651A0C00}"/>
    <cellStyle name="Normal 81 2 2 4" xfId="23469" xr:uid="{2C21F56F-8A00-48BB-A1E2-BEFC1E4DBEF5}"/>
    <cellStyle name="Normal 81 2 3" xfId="6460" xr:uid="{BC2A4A50-5EEF-4307-99B6-B51B817A041D}"/>
    <cellStyle name="Normal 81 2 3 2" xfId="19138" xr:uid="{86773F17-C0CE-47EC-9B93-78A41AF0024A}"/>
    <cellStyle name="Normal 81 2 3 2 2" xfId="38299" xr:uid="{1381B1D3-A162-4D4E-8DA0-DF19B737B479}"/>
    <cellStyle name="Normal 81 2 3 3" xfId="12802" xr:uid="{BC808D3F-FD0C-4922-A81E-458CDC8B3FF2}"/>
    <cellStyle name="Normal 81 2 3 3 2" xfId="31965" xr:uid="{7FCEE967-2FBC-4479-A922-94AB147FF352}"/>
    <cellStyle name="Normal 81 2 3 4" xfId="25631" xr:uid="{D839298E-D59E-40B9-958A-649315DFF1C6}"/>
    <cellStyle name="Normal 81 2 4" xfId="14915" xr:uid="{CF455FA5-C264-47A1-9C4A-74746EFE7CF8}"/>
    <cellStyle name="Normal 81 2 4 2" xfId="34076" xr:uid="{1914881A-5C20-40A0-8AC0-2B28932DF8B5}"/>
    <cellStyle name="Normal 81 2 5" xfId="8579" xr:uid="{B43140AD-C0C9-4EAE-B0FF-8E2487B611EF}"/>
    <cellStyle name="Normal 81 2 5 2" xfId="27742" xr:uid="{EA20713C-F08C-49F1-B184-A097F262E16C}"/>
    <cellStyle name="Normal 81 2 6" xfId="21408" xr:uid="{64C8AECD-B09E-4897-A1D4-9F7AADA0720C}"/>
    <cellStyle name="Normal 81 3" xfId="2507" xr:uid="{3697E658-058C-49AD-8E45-26A435392E41}"/>
    <cellStyle name="Normal 81 3 2" xfId="4604" xr:uid="{94F53B33-D6EF-4E20-B3E1-603BD1DD8C81}"/>
    <cellStyle name="Normal 81 3 2 2" xfId="17284" xr:uid="{D0A5C3F1-17AC-4BAA-A0C9-6CFF1434B549}"/>
    <cellStyle name="Normal 81 3 2 2 2" xfId="36445" xr:uid="{51AFE23F-7F49-48A4-AD0C-4E90A4AC2188}"/>
    <cellStyle name="Normal 81 3 2 3" xfId="10948" xr:uid="{B325B6C2-095B-4BF5-A162-7669B0446343}"/>
    <cellStyle name="Normal 81 3 2 3 2" xfId="30111" xr:uid="{9A72BE08-0D8A-4A7E-B351-5CC2D5843CA5}"/>
    <cellStyle name="Normal 81 3 2 4" xfId="23777" xr:uid="{6DD02127-A9F4-45B9-AE60-C6B93283C222}"/>
    <cellStyle name="Normal 81 3 3" xfId="6768" xr:uid="{59F89E83-194B-40A3-960E-41C5DF06C0E5}"/>
    <cellStyle name="Normal 81 3 3 2" xfId="19446" xr:uid="{35C96C3B-9DCA-40DD-B360-0F29033D1BEC}"/>
    <cellStyle name="Normal 81 3 3 2 2" xfId="38607" xr:uid="{E59C9AF7-564F-467B-9CDE-546D2354BEBF}"/>
    <cellStyle name="Normal 81 3 3 3" xfId="13110" xr:uid="{FA11C881-590C-4C15-8FB8-CA4677C6D6E0}"/>
    <cellStyle name="Normal 81 3 3 3 2" xfId="32273" xr:uid="{492CF6B4-A076-4AF2-A9B0-651B6F53EF0F}"/>
    <cellStyle name="Normal 81 3 3 4" xfId="25939" xr:uid="{F68A30CF-35DA-4E6E-A27A-4F597D564D4B}"/>
    <cellStyle name="Normal 81 3 4" xfId="15223" xr:uid="{539FF86C-7344-47D6-AC90-474191CADBFE}"/>
    <cellStyle name="Normal 81 3 4 2" xfId="34384" xr:uid="{99521161-5973-49A5-B9D6-5E3083B3248D}"/>
    <cellStyle name="Normal 81 3 5" xfId="8887" xr:uid="{2B044F6C-1A74-4262-802C-7F8680135BDA}"/>
    <cellStyle name="Normal 81 3 5 2" xfId="28050" xr:uid="{52C75B8A-2A0B-4190-B4A2-328F19CA544D}"/>
    <cellStyle name="Normal 81 3 6" xfId="21716" xr:uid="{85FD0C26-D822-4EE0-B478-409511C01909}"/>
    <cellStyle name="Normal 81 4" xfId="2717" xr:uid="{A1203BD4-F24A-4408-9169-9A86DDC17ACE}"/>
    <cellStyle name="Normal 81 4 2" xfId="4810" xr:uid="{5359A8A6-E148-435C-954F-A4645230FB5E}"/>
    <cellStyle name="Normal 81 4 2 2" xfId="17490" xr:uid="{B4CA9BC5-0575-4E80-B7C8-1EC02A282007}"/>
    <cellStyle name="Normal 81 4 2 2 2" xfId="36651" xr:uid="{C48BFD39-5CC0-4A25-8E50-761179CDED1E}"/>
    <cellStyle name="Normal 81 4 2 3" xfId="11154" xr:uid="{FD4036D1-5FE1-48FF-B8F2-ED2AF110B60D}"/>
    <cellStyle name="Normal 81 4 2 3 2" xfId="30317" xr:uid="{2E3C0547-93C8-428A-B6E1-428379F88105}"/>
    <cellStyle name="Normal 81 4 2 4" xfId="23983" xr:uid="{B7E34F2C-742D-46EC-96D3-770BE208B9D9}"/>
    <cellStyle name="Normal 81 4 3" xfId="6974" xr:uid="{77C7DB42-A7BA-4AC6-8F3A-C7F02398A362}"/>
    <cellStyle name="Normal 81 4 3 2" xfId="19652" xr:uid="{444E62DC-13E6-4597-BB64-579070435CAD}"/>
    <cellStyle name="Normal 81 4 3 2 2" xfId="38813" xr:uid="{0349482F-562A-4C2B-A591-32B518CF988B}"/>
    <cellStyle name="Normal 81 4 3 3" xfId="13316" xr:uid="{6442BD22-150B-463C-AD48-AF3915638B2D}"/>
    <cellStyle name="Normal 81 4 3 3 2" xfId="32479" xr:uid="{1EA11EA9-0E85-4A1A-B608-9603C46B8423}"/>
    <cellStyle name="Normal 81 4 3 4" xfId="26145" xr:uid="{47FD1ECF-5A1D-49F1-AAEE-45010960AD67}"/>
    <cellStyle name="Normal 81 4 4" xfId="15429" xr:uid="{24B8A2F1-F30E-4945-91CD-DC5732506B4B}"/>
    <cellStyle name="Normal 81 4 4 2" xfId="34590" xr:uid="{2D07B757-A58B-4A63-A18F-DFA5DC2492E9}"/>
    <cellStyle name="Normal 81 4 5" xfId="9093" xr:uid="{9BC6DCB0-B2CE-42EF-B05E-C2AFC2B87A5C}"/>
    <cellStyle name="Normal 81 4 5 2" xfId="28256" xr:uid="{D90C0173-F208-41C3-A065-2022BBD06302}"/>
    <cellStyle name="Normal 81 4 6" xfId="21922" xr:uid="{2D2AE6ED-4583-4B80-A299-B3B2BC7553B5}"/>
    <cellStyle name="Normal 81 5" xfId="2930" xr:uid="{47E254A3-B0EC-4F86-B815-67C0224648E9}"/>
    <cellStyle name="Normal 81 5 2" xfId="5015" xr:uid="{37995B5F-6A5E-4BE4-821D-B11639BA6972}"/>
    <cellStyle name="Normal 81 5 2 2" xfId="17695" xr:uid="{F3E9E612-A7FF-4CAC-BC26-0EBECEADF547}"/>
    <cellStyle name="Normal 81 5 2 2 2" xfId="36856" xr:uid="{29DF04F3-6427-469A-A37C-40BBD7517644}"/>
    <cellStyle name="Normal 81 5 2 3" xfId="11359" xr:uid="{5B9755F1-E5AD-4759-BA4F-9CCE6BDAD6E3}"/>
    <cellStyle name="Normal 81 5 2 3 2" xfId="30522" xr:uid="{6311639F-81D7-4FC2-9EF3-A209363175E3}"/>
    <cellStyle name="Normal 81 5 2 4" xfId="24188" xr:uid="{3F63FEE6-5132-40DE-8585-62ECE600BACA}"/>
    <cellStyle name="Normal 81 5 3" xfId="7179" xr:uid="{D3E449DA-2FCA-4CC1-B1A0-9DC1F9592652}"/>
    <cellStyle name="Normal 81 5 3 2" xfId="19857" xr:uid="{A771E442-AF66-47DD-AA8D-56D58BCDA94D}"/>
    <cellStyle name="Normal 81 5 3 2 2" xfId="39018" xr:uid="{88088377-AF06-4081-91B5-91CA906C0531}"/>
    <cellStyle name="Normal 81 5 3 3" xfId="13521" xr:uid="{71FBA381-C29C-4742-BF4C-464D9E19828D}"/>
    <cellStyle name="Normal 81 5 3 3 2" xfId="32684" xr:uid="{F9BC4BC4-5C55-45D8-A98D-C8E23F10A6F2}"/>
    <cellStyle name="Normal 81 5 3 4" xfId="26350" xr:uid="{BE07FDBF-0A01-497B-AFCE-26C771384116}"/>
    <cellStyle name="Normal 81 5 4" xfId="15634" xr:uid="{51C8FDEF-BC90-4040-9AAC-2FE457CC9EF1}"/>
    <cellStyle name="Normal 81 5 4 2" xfId="34795" xr:uid="{157E3C32-0254-4635-A21E-C9565AA1E161}"/>
    <cellStyle name="Normal 81 5 5" xfId="9298" xr:uid="{9FC28789-B609-43A9-B370-A1E8F1861EC9}"/>
    <cellStyle name="Normal 81 5 5 2" xfId="28461" xr:uid="{E2FE96A7-C893-48FF-9A88-872F2E9F2BB5}"/>
    <cellStyle name="Normal 81 5 6" xfId="22127" xr:uid="{A3F4548E-E217-4F04-8EB2-978653700C27}"/>
    <cellStyle name="Normal 81 6" xfId="3988" xr:uid="{B7F2E231-5DEF-4EEC-87A2-ED678068B194}"/>
    <cellStyle name="Normal 81 6 2" xfId="16668" xr:uid="{B9570573-7773-40BA-B6C9-1C389FD688A7}"/>
    <cellStyle name="Normal 81 6 2 2" xfId="35829" xr:uid="{C223EB08-CEC7-4B8E-86C5-8750D9E8E8B9}"/>
    <cellStyle name="Normal 81 6 3" xfId="10332" xr:uid="{EAC872BD-E725-4BBD-903B-5007B68C34F6}"/>
    <cellStyle name="Normal 81 6 3 2" xfId="29495" xr:uid="{210995A9-72E9-4F15-BEC3-9C7B5BFF33A3}"/>
    <cellStyle name="Normal 81 6 4" xfId="23161" xr:uid="{E686E0C0-BA6E-44A8-B25C-6519F5822BD2}"/>
    <cellStyle name="Normal 81 7" xfId="6141" xr:uid="{A3019890-8024-432E-83A3-73C52772A3F9}"/>
    <cellStyle name="Normal 81 7 2" xfId="18819" xr:uid="{D985D20A-184E-4798-A8F2-A67965F925A1}"/>
    <cellStyle name="Normal 81 7 2 2" xfId="37980" xr:uid="{C8488A0F-9938-4C7A-8B42-B6E1ABBAD08C}"/>
    <cellStyle name="Normal 81 7 3" xfId="12483" xr:uid="{697446F5-250C-4F26-9F80-C1B62D8F98E8}"/>
    <cellStyle name="Normal 81 7 3 2" xfId="31646" xr:uid="{469973E7-9487-46ED-A40F-7F00720442B7}"/>
    <cellStyle name="Normal 81 7 4" xfId="25312" xr:uid="{1D3AC7BE-ECA4-45C5-9FCF-BD2B2D80CD32}"/>
    <cellStyle name="Normal 81 8" xfId="14607" xr:uid="{EBEFE31B-D436-4738-8E49-EA94FBCC9B45}"/>
    <cellStyle name="Normal 81 8 2" xfId="33768" xr:uid="{BE252F08-3E94-4048-BC21-474E44EFC7F6}"/>
    <cellStyle name="Normal 81 9" xfId="8271" xr:uid="{6A6FAEA6-7D3F-4E0F-B0F1-D7E4DEFEFC75}"/>
    <cellStyle name="Normal 81 9 2" xfId="27434" xr:uid="{024B077F-ADCA-4A8E-A46D-F54045EEF6B3}"/>
    <cellStyle name="Normal 82" xfId="1827" xr:uid="{94AF0D09-9150-481D-AB00-F741441971EE}"/>
    <cellStyle name="Normal 82 10" xfId="21101" xr:uid="{6CBF05FB-AF69-4880-8C97-C366115DC3FF}"/>
    <cellStyle name="Normal 82 2" xfId="2198" xr:uid="{D4681356-8C72-45BB-AE2C-26C2B2E379BD}"/>
    <cellStyle name="Normal 82 2 2" xfId="4297" xr:uid="{E35DC93A-B707-4838-9EC1-FF339B30DE01}"/>
    <cellStyle name="Normal 82 2 2 2" xfId="16977" xr:uid="{0D8C2B47-522E-4588-BDBD-3A65A6B7C901}"/>
    <cellStyle name="Normal 82 2 2 2 2" xfId="36138" xr:uid="{A8C65AEC-D8B8-4F70-B9CB-F38C3360DB85}"/>
    <cellStyle name="Normal 82 2 2 3" xfId="10641" xr:uid="{00DA3449-1062-4091-B817-477B6EF5BC31}"/>
    <cellStyle name="Normal 82 2 2 3 2" xfId="29804" xr:uid="{C3AEAC96-9636-4824-AAA6-999DBA40B6EF}"/>
    <cellStyle name="Normal 82 2 2 4" xfId="23470" xr:uid="{3BAD4BC4-F1A6-49A0-B928-0050AD9F7789}"/>
    <cellStyle name="Normal 82 2 3" xfId="6461" xr:uid="{FA19FD88-3B7E-4519-B12F-C39B94EC45C8}"/>
    <cellStyle name="Normal 82 2 3 2" xfId="19139" xr:uid="{ADD8E4CC-5F3B-4ABF-9C16-E8A88051E8E0}"/>
    <cellStyle name="Normal 82 2 3 2 2" xfId="38300" xr:uid="{59A05EC0-A0F4-4D33-8439-0F43D648D612}"/>
    <cellStyle name="Normal 82 2 3 3" xfId="12803" xr:uid="{B12C5AB1-FA59-4664-B275-346BBD7DE605}"/>
    <cellStyle name="Normal 82 2 3 3 2" xfId="31966" xr:uid="{84D6F2E2-F65E-46AF-932C-2441D88A492B}"/>
    <cellStyle name="Normal 82 2 3 4" xfId="25632" xr:uid="{6F544296-639F-4AC2-9ADA-CD124440BCB0}"/>
    <cellStyle name="Normal 82 2 4" xfId="14916" xr:uid="{28B680F8-5721-4BC6-8473-9B60E9927198}"/>
    <cellStyle name="Normal 82 2 4 2" xfId="34077" xr:uid="{88FB87CE-F29D-4717-9BF2-67DBA112C039}"/>
    <cellStyle name="Normal 82 2 5" xfId="8580" xr:uid="{F9C701CD-8069-4AC7-9AEF-99ADC9608719}"/>
    <cellStyle name="Normal 82 2 5 2" xfId="27743" xr:uid="{BF0B901D-1338-4DFA-9969-635A06A12D39}"/>
    <cellStyle name="Normal 82 2 6" xfId="21409" xr:uid="{B44EE860-F9FA-4AA8-885D-FED5B3B66007}"/>
    <cellStyle name="Normal 82 3" xfId="2508" xr:uid="{3AF4A514-918B-4F56-AF34-0091440D6137}"/>
    <cellStyle name="Normal 82 3 2" xfId="4605" xr:uid="{0FEF8828-6882-4798-9290-8B36F7674587}"/>
    <cellStyle name="Normal 82 3 2 2" xfId="17285" xr:uid="{2C54F251-B7FE-47C4-9CBE-397E43671A3F}"/>
    <cellStyle name="Normal 82 3 2 2 2" xfId="36446" xr:uid="{DA95D499-F986-44F7-9B65-2D08F22FE486}"/>
    <cellStyle name="Normal 82 3 2 3" xfId="10949" xr:uid="{D6DE5612-A62B-4F6E-8B75-0B105006B4AE}"/>
    <cellStyle name="Normal 82 3 2 3 2" xfId="30112" xr:uid="{B7A5FABA-AB39-4A6B-AE95-8D30EECF6EF8}"/>
    <cellStyle name="Normal 82 3 2 4" xfId="23778" xr:uid="{FB7171DD-0229-4D06-8E2B-EBEDB0A42722}"/>
    <cellStyle name="Normal 82 3 3" xfId="6769" xr:uid="{B9146A74-AE34-453C-BC00-CE75C00A7FAC}"/>
    <cellStyle name="Normal 82 3 3 2" xfId="19447" xr:uid="{2B291D2F-D2E9-4C09-87FA-30B641DCEFD0}"/>
    <cellStyle name="Normal 82 3 3 2 2" xfId="38608" xr:uid="{F762AA99-6FAF-4A7A-91F9-F54F6E078AED}"/>
    <cellStyle name="Normal 82 3 3 3" xfId="13111" xr:uid="{B5F76BB2-AF16-4247-B2B4-440D5BDE8436}"/>
    <cellStyle name="Normal 82 3 3 3 2" xfId="32274" xr:uid="{BB47AE4F-E1DE-42A8-9D2C-F89926F51EBD}"/>
    <cellStyle name="Normal 82 3 3 4" xfId="25940" xr:uid="{144F886F-7BF2-471A-A401-FA8E8365FF0D}"/>
    <cellStyle name="Normal 82 3 4" xfId="15224" xr:uid="{46C014C5-6452-4F0A-9110-41B6D7E53A1C}"/>
    <cellStyle name="Normal 82 3 4 2" xfId="34385" xr:uid="{12975ED2-363D-474D-BC34-8F3D84C7ED7E}"/>
    <cellStyle name="Normal 82 3 5" xfId="8888" xr:uid="{F486BDE2-BACB-40F7-B0ED-C03431321E46}"/>
    <cellStyle name="Normal 82 3 5 2" xfId="28051" xr:uid="{BC5C976A-6D97-450A-AE5F-894651648D4D}"/>
    <cellStyle name="Normal 82 3 6" xfId="21717" xr:uid="{AB64C4F0-135A-4937-A140-0B3B657278D7}"/>
    <cellStyle name="Normal 82 4" xfId="2718" xr:uid="{063297A8-15AD-4611-A931-E4C8493D3745}"/>
    <cellStyle name="Normal 82 4 2" xfId="4811" xr:uid="{CF5C5C6D-0E21-44F7-AABF-B767E9F24D9D}"/>
    <cellStyle name="Normal 82 4 2 2" xfId="17491" xr:uid="{FE224D6D-809E-45E7-A0EB-FA1B21D4AAFC}"/>
    <cellStyle name="Normal 82 4 2 2 2" xfId="36652" xr:uid="{73439783-919D-48AE-9435-F6D60D697311}"/>
    <cellStyle name="Normal 82 4 2 3" xfId="11155" xr:uid="{297C47A9-DFDA-4ED2-96D1-5D1995FAB592}"/>
    <cellStyle name="Normal 82 4 2 3 2" xfId="30318" xr:uid="{447659C0-895B-4BB9-9F54-D4E2EC76A48F}"/>
    <cellStyle name="Normal 82 4 2 4" xfId="23984" xr:uid="{FD9B0FE0-9BC2-4D34-9F22-C8AE8D1F6C13}"/>
    <cellStyle name="Normal 82 4 3" xfId="6975" xr:uid="{A4716949-32E8-4F79-ACEA-EFC3D1BBBAEA}"/>
    <cellStyle name="Normal 82 4 3 2" xfId="19653" xr:uid="{7D684576-B142-4CB0-BB9D-AAEF1416676B}"/>
    <cellStyle name="Normal 82 4 3 2 2" xfId="38814" xr:uid="{CC6E263D-6CCA-4F97-8301-D79D9C791520}"/>
    <cellStyle name="Normal 82 4 3 3" xfId="13317" xr:uid="{F6BB945C-799B-4BAD-A655-46F8AE542349}"/>
    <cellStyle name="Normal 82 4 3 3 2" xfId="32480" xr:uid="{177EF323-F71C-42C8-8BBB-409657EB56E3}"/>
    <cellStyle name="Normal 82 4 3 4" xfId="26146" xr:uid="{4288DA7F-E213-473C-B309-9300836C4642}"/>
    <cellStyle name="Normal 82 4 4" xfId="15430" xr:uid="{D25D33AE-1A37-44DC-9DE5-86465101D5AC}"/>
    <cellStyle name="Normal 82 4 4 2" xfId="34591" xr:uid="{B42ACAF6-4E0D-443C-96A0-830359415344}"/>
    <cellStyle name="Normal 82 4 5" xfId="9094" xr:uid="{609843F1-AAAC-4C99-9A27-74385D51CC37}"/>
    <cellStyle name="Normal 82 4 5 2" xfId="28257" xr:uid="{CC1C4511-8CF3-4BF8-9C4E-2344C5BB887C}"/>
    <cellStyle name="Normal 82 4 6" xfId="21923" xr:uid="{5D2D0889-ACB5-48C6-A216-C8D2AE62CFA6}"/>
    <cellStyle name="Normal 82 5" xfId="2931" xr:uid="{260438F3-F2C1-4BBA-B226-1CAB0748FF24}"/>
    <cellStyle name="Normal 82 5 2" xfId="5016" xr:uid="{E80AE2E6-29AA-4F1D-9A7B-2F4697BAFDE9}"/>
    <cellStyle name="Normal 82 5 2 2" xfId="17696" xr:uid="{53342AB2-F7B5-47CE-8DA5-D00EAC9DD53E}"/>
    <cellStyle name="Normal 82 5 2 2 2" xfId="36857" xr:uid="{4B77591F-74E8-4BA2-8703-BD4D059C696C}"/>
    <cellStyle name="Normal 82 5 2 3" xfId="11360" xr:uid="{D2A1A74F-9C2A-4F76-895B-46479A48438A}"/>
    <cellStyle name="Normal 82 5 2 3 2" xfId="30523" xr:uid="{49181A06-5E6A-4F73-9386-16D6F079797A}"/>
    <cellStyle name="Normal 82 5 2 4" xfId="24189" xr:uid="{055EC79C-1F18-4C50-8307-B8C78023BE91}"/>
    <cellStyle name="Normal 82 5 3" xfId="7180" xr:uid="{AD3D15D1-0EDA-4F23-8A5F-B262A9CEE744}"/>
    <cellStyle name="Normal 82 5 3 2" xfId="19858" xr:uid="{9F84DAD2-0A8E-4572-9E4E-BAEE29BAB297}"/>
    <cellStyle name="Normal 82 5 3 2 2" xfId="39019" xr:uid="{51C5D718-2145-4C01-9990-8B2C04A0C02D}"/>
    <cellStyle name="Normal 82 5 3 3" xfId="13522" xr:uid="{A4A3FAE2-EC30-47D5-B9E3-14D45D5B015D}"/>
    <cellStyle name="Normal 82 5 3 3 2" xfId="32685" xr:uid="{F8C7C486-5555-4B27-8811-F061239003B3}"/>
    <cellStyle name="Normal 82 5 3 4" xfId="26351" xr:uid="{D10BA014-8327-47F5-BBA7-34EB33514D40}"/>
    <cellStyle name="Normal 82 5 4" xfId="15635" xr:uid="{FDFACF06-B49C-4433-AD98-75F915E06D6E}"/>
    <cellStyle name="Normal 82 5 4 2" xfId="34796" xr:uid="{B0EEFB45-BEF7-406C-83EF-0F59145ECADB}"/>
    <cellStyle name="Normal 82 5 5" xfId="9299" xr:uid="{73F12724-E9FF-4CA0-BB18-5CB1DECB0CEE}"/>
    <cellStyle name="Normal 82 5 5 2" xfId="28462" xr:uid="{57F16209-6E47-4CAE-A31F-F32F48576117}"/>
    <cellStyle name="Normal 82 5 6" xfId="22128" xr:uid="{A2729B2A-60D4-4130-B84B-4CD0609B9530}"/>
    <cellStyle name="Normal 82 6" xfId="3989" xr:uid="{5DC1C316-5065-452F-8F60-798897416DF9}"/>
    <cellStyle name="Normal 82 6 2" xfId="16669" xr:uid="{97566C99-0773-42E8-907B-78ABAA9D0481}"/>
    <cellStyle name="Normal 82 6 2 2" xfId="35830" xr:uid="{9FCDC20E-DCED-456F-91ED-DEB3D14ABDED}"/>
    <cellStyle name="Normal 82 6 3" xfId="10333" xr:uid="{1424BAC3-AAAC-455C-8564-ACE303E1AADA}"/>
    <cellStyle name="Normal 82 6 3 2" xfId="29496" xr:uid="{3306A09D-2DF7-4651-BE70-6563D2566506}"/>
    <cellStyle name="Normal 82 6 4" xfId="23162" xr:uid="{030CFC7F-1F63-40FA-A37A-9E7BD900C779}"/>
    <cellStyle name="Normal 82 7" xfId="6142" xr:uid="{D3F2EFD1-706A-4369-BA43-026CB36E24D3}"/>
    <cellStyle name="Normal 82 7 2" xfId="18820" xr:uid="{DAA1184F-272C-437F-8A7D-081A7755832C}"/>
    <cellStyle name="Normal 82 7 2 2" xfId="37981" xr:uid="{20E55372-F68A-4680-9FC9-0AB85B2A9615}"/>
    <cellStyle name="Normal 82 7 3" xfId="12484" xr:uid="{D7BA04A5-F9E4-4BB6-85B4-67EA9E354502}"/>
    <cellStyle name="Normal 82 7 3 2" xfId="31647" xr:uid="{51AD0480-5FD5-4A44-90F9-64AB9D8310E5}"/>
    <cellStyle name="Normal 82 7 4" xfId="25313" xr:uid="{A94D9B85-7691-4F1F-8EAA-BF2334FA31C2}"/>
    <cellStyle name="Normal 82 8" xfId="14608" xr:uid="{3D06B1E3-5D0A-4C55-AA08-230C1BBC9DF7}"/>
    <cellStyle name="Normal 82 8 2" xfId="33769" xr:uid="{DF7F8FB1-99C5-47E0-BDDC-4EA8D7D19D76}"/>
    <cellStyle name="Normal 82 9" xfId="8272" xr:uid="{1225FDE7-B1A9-4972-94FC-52A3D0F5ED4E}"/>
    <cellStyle name="Normal 82 9 2" xfId="27435" xr:uid="{1028B885-5653-4436-ABE4-DD7BEDE70D25}"/>
    <cellStyle name="Normal 83" xfId="1828" xr:uid="{827BB8C5-0D63-42B3-921C-AA4A45ABFD04}"/>
    <cellStyle name="Normal 83 10" xfId="21102" xr:uid="{C174074F-E39D-4988-A5AD-8F7660D8B337}"/>
    <cellStyle name="Normal 83 2" xfId="2199" xr:uid="{FA6BD58D-7A38-445F-A392-70918C8084EC}"/>
    <cellStyle name="Normal 83 2 2" xfId="4298" xr:uid="{6262971B-0A55-478F-8BC8-4878D16AE5E9}"/>
    <cellStyle name="Normal 83 2 2 2" xfId="16978" xr:uid="{037339C0-4F45-48A6-A7C3-4FEB79D550E4}"/>
    <cellStyle name="Normal 83 2 2 2 2" xfId="36139" xr:uid="{40237E14-3FC8-42D2-9F20-75CE3738A9B0}"/>
    <cellStyle name="Normal 83 2 2 3" xfId="10642" xr:uid="{04EB1C08-0FF4-4FA6-888F-6BAAD71F8BCB}"/>
    <cellStyle name="Normal 83 2 2 3 2" xfId="29805" xr:uid="{9CE71068-5323-4463-874A-EC73875E8D26}"/>
    <cellStyle name="Normal 83 2 2 4" xfId="23471" xr:uid="{D0CE7B0C-81B8-46FB-8698-8DCF06133182}"/>
    <cellStyle name="Normal 83 2 3" xfId="6462" xr:uid="{271EC335-ED20-4A08-B180-99FCF761825F}"/>
    <cellStyle name="Normal 83 2 3 2" xfId="19140" xr:uid="{9959AD41-E43E-472C-A36E-17C40002756F}"/>
    <cellStyle name="Normal 83 2 3 2 2" xfId="38301" xr:uid="{A2D6EF50-40A6-4DF0-9F8F-95243980B793}"/>
    <cellStyle name="Normal 83 2 3 3" xfId="12804" xr:uid="{8BBBA6B1-ED51-4BB3-B4DF-9515986C92F7}"/>
    <cellStyle name="Normal 83 2 3 3 2" xfId="31967" xr:uid="{0CC536BA-0063-41B9-A6D6-E97D20BFE67A}"/>
    <cellStyle name="Normal 83 2 3 4" xfId="25633" xr:uid="{F53FB8E8-87EF-4952-AD2A-9B3F4F1EEE35}"/>
    <cellStyle name="Normal 83 2 4" xfId="14917" xr:uid="{A48BCAF9-755C-4043-9546-6A17B2891657}"/>
    <cellStyle name="Normal 83 2 4 2" xfId="34078" xr:uid="{15DFC392-A7EA-4E61-B3D7-8BA58353A666}"/>
    <cellStyle name="Normal 83 2 5" xfId="8581" xr:uid="{FA64799D-FC7F-4185-A7FC-76869AB843BE}"/>
    <cellStyle name="Normal 83 2 5 2" xfId="27744" xr:uid="{7F9AFDD8-38F8-4E48-8EC4-8FDFCB68FBFF}"/>
    <cellStyle name="Normal 83 2 6" xfId="21410" xr:uid="{C07B23A9-9A8E-40B6-8E84-5BC8140AC84F}"/>
    <cellStyle name="Normal 83 3" xfId="2509" xr:uid="{1F2B00D6-16F7-4A10-84BA-122B8EEE812B}"/>
    <cellStyle name="Normal 83 3 2" xfId="4606" xr:uid="{5AE14D7B-A76E-4F7D-A9D3-A15229D1F559}"/>
    <cellStyle name="Normal 83 3 2 2" xfId="17286" xr:uid="{CEE2B9ED-7191-4683-AC2C-72F179116CE8}"/>
    <cellStyle name="Normal 83 3 2 2 2" xfId="36447" xr:uid="{E8D56BCF-45F9-4F61-A563-DF1EC47B6805}"/>
    <cellStyle name="Normal 83 3 2 3" xfId="10950" xr:uid="{7729CEC4-DA43-412A-963B-BA790E252BB4}"/>
    <cellStyle name="Normal 83 3 2 3 2" xfId="30113" xr:uid="{4004405E-C1E1-4355-8BF2-D55CF0DB5691}"/>
    <cellStyle name="Normal 83 3 2 4" xfId="23779" xr:uid="{2A083A31-8C39-40BC-B1ED-6B4040E140E3}"/>
    <cellStyle name="Normal 83 3 3" xfId="6770" xr:uid="{15FC2C4B-8536-4A7F-8707-94B853865235}"/>
    <cellStyle name="Normal 83 3 3 2" xfId="19448" xr:uid="{D8EE38C7-7FF2-4096-AE23-0748AAC42E83}"/>
    <cellStyle name="Normal 83 3 3 2 2" xfId="38609" xr:uid="{70F15C6E-FFE5-40CA-A806-5C6DFED46D3F}"/>
    <cellStyle name="Normal 83 3 3 3" xfId="13112" xr:uid="{331CDF41-A6D4-4638-BC13-4F89D1805A01}"/>
    <cellStyle name="Normal 83 3 3 3 2" xfId="32275" xr:uid="{65D2B9F1-373D-40A0-902D-F139C89B2694}"/>
    <cellStyle name="Normal 83 3 3 4" xfId="25941" xr:uid="{78FE96C9-9CD8-4366-9F47-2EDFC9AA4B5A}"/>
    <cellStyle name="Normal 83 3 4" xfId="15225" xr:uid="{403614B8-18F0-42C5-8893-1865FA1F6FE4}"/>
    <cellStyle name="Normal 83 3 4 2" xfId="34386" xr:uid="{79583977-3056-42B8-BEBB-1BB6D2467D1E}"/>
    <cellStyle name="Normal 83 3 5" xfId="8889" xr:uid="{1FBBBEFD-8E2B-4E31-8C9D-450B72C18D2A}"/>
    <cellStyle name="Normal 83 3 5 2" xfId="28052" xr:uid="{2F210BBB-E508-4703-9105-529E71BC6E63}"/>
    <cellStyle name="Normal 83 3 6" xfId="21718" xr:uid="{B0EB1489-8CC5-45F9-837D-238685748A90}"/>
    <cellStyle name="Normal 83 4" xfId="2719" xr:uid="{257BC799-3D05-4740-BA27-D453B8435A2F}"/>
    <cellStyle name="Normal 83 4 2" xfId="4812" xr:uid="{2EAD85D6-E7EB-42C5-852D-87AAA5D5C472}"/>
    <cellStyle name="Normal 83 4 2 2" xfId="17492" xr:uid="{528A77DA-B2CB-47C8-87F3-E42342AE144F}"/>
    <cellStyle name="Normal 83 4 2 2 2" xfId="36653" xr:uid="{5F143F1A-2130-43E0-AE55-84AE2077122A}"/>
    <cellStyle name="Normal 83 4 2 3" xfId="11156" xr:uid="{24688515-429F-4A22-BCB2-101A6CAE80BD}"/>
    <cellStyle name="Normal 83 4 2 3 2" xfId="30319" xr:uid="{B014B096-2A00-4FEA-A977-FD51306CE092}"/>
    <cellStyle name="Normal 83 4 2 4" xfId="23985" xr:uid="{429011CA-4EAF-4170-8FF6-5EBEF3D9B86C}"/>
    <cellStyle name="Normal 83 4 3" xfId="6976" xr:uid="{E7179E5F-1B23-49C8-8BCB-8515AD9762FC}"/>
    <cellStyle name="Normal 83 4 3 2" xfId="19654" xr:uid="{C4A6A70B-33EA-43E6-8959-231828E5BECF}"/>
    <cellStyle name="Normal 83 4 3 2 2" xfId="38815" xr:uid="{394ACB7B-4281-49B7-912D-217664875E89}"/>
    <cellStyle name="Normal 83 4 3 3" xfId="13318" xr:uid="{C4B4B799-AEFB-4B29-A108-029189D0E0B5}"/>
    <cellStyle name="Normal 83 4 3 3 2" xfId="32481" xr:uid="{1028ABF5-27E4-4CD4-95D9-358D2A814B8F}"/>
    <cellStyle name="Normal 83 4 3 4" xfId="26147" xr:uid="{D0AA801B-7A1E-4A06-9602-73F37D29ACAE}"/>
    <cellStyle name="Normal 83 4 4" xfId="15431" xr:uid="{E3C91C42-6938-4373-8D3F-0C9A1C98E3EB}"/>
    <cellStyle name="Normal 83 4 4 2" xfId="34592" xr:uid="{19909E69-585B-410F-84F7-F746A0990CBD}"/>
    <cellStyle name="Normal 83 4 5" xfId="9095" xr:uid="{D91DA5C6-6C3E-45AF-83B9-E82AF66E9430}"/>
    <cellStyle name="Normal 83 4 5 2" xfId="28258" xr:uid="{B61A5029-8349-4310-BC70-6DE952AE21EB}"/>
    <cellStyle name="Normal 83 4 6" xfId="21924" xr:uid="{CB55DDE9-722C-4F19-8AF4-BDB7B56931EB}"/>
    <cellStyle name="Normal 83 5" xfId="2932" xr:uid="{C77E4B87-F03B-414B-A7F5-3D80DE1CDED4}"/>
    <cellStyle name="Normal 83 5 2" xfId="5017" xr:uid="{2F950F25-8872-4434-BBA2-FA04189A53CC}"/>
    <cellStyle name="Normal 83 5 2 2" xfId="17697" xr:uid="{7748A481-5F42-4CDA-900A-0D53BE981465}"/>
    <cellStyle name="Normal 83 5 2 2 2" xfId="36858" xr:uid="{D6E50671-B4A7-4A2C-9538-E67383C8C22E}"/>
    <cellStyle name="Normal 83 5 2 3" xfId="11361" xr:uid="{991023ED-B776-4A4A-B153-B4D03A4F9D15}"/>
    <cellStyle name="Normal 83 5 2 3 2" xfId="30524" xr:uid="{EBB30541-31E9-460B-9827-EBCD95F5D1CD}"/>
    <cellStyle name="Normal 83 5 2 4" xfId="24190" xr:uid="{D6ABC195-DC1B-4BB1-A5BB-8DADC1C0E994}"/>
    <cellStyle name="Normal 83 5 3" xfId="7181" xr:uid="{9B911535-3A21-4DDF-B524-6669CA0A3B51}"/>
    <cellStyle name="Normal 83 5 3 2" xfId="19859" xr:uid="{DBBE12DF-11DC-47C0-9712-02DFD0FE198C}"/>
    <cellStyle name="Normal 83 5 3 2 2" xfId="39020" xr:uid="{FEDF780F-92AA-4930-A2A3-E05E35F21AB0}"/>
    <cellStyle name="Normal 83 5 3 3" xfId="13523" xr:uid="{57B43E13-39A5-45BB-BEBA-414162E90F9E}"/>
    <cellStyle name="Normal 83 5 3 3 2" xfId="32686" xr:uid="{9A98217B-77A6-4F50-AE88-5F43F48C499C}"/>
    <cellStyle name="Normal 83 5 3 4" xfId="26352" xr:uid="{A371000A-59E0-4015-A672-2426D738C7D4}"/>
    <cellStyle name="Normal 83 5 4" xfId="15636" xr:uid="{E5BF9A30-B99E-41A2-A53E-F110C88897A9}"/>
    <cellStyle name="Normal 83 5 4 2" xfId="34797" xr:uid="{C19C4081-E0A0-487F-98B3-83AF66C0B874}"/>
    <cellStyle name="Normal 83 5 5" xfId="9300" xr:uid="{729425BD-8C0E-40B6-B6D7-5B0F4B6C455B}"/>
    <cellStyle name="Normal 83 5 5 2" xfId="28463" xr:uid="{FAB14C5C-9DC4-4B76-8651-04520916876C}"/>
    <cellStyle name="Normal 83 5 6" xfId="22129" xr:uid="{6733FBF3-4C39-46B0-A2AA-C5C320E6059E}"/>
    <cellStyle name="Normal 83 6" xfId="3990" xr:uid="{5A241107-0FF4-48BC-93CF-5A4B28F8EACB}"/>
    <cellStyle name="Normal 83 6 2" xfId="16670" xr:uid="{212708C0-2014-422C-AACC-C01109BC0521}"/>
    <cellStyle name="Normal 83 6 2 2" xfId="35831" xr:uid="{CEABAF79-3A08-4DB8-81C3-BBABD1A2964A}"/>
    <cellStyle name="Normal 83 6 3" xfId="10334" xr:uid="{57DF64D2-E68A-4183-B003-D9915AAA5B82}"/>
    <cellStyle name="Normal 83 6 3 2" xfId="29497" xr:uid="{FCD57C9D-697F-4EAF-8FF1-79662901CBAF}"/>
    <cellStyle name="Normal 83 6 4" xfId="23163" xr:uid="{90CA4344-0F87-4AA8-8168-78AF5C3B0B50}"/>
    <cellStyle name="Normal 83 7" xfId="6143" xr:uid="{3313DE91-706C-4DF4-958C-D1CA68225533}"/>
    <cellStyle name="Normal 83 7 2" xfId="18821" xr:uid="{A96F5A77-6ED3-4E78-8E89-FE2CABD0AF75}"/>
    <cellStyle name="Normal 83 7 2 2" xfId="37982" xr:uid="{C9D4DF09-4BE0-49BF-98CC-FC03D5CE237A}"/>
    <cellStyle name="Normal 83 7 3" xfId="12485" xr:uid="{A1529F1A-DD91-4FD7-877A-CA5426772501}"/>
    <cellStyle name="Normal 83 7 3 2" xfId="31648" xr:uid="{051656F9-69D3-4234-9044-F366B34A251A}"/>
    <cellStyle name="Normal 83 7 4" xfId="25314" xr:uid="{3C981034-D0BA-4088-BD57-2E6A4C6CF7B9}"/>
    <cellStyle name="Normal 83 8" xfId="14609" xr:uid="{8C765ABF-AF1B-4D9F-8E5D-C3E529A61C55}"/>
    <cellStyle name="Normal 83 8 2" xfId="33770" xr:uid="{4E417599-37B1-451B-B880-CBA30DB7B91A}"/>
    <cellStyle name="Normal 83 9" xfId="8273" xr:uid="{3FDC94BF-DAB2-4C94-ADF0-F6D9F6F8CA45}"/>
    <cellStyle name="Normal 83 9 2" xfId="27436" xr:uid="{67F2F798-A282-4085-99D9-08E297015264}"/>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10" xfId="21103" xr:uid="{C12E21C4-6CB2-491D-829E-C755F6BA0F32}"/>
    <cellStyle name="Normal 89 2" xfId="2200" xr:uid="{AD58333E-0A89-4E8C-9738-FDB536E2B5BA}"/>
    <cellStyle name="Normal 89 2 2" xfId="4299" xr:uid="{CF00BE33-1288-4E2C-981E-E96E29D51F6C}"/>
    <cellStyle name="Normal 89 2 2 2" xfId="16979" xr:uid="{8A99CF27-812E-46BB-9EE2-CDD65DDD7BBE}"/>
    <cellStyle name="Normal 89 2 2 2 2" xfId="36140" xr:uid="{6F1F9A85-4A63-44E0-87C9-795F4AE59F18}"/>
    <cellStyle name="Normal 89 2 2 3" xfId="10643" xr:uid="{E3A1074B-00E7-4E6C-AD46-89BF56596FF0}"/>
    <cellStyle name="Normal 89 2 2 3 2" xfId="29806" xr:uid="{3A8D9B57-AEB5-4031-A4DC-58BFFFEEEB9D}"/>
    <cellStyle name="Normal 89 2 2 4" xfId="23472" xr:uid="{FAF8CD7F-879A-4C4A-9409-A715B9BE0FD0}"/>
    <cellStyle name="Normal 89 2 3" xfId="6463" xr:uid="{DE5FC803-0416-4E97-BAD2-D92BF27F59BE}"/>
    <cellStyle name="Normal 89 2 3 2" xfId="19141" xr:uid="{EF0625D1-CE1C-4399-8628-3C83B3890E72}"/>
    <cellStyle name="Normal 89 2 3 2 2" xfId="38302" xr:uid="{EFEDD8D3-EC9E-4A39-BFB8-A97BF3D4B1E6}"/>
    <cellStyle name="Normal 89 2 3 3" xfId="12805" xr:uid="{5FD5E994-ED65-465F-A873-7044DFE1C8B5}"/>
    <cellStyle name="Normal 89 2 3 3 2" xfId="31968" xr:uid="{B476588D-CFEA-4A3C-8130-C634AF1D1AAC}"/>
    <cellStyle name="Normal 89 2 3 4" xfId="25634" xr:uid="{44665DB9-96DB-4F12-B11B-5CE89D41FD70}"/>
    <cellStyle name="Normal 89 2 4" xfId="14918" xr:uid="{1E6FD68A-6131-4A1A-9B8C-BB19FE252995}"/>
    <cellStyle name="Normal 89 2 4 2" xfId="34079" xr:uid="{EBCCE65D-606B-4236-8867-D01D49549725}"/>
    <cellStyle name="Normal 89 2 5" xfId="8582" xr:uid="{A2CA9F94-BE46-4DD3-9752-892CB97EFB71}"/>
    <cellStyle name="Normal 89 2 5 2" xfId="27745" xr:uid="{1596C0C1-DAA6-4EB3-8C5D-AAC25BFCFCB3}"/>
    <cellStyle name="Normal 89 2 6" xfId="21411" xr:uid="{8B002FC5-D48C-4244-9447-272351DE9860}"/>
    <cellStyle name="Normal 89 3" xfId="2510" xr:uid="{255948C5-DCBE-4CDE-BBD4-3768D899DE1F}"/>
    <cellStyle name="Normal 89 3 2" xfId="4607" xr:uid="{5463D29A-E4DC-4C69-90B2-140DE796262A}"/>
    <cellStyle name="Normal 89 3 2 2" xfId="17287" xr:uid="{C3D48AA0-EA9E-43C9-B622-DE2AC29205B5}"/>
    <cellStyle name="Normal 89 3 2 2 2" xfId="36448" xr:uid="{A17C3E3D-461B-4290-AE8C-5EEE58E67E4C}"/>
    <cellStyle name="Normal 89 3 2 3" xfId="10951" xr:uid="{D2D8CB47-86CD-4023-B635-938C5E2C54D2}"/>
    <cellStyle name="Normal 89 3 2 3 2" xfId="30114" xr:uid="{3E92BCD6-5B8A-4247-8D47-126FB1699F00}"/>
    <cellStyle name="Normal 89 3 2 4" xfId="23780" xr:uid="{465B9635-5C1C-4E57-8FFE-2CB24B372EE3}"/>
    <cellStyle name="Normal 89 3 3" xfId="6771" xr:uid="{D768A136-6D1E-4AC4-9152-DE2FCA583C0F}"/>
    <cellStyle name="Normal 89 3 3 2" xfId="19449" xr:uid="{AAEBA8F3-360F-4BFC-975A-F9A0BB24E7A3}"/>
    <cellStyle name="Normal 89 3 3 2 2" xfId="38610" xr:uid="{A151BEF9-D99D-4027-A9E4-871CAF1B5557}"/>
    <cellStyle name="Normal 89 3 3 3" xfId="13113" xr:uid="{32D369E3-3416-460D-8760-E7C16AFAE476}"/>
    <cellStyle name="Normal 89 3 3 3 2" xfId="32276" xr:uid="{CD4D0041-C47A-4F0E-A1D7-6702BA052FA1}"/>
    <cellStyle name="Normal 89 3 3 4" xfId="25942" xr:uid="{CE70B4C4-9D6B-4492-8B90-D0044459BA3C}"/>
    <cellStyle name="Normal 89 3 4" xfId="15226" xr:uid="{0FAC8EBD-DD86-4B1A-ABEA-D46D106D613B}"/>
    <cellStyle name="Normal 89 3 4 2" xfId="34387" xr:uid="{7D49C060-A941-45B4-95FE-1E1C3F0CC03D}"/>
    <cellStyle name="Normal 89 3 5" xfId="8890" xr:uid="{35AEF564-4D7F-44F9-AFB7-E174A3E90A6A}"/>
    <cellStyle name="Normal 89 3 5 2" xfId="28053" xr:uid="{AC6B9EA2-70AC-4816-B361-CA777802A511}"/>
    <cellStyle name="Normal 89 3 6" xfId="21719" xr:uid="{E1ADAA87-3798-4F86-91FE-406FDC691347}"/>
    <cellStyle name="Normal 89 4" xfId="2720" xr:uid="{71B9A9CE-D0E6-4F4F-B37A-55BD3B631B3E}"/>
    <cellStyle name="Normal 89 4 2" xfId="4813" xr:uid="{DA114C68-5C94-4030-A7B2-DF0BE75BB340}"/>
    <cellStyle name="Normal 89 4 2 2" xfId="17493" xr:uid="{96193998-C8BA-4224-92CD-8D47FEE8CC3E}"/>
    <cellStyle name="Normal 89 4 2 2 2" xfId="36654" xr:uid="{E5CF188A-27C1-484E-B60C-78ED5909CF7F}"/>
    <cellStyle name="Normal 89 4 2 3" xfId="11157" xr:uid="{7296A0A4-675A-4154-B3CC-60E4D1FD1010}"/>
    <cellStyle name="Normal 89 4 2 3 2" xfId="30320" xr:uid="{31DAFDC4-58E0-49BF-9B37-59439486EBEC}"/>
    <cellStyle name="Normal 89 4 2 4" xfId="23986" xr:uid="{1A1ABBDE-A035-4DF0-B617-070CF143AD80}"/>
    <cellStyle name="Normal 89 4 3" xfId="6977" xr:uid="{CA9BE7DD-AA96-43B6-A57E-615A80B3F112}"/>
    <cellStyle name="Normal 89 4 3 2" xfId="19655" xr:uid="{9E59D677-DA8F-46BC-91B4-364A0FC8E398}"/>
    <cellStyle name="Normal 89 4 3 2 2" xfId="38816" xr:uid="{91BCBC93-1A70-4E1F-919E-6B238242E831}"/>
    <cellStyle name="Normal 89 4 3 3" xfId="13319" xr:uid="{F3ED2204-7BFA-477E-B9E8-159744DDF1C8}"/>
    <cellStyle name="Normal 89 4 3 3 2" xfId="32482" xr:uid="{6ECB8FE0-A876-4524-AB0C-E0FDB8C890A0}"/>
    <cellStyle name="Normal 89 4 3 4" xfId="26148" xr:uid="{B090601C-147D-4C25-97E5-C7316680D8CC}"/>
    <cellStyle name="Normal 89 4 4" xfId="15432" xr:uid="{A148CF52-C1E3-4545-9FBE-6AB99E72B930}"/>
    <cellStyle name="Normal 89 4 4 2" xfId="34593" xr:uid="{49928F0A-4A68-493D-AE8A-8F9FA3E198AF}"/>
    <cellStyle name="Normal 89 4 5" xfId="9096" xr:uid="{79E88D18-3890-4FB0-96B2-61C684D4A1BB}"/>
    <cellStyle name="Normal 89 4 5 2" xfId="28259" xr:uid="{FB7EB4EB-6FBA-4263-BF25-927E0D802A3C}"/>
    <cellStyle name="Normal 89 4 6" xfId="21925" xr:uid="{C6481E26-4A46-40A8-8312-B9DC09B6FBC0}"/>
    <cellStyle name="Normal 89 5" xfId="2933" xr:uid="{51F4CF2A-A78A-4BE0-9392-0C1231EBA4CD}"/>
    <cellStyle name="Normal 89 5 2" xfId="5018" xr:uid="{2C35BAE5-C43B-4578-B0CD-33DE178B97AF}"/>
    <cellStyle name="Normal 89 5 2 2" xfId="17698" xr:uid="{93F597B2-D435-4EFE-A850-5A286B51B1A9}"/>
    <cellStyle name="Normal 89 5 2 2 2" xfId="36859" xr:uid="{ADA08E67-C676-4E44-82C0-E4D57F40AC39}"/>
    <cellStyle name="Normal 89 5 2 3" xfId="11362" xr:uid="{2B0D23CD-B871-476A-865E-C1158B9830A8}"/>
    <cellStyle name="Normal 89 5 2 3 2" xfId="30525" xr:uid="{135E31FE-097E-452A-8B9A-94EE6F6EE69B}"/>
    <cellStyle name="Normal 89 5 2 4" xfId="24191" xr:uid="{A350F2B3-395B-4C26-AFA9-CFA75F490E3E}"/>
    <cellStyle name="Normal 89 5 3" xfId="7182" xr:uid="{835BDD74-651A-4477-A91B-F35399E4DB8D}"/>
    <cellStyle name="Normal 89 5 3 2" xfId="19860" xr:uid="{BFA07B30-874F-45B4-B239-BD4F731919E5}"/>
    <cellStyle name="Normal 89 5 3 2 2" xfId="39021" xr:uid="{37EBB943-F630-4F92-B2B0-00A3B0E39C5D}"/>
    <cellStyle name="Normal 89 5 3 3" xfId="13524" xr:uid="{EA9FF291-D3FB-4F38-8A77-146D39771D17}"/>
    <cellStyle name="Normal 89 5 3 3 2" xfId="32687" xr:uid="{2ACE064D-A41A-40C1-B139-7210F4B2D619}"/>
    <cellStyle name="Normal 89 5 3 4" xfId="26353" xr:uid="{EB65DFBC-EB2C-4817-864D-5DEEDDC59071}"/>
    <cellStyle name="Normal 89 5 4" xfId="15637" xr:uid="{070B3731-2246-4653-A985-7B3C8E248360}"/>
    <cellStyle name="Normal 89 5 4 2" xfId="34798" xr:uid="{9028C34F-97E5-4CCE-8ADB-4DBF465E3A55}"/>
    <cellStyle name="Normal 89 5 5" xfId="9301" xr:uid="{694100C9-44E0-46F1-8D03-A7859171B444}"/>
    <cellStyle name="Normal 89 5 5 2" xfId="28464" xr:uid="{4EEF35CF-93AD-41FB-B11D-CAF6A9B9C112}"/>
    <cellStyle name="Normal 89 5 6" xfId="22130" xr:uid="{5E78A4A8-8FAD-4375-8EFA-FB85422A351F}"/>
    <cellStyle name="Normal 89 6" xfId="3991" xr:uid="{CDA1C75F-01DA-4F0A-86CB-6ABC6B3782BA}"/>
    <cellStyle name="Normal 89 6 2" xfId="16671" xr:uid="{B13926D7-4A5F-4D57-A935-638A4A70233C}"/>
    <cellStyle name="Normal 89 6 2 2" xfId="35832" xr:uid="{510EE4C8-D494-456C-BD60-8689FF9EAC76}"/>
    <cellStyle name="Normal 89 6 3" xfId="10335" xr:uid="{3237BBC4-7832-40E0-A4E9-CD104E599FF7}"/>
    <cellStyle name="Normal 89 6 3 2" xfId="29498" xr:uid="{8785E854-1F90-4D82-ABF7-340C85A8E39F}"/>
    <cellStyle name="Normal 89 6 4" xfId="23164" xr:uid="{1B174EAC-4638-4532-B424-6E7D860B5D14}"/>
    <cellStyle name="Normal 89 7" xfId="6149" xr:uid="{902682ED-7453-466D-9643-B9CA4F981E4D}"/>
    <cellStyle name="Normal 89 7 2" xfId="18827" xr:uid="{8075C598-8D79-4BA6-88EE-026E6E310916}"/>
    <cellStyle name="Normal 89 7 2 2" xfId="37988" xr:uid="{89659577-0283-42AC-85CF-09E2FC883440}"/>
    <cellStyle name="Normal 89 7 3" xfId="12491" xr:uid="{032C58FA-7F98-444C-A182-FFE3E56D39F0}"/>
    <cellStyle name="Normal 89 7 3 2" xfId="31654" xr:uid="{A2C9F506-6099-4118-9601-3C3C2F8BC541}"/>
    <cellStyle name="Normal 89 7 4" xfId="25320" xr:uid="{A7582487-AE4C-4687-89A3-23A488D528E4}"/>
    <cellStyle name="Normal 89 8" xfId="14610" xr:uid="{2C1B81DE-6ABE-479C-8D1C-90C0CF351C57}"/>
    <cellStyle name="Normal 89 8 2" xfId="33771" xr:uid="{4F4A34FF-40CD-4C16-9D8A-12C123581D50}"/>
    <cellStyle name="Normal 89 9" xfId="8274" xr:uid="{0DB94FA2-C8D8-4349-9E77-31DE6A0C86C3}"/>
    <cellStyle name="Normal 89 9 2" xfId="27437" xr:uid="{39232E47-3257-4A65-84C4-2BA0D46A102E}"/>
    <cellStyle name="Normal 9" xfId="109" xr:uid="{76071B5A-51F7-4473-8E83-546CFAA2045D}"/>
    <cellStyle name="Normal 9 2" xfId="20026" xr:uid="{44D44E93-FCD9-4D50-94EE-6E3F9F9FAC12}"/>
    <cellStyle name="Normal 9 2 2" xfId="20059" xr:uid="{D034A63C-7B69-45A9-9257-E6A80EADE063}"/>
    <cellStyle name="Normal 9 2 2 2" xfId="39142" xr:uid="{A87F992A-F6DD-4095-9080-F252CEA4F412}"/>
    <cellStyle name="Normal 9 2 3" xfId="39110" xr:uid="{0ED4D890-45A6-48AF-A159-992B30C3BB16}"/>
    <cellStyle name="Normal 9 3" xfId="20043" xr:uid="{A825ADAE-9EDF-4964-AEEB-65FD6F4242C0}"/>
    <cellStyle name="Normal 9 3 2" xfId="39126" xr:uid="{8B3450DD-0622-4F8F-A40E-3C8D2E87224F}"/>
    <cellStyle name="Normal 9 4" xfId="20005" xr:uid="{68BFF710-3CE1-469F-BAA3-DA0C8BC8EF88}"/>
    <cellStyle name="Normal 9 4 2" xfId="39094" xr:uid="{2E334993-C814-4D3D-B536-814DE43603E8}"/>
    <cellStyle name="Normal 90" xfId="1870" xr:uid="{B35E5064-3E20-4BC6-BE51-6778DF0AEC35}"/>
    <cellStyle name="Normal 91" xfId="1878" xr:uid="{6BE040A9-79FA-415A-974C-B4631A0D5880}"/>
    <cellStyle name="Normal 92" xfId="1886" xr:uid="{CF6CEECC-6CC9-42B4-9175-79CF21AC2D5C}"/>
    <cellStyle name="Normal 92 10" xfId="21104" xr:uid="{36044FE3-2122-4BA4-976E-DA69AD073FB2}"/>
    <cellStyle name="Normal 92 2" xfId="2201" xr:uid="{CF18AB3A-FA06-426C-8797-F829ECC4CB28}"/>
    <cellStyle name="Normal 92 2 2" xfId="4300" xr:uid="{8603355E-313B-4C66-88C7-4DD38F829FFB}"/>
    <cellStyle name="Normal 92 2 2 2" xfId="16980" xr:uid="{C9BDA4A7-102B-4F65-809A-186F2BC129C5}"/>
    <cellStyle name="Normal 92 2 2 2 2" xfId="36141" xr:uid="{B76042CE-AF0C-41CE-A0DD-334DB1ACCD49}"/>
    <cellStyle name="Normal 92 2 2 3" xfId="10644" xr:uid="{B8C4D8BC-A5F3-4378-B2D1-B6C131697D26}"/>
    <cellStyle name="Normal 92 2 2 3 2" xfId="29807" xr:uid="{0B508704-BEBC-4ADE-81B9-AD4937EA8C19}"/>
    <cellStyle name="Normal 92 2 2 4" xfId="23473" xr:uid="{BD8EA3D5-EADD-4A1B-B26E-50CD471A1ABF}"/>
    <cellStyle name="Normal 92 2 3" xfId="6464" xr:uid="{768E176F-960D-488C-89A8-1C98F860F37C}"/>
    <cellStyle name="Normal 92 2 3 2" xfId="19142" xr:uid="{87D25651-0AA8-4B0E-8152-EF3644314355}"/>
    <cellStyle name="Normal 92 2 3 2 2" xfId="38303" xr:uid="{7FFBBAB6-2281-42C3-BDC5-94B1D221CF54}"/>
    <cellStyle name="Normal 92 2 3 3" xfId="12806" xr:uid="{F17A9F6D-151A-4F8F-9402-7E6B46A8F42B}"/>
    <cellStyle name="Normal 92 2 3 3 2" xfId="31969" xr:uid="{CADEF6A4-A93F-4073-8090-881DECFEFB4B}"/>
    <cellStyle name="Normal 92 2 3 4" xfId="25635" xr:uid="{F35DA88C-230A-4635-972D-93EF2A6A8BDD}"/>
    <cellStyle name="Normal 92 2 4" xfId="14919" xr:uid="{C065E98F-6EBF-4707-8251-7227B50C66FD}"/>
    <cellStyle name="Normal 92 2 4 2" xfId="34080" xr:uid="{8BA863FE-3921-41BA-914B-FC57A6D78EF9}"/>
    <cellStyle name="Normal 92 2 5" xfId="8583" xr:uid="{447D9C5C-E67C-4347-8B47-A9DD1349EF3B}"/>
    <cellStyle name="Normal 92 2 5 2" xfId="27746" xr:uid="{69E38BB0-327C-4209-90CC-39D2877B14D3}"/>
    <cellStyle name="Normal 92 2 6" xfId="21412" xr:uid="{4DBD4127-7721-444E-A699-C7204ED5B32B}"/>
    <cellStyle name="Normal 92 3" xfId="2511" xr:uid="{86067F5C-3466-48D2-AB4A-59985F15AF02}"/>
    <cellStyle name="Normal 92 3 2" xfId="4608" xr:uid="{F31AE592-4ED1-43A1-8776-C4859385AD15}"/>
    <cellStyle name="Normal 92 3 2 2" xfId="17288" xr:uid="{57E43E1B-E65E-4675-8BDD-9BA92607DB4A}"/>
    <cellStyle name="Normal 92 3 2 2 2" xfId="36449" xr:uid="{37ED05B4-3CAF-46BA-AC3B-E0799AE22965}"/>
    <cellStyle name="Normal 92 3 2 3" xfId="10952" xr:uid="{42D03EB9-77F6-4109-B7D5-42BC775B4253}"/>
    <cellStyle name="Normal 92 3 2 3 2" xfId="30115" xr:uid="{F2A1A9B8-2BB1-41EE-8DB7-3E558E371144}"/>
    <cellStyle name="Normal 92 3 2 4" xfId="23781" xr:uid="{E3D57A59-19DA-43F6-9A7C-7EBBC5EDCE96}"/>
    <cellStyle name="Normal 92 3 3" xfId="6772" xr:uid="{9213C3C7-54E8-43A3-9831-499759C744EA}"/>
    <cellStyle name="Normal 92 3 3 2" xfId="19450" xr:uid="{B5D39263-3EFA-410A-86A9-7664BB718A3A}"/>
    <cellStyle name="Normal 92 3 3 2 2" xfId="38611" xr:uid="{152131CB-E1FE-49D8-8B9F-16DF13462150}"/>
    <cellStyle name="Normal 92 3 3 3" xfId="13114" xr:uid="{EDAF2BCD-8F61-4954-A907-C906EACE58C5}"/>
    <cellStyle name="Normal 92 3 3 3 2" xfId="32277" xr:uid="{E3BEA3E1-5FE8-4FD8-AB48-EB3F23599BEA}"/>
    <cellStyle name="Normal 92 3 3 4" xfId="25943" xr:uid="{01E0C883-B8C0-44A3-9025-D9EA548FC99D}"/>
    <cellStyle name="Normal 92 3 4" xfId="15227" xr:uid="{8A2069C3-4898-4662-98CF-2AD6D37DB3B2}"/>
    <cellStyle name="Normal 92 3 4 2" xfId="34388" xr:uid="{90F7FB1D-193E-434B-B500-E7D4C0FB8B02}"/>
    <cellStyle name="Normal 92 3 5" xfId="8891" xr:uid="{97277806-3A3D-49F7-9EBB-B1F21CA997F9}"/>
    <cellStyle name="Normal 92 3 5 2" xfId="28054" xr:uid="{CC2B096D-3FAF-4415-80FC-F926F9ACFC59}"/>
    <cellStyle name="Normal 92 3 6" xfId="21720" xr:uid="{5E870A86-0874-4CF2-BA9D-A04B7DF65F33}"/>
    <cellStyle name="Normal 92 4" xfId="2721" xr:uid="{38B885CA-026A-4138-BF85-562BBA2A5AB4}"/>
    <cellStyle name="Normal 92 4 2" xfId="4814" xr:uid="{AD27EFFF-D323-4248-A343-AEAB831B71CE}"/>
    <cellStyle name="Normal 92 4 2 2" xfId="17494" xr:uid="{0EB9FC82-6C30-4EA5-BF5B-C008FF394AED}"/>
    <cellStyle name="Normal 92 4 2 2 2" xfId="36655" xr:uid="{49A8E029-CD76-40C5-B89C-373B2A66E461}"/>
    <cellStyle name="Normal 92 4 2 3" xfId="11158" xr:uid="{3035D16B-2F2E-43D5-83DD-09699C28E060}"/>
    <cellStyle name="Normal 92 4 2 3 2" xfId="30321" xr:uid="{EF53447A-CE6C-4A36-B9C3-B83CC806BB51}"/>
    <cellStyle name="Normal 92 4 2 4" xfId="23987" xr:uid="{E61FEA78-9BD6-4FB2-868B-41641F493EC5}"/>
    <cellStyle name="Normal 92 4 3" xfId="6978" xr:uid="{4A59681B-84A6-4CDE-9507-83001ECB3661}"/>
    <cellStyle name="Normal 92 4 3 2" xfId="19656" xr:uid="{A4949627-742E-4A23-9BE5-8AA418541464}"/>
    <cellStyle name="Normal 92 4 3 2 2" xfId="38817" xr:uid="{02D2083E-D716-4AFD-AB35-C722D5AD28D0}"/>
    <cellStyle name="Normal 92 4 3 3" xfId="13320" xr:uid="{C92B7FD1-05E9-4CE8-970F-57874B0D4456}"/>
    <cellStyle name="Normal 92 4 3 3 2" xfId="32483" xr:uid="{4A618695-3A8A-4961-82B0-8C9B8998652E}"/>
    <cellStyle name="Normal 92 4 3 4" xfId="26149" xr:uid="{05840DAF-7058-43BA-B876-A6FD4AAAE56D}"/>
    <cellStyle name="Normal 92 4 4" xfId="15433" xr:uid="{11CE7F60-6B25-4C54-B159-E809509540A4}"/>
    <cellStyle name="Normal 92 4 4 2" xfId="34594" xr:uid="{A6B61F76-D9D5-454A-B5BC-E19B9701701F}"/>
    <cellStyle name="Normal 92 4 5" xfId="9097" xr:uid="{6A77B2B7-5295-4193-98F3-C828D69325BA}"/>
    <cellStyle name="Normal 92 4 5 2" xfId="28260" xr:uid="{CBC48452-E83C-4A08-B340-63FB5EB7FDEB}"/>
    <cellStyle name="Normal 92 4 6" xfId="21926" xr:uid="{DBFFD5D1-F4CB-4BFA-A308-B18B56704402}"/>
    <cellStyle name="Normal 92 5" xfId="2934" xr:uid="{19AECB83-70F8-45ED-85E4-B606A271F4A1}"/>
    <cellStyle name="Normal 92 5 2" xfId="5019" xr:uid="{ED6C780C-8FB3-494E-9E7D-43C28CB7C6E6}"/>
    <cellStyle name="Normal 92 5 2 2" xfId="17699" xr:uid="{45373B0A-B76F-41E9-B630-E6E66484D022}"/>
    <cellStyle name="Normal 92 5 2 2 2" xfId="36860" xr:uid="{443F170A-6965-4BE6-867B-C42462D4C402}"/>
    <cellStyle name="Normal 92 5 2 3" xfId="11363" xr:uid="{882D44C4-9FC3-4C21-820F-790AD65E5A73}"/>
    <cellStyle name="Normal 92 5 2 3 2" xfId="30526" xr:uid="{7082F52C-8B28-4E81-AE24-40F8108926BE}"/>
    <cellStyle name="Normal 92 5 2 4" xfId="24192" xr:uid="{6953BAC6-9CF8-488A-A89E-A5DD59AF4D54}"/>
    <cellStyle name="Normal 92 5 3" xfId="7183" xr:uid="{AF707929-7B7E-4BAF-9F70-83839D52CE20}"/>
    <cellStyle name="Normal 92 5 3 2" xfId="19861" xr:uid="{4736990B-658E-4EF0-8A85-9F99A71BB4ED}"/>
    <cellStyle name="Normal 92 5 3 2 2" xfId="39022" xr:uid="{441889EC-2AFE-4198-B5CE-49EA2639D679}"/>
    <cellStyle name="Normal 92 5 3 3" xfId="13525" xr:uid="{0E32D4DA-DB81-45AD-AB7F-BB594CDD3D07}"/>
    <cellStyle name="Normal 92 5 3 3 2" xfId="32688" xr:uid="{9F9368F0-B5D8-495A-871E-95815F258DA8}"/>
    <cellStyle name="Normal 92 5 3 4" xfId="26354" xr:uid="{C111FA1C-7D59-436C-A95E-7885235F9096}"/>
    <cellStyle name="Normal 92 5 4" xfId="15638" xr:uid="{92B1F101-AF65-485C-B7BD-8898A8DF45F4}"/>
    <cellStyle name="Normal 92 5 4 2" xfId="34799" xr:uid="{1C19433C-920E-433E-A738-78344EA821E2}"/>
    <cellStyle name="Normal 92 5 5" xfId="9302" xr:uid="{82685246-7FEC-4BAE-BAC3-558C7A45D550}"/>
    <cellStyle name="Normal 92 5 5 2" xfId="28465" xr:uid="{85BE865C-71D6-415C-8C34-982102669A9E}"/>
    <cellStyle name="Normal 92 5 6" xfId="22131" xr:uid="{31AC6766-6513-45E8-ABE1-D674192785F5}"/>
    <cellStyle name="Normal 92 6" xfId="3992" xr:uid="{984E8DC0-4815-4A84-A7DD-5DD4F91813BA}"/>
    <cellStyle name="Normal 92 6 2" xfId="16672" xr:uid="{B52640CB-1D09-46C1-BEDB-AD0E19263B4F}"/>
    <cellStyle name="Normal 92 6 2 2" xfId="35833" xr:uid="{8DE1472F-C0CF-47C3-9405-D09A8DFB120B}"/>
    <cellStyle name="Normal 92 6 3" xfId="10336" xr:uid="{A8A2786E-2D59-4C23-BAF1-9EEB555B4638}"/>
    <cellStyle name="Normal 92 6 3 2" xfId="29499" xr:uid="{647F9C16-DBD5-43F1-B57B-83A09D98AC29}"/>
    <cellStyle name="Normal 92 6 4" xfId="23165" xr:uid="{4494084C-0F3D-4FFA-9ACC-C5BA441F2208}"/>
    <cellStyle name="Normal 92 7" xfId="6155" xr:uid="{729C898A-475E-4885-88EC-205A96B04330}"/>
    <cellStyle name="Normal 92 7 2" xfId="18833" xr:uid="{CDB8816F-DB54-47A6-A2E2-E1E1B95813B6}"/>
    <cellStyle name="Normal 92 7 2 2" xfId="37994" xr:uid="{7E2EA406-B78C-45C1-8ADB-647DC3A096B2}"/>
    <cellStyle name="Normal 92 7 3" xfId="12497" xr:uid="{B001113A-D72B-42A5-B7AF-49074F86CBA1}"/>
    <cellStyle name="Normal 92 7 3 2" xfId="31660" xr:uid="{A4E1C55E-B933-483A-B2F8-2087BEBEAF2A}"/>
    <cellStyle name="Normal 92 7 4" xfId="25326" xr:uid="{8CC4670C-2EEB-4264-B007-6ADAD9B65B7B}"/>
    <cellStyle name="Normal 92 8" xfId="14611" xr:uid="{642B3CD8-1A3F-4C37-BEB9-B94A8D1BF354}"/>
    <cellStyle name="Normal 92 8 2" xfId="33772" xr:uid="{2A0E4EE3-707D-4C98-9BC3-9E476FFABBCD}"/>
    <cellStyle name="Normal 92 9" xfId="8275" xr:uid="{A036882F-FBE9-41B8-8FFD-69F3095F4A48}"/>
    <cellStyle name="Normal 92 9 2" xfId="27438" xr:uid="{11F5352A-F28F-47C0-889B-1572CC528F4D}"/>
    <cellStyle name="Normal 93" xfId="1887" xr:uid="{83A6AE71-D4EA-48F7-9700-0F5D4B1DE2EC}"/>
    <cellStyle name="Normal 93 10" xfId="21105" xr:uid="{51BDB292-4407-4366-A371-824D99C7F669}"/>
    <cellStyle name="Normal 93 2" xfId="2202" xr:uid="{B85E9535-B893-4011-9A3E-81DE33CB7265}"/>
    <cellStyle name="Normal 93 2 2" xfId="4301" xr:uid="{DD7F0A83-8131-4978-84B7-44F53DC409EF}"/>
    <cellStyle name="Normal 93 2 2 2" xfId="16981" xr:uid="{C4F4A185-6FA0-4DED-ADF6-E350E87B3DE9}"/>
    <cellStyle name="Normal 93 2 2 2 2" xfId="36142" xr:uid="{D91EB041-3CE7-41BE-8CB1-ECE514CC9B6F}"/>
    <cellStyle name="Normal 93 2 2 3" xfId="10645" xr:uid="{A3670136-62C5-4424-ACA2-C550EF4F01ED}"/>
    <cellStyle name="Normal 93 2 2 3 2" xfId="29808" xr:uid="{FBF5ACC0-0713-4F9C-A2AA-D8549C3C0BB5}"/>
    <cellStyle name="Normal 93 2 2 4" xfId="23474" xr:uid="{18392B1F-3799-4C0C-A855-276D3D277BF8}"/>
    <cellStyle name="Normal 93 2 3" xfId="6465" xr:uid="{EE07C017-01A0-4CB7-B110-19648228D82E}"/>
    <cellStyle name="Normal 93 2 3 2" xfId="19143" xr:uid="{8165F3CA-F904-480F-97A4-583ED263FFAB}"/>
    <cellStyle name="Normal 93 2 3 2 2" xfId="38304" xr:uid="{F9EA0942-F088-443B-A219-F962083906A4}"/>
    <cellStyle name="Normal 93 2 3 3" xfId="12807" xr:uid="{282AD892-4D8D-46AF-8022-FBB4A5E727CB}"/>
    <cellStyle name="Normal 93 2 3 3 2" xfId="31970" xr:uid="{89EF37EA-475B-4508-B11A-971673249E5D}"/>
    <cellStyle name="Normal 93 2 3 4" xfId="25636" xr:uid="{23856C0B-71D5-423E-97A2-1E7AF64D540A}"/>
    <cellStyle name="Normal 93 2 4" xfId="14920" xr:uid="{563B5281-F8F8-4BAA-BB4F-9C5C62F87064}"/>
    <cellStyle name="Normal 93 2 4 2" xfId="34081" xr:uid="{A566BA74-01A8-48EF-84B0-E1E162E1D5CC}"/>
    <cellStyle name="Normal 93 2 5" xfId="8584" xr:uid="{1DE4AE80-FA4A-48C4-AB75-437B5D690BA2}"/>
    <cellStyle name="Normal 93 2 5 2" xfId="27747" xr:uid="{E76B16DF-EDC2-4B6B-912D-A1E91080631A}"/>
    <cellStyle name="Normal 93 2 6" xfId="21413" xr:uid="{8C4C63C8-382F-4AA0-8D50-85F04EA12D15}"/>
    <cellStyle name="Normal 93 3" xfId="2512" xr:uid="{C64D89CA-4CFE-4239-893B-658D529AF7E5}"/>
    <cellStyle name="Normal 93 3 2" xfId="4609" xr:uid="{9F0F48EF-51E7-431E-8170-2EA4921F4286}"/>
    <cellStyle name="Normal 93 3 2 2" xfId="17289" xr:uid="{EE2CC46A-E089-4873-8E7C-EDD74CF3A997}"/>
    <cellStyle name="Normal 93 3 2 2 2" xfId="36450" xr:uid="{A0B5A6AC-F378-4C03-AE27-803BD3AF71E2}"/>
    <cellStyle name="Normal 93 3 2 3" xfId="10953" xr:uid="{A92DEB12-CEB6-4CE2-8B3E-D7C728B69EC6}"/>
    <cellStyle name="Normal 93 3 2 3 2" xfId="30116" xr:uid="{CDB46891-8287-434C-9056-6CBA7FAEF37D}"/>
    <cellStyle name="Normal 93 3 2 4" xfId="23782" xr:uid="{5B401209-F696-43DE-B60A-836B2B5A1573}"/>
    <cellStyle name="Normal 93 3 3" xfId="6773" xr:uid="{D90C1D5B-1279-46EA-8360-4FB5DB1E9996}"/>
    <cellStyle name="Normal 93 3 3 2" xfId="19451" xr:uid="{5424FB38-4219-4619-A4DC-E5E1D95C8D9B}"/>
    <cellStyle name="Normal 93 3 3 2 2" xfId="38612" xr:uid="{8DA1C3A8-44C0-4527-A727-5FD88CC6FE84}"/>
    <cellStyle name="Normal 93 3 3 3" xfId="13115" xr:uid="{598CBDE3-1C86-45D5-B086-1A0E1B4E16DA}"/>
    <cellStyle name="Normal 93 3 3 3 2" xfId="32278" xr:uid="{F0E00E26-22B3-4B40-AB22-59BEE96F4193}"/>
    <cellStyle name="Normal 93 3 3 4" xfId="25944" xr:uid="{32D2C980-2AD1-464C-A93E-F7C01E5B1231}"/>
    <cellStyle name="Normal 93 3 4" xfId="15228" xr:uid="{B177F5C9-FA3D-4377-AF5D-A9A93169821B}"/>
    <cellStyle name="Normal 93 3 4 2" xfId="34389" xr:uid="{026419A8-4BED-41C4-804C-ED10F0ACB499}"/>
    <cellStyle name="Normal 93 3 5" xfId="8892" xr:uid="{524D3765-79CC-4C8A-8A8D-CC8E02A14D7C}"/>
    <cellStyle name="Normal 93 3 5 2" xfId="28055" xr:uid="{AEB2BC01-F93F-4FB5-92CD-8DB2784D273B}"/>
    <cellStyle name="Normal 93 3 6" xfId="21721" xr:uid="{EE4347B9-4338-4CE3-8B26-4A213D221AF3}"/>
    <cellStyle name="Normal 93 4" xfId="2722" xr:uid="{41E0D2FB-7D0D-4186-8BCC-A24341DA4569}"/>
    <cellStyle name="Normal 93 4 2" xfId="4815" xr:uid="{86232151-617E-4416-A157-0EE8C34D32C1}"/>
    <cellStyle name="Normal 93 4 2 2" xfId="17495" xr:uid="{03E1B97A-BD20-4D03-9199-A7D34ECE81E7}"/>
    <cellStyle name="Normal 93 4 2 2 2" xfId="36656" xr:uid="{507FE81D-9804-4D04-9084-516978E7C90C}"/>
    <cellStyle name="Normal 93 4 2 3" xfId="11159" xr:uid="{5FEA410D-0778-4770-B0DD-62AAB4BFDFD2}"/>
    <cellStyle name="Normal 93 4 2 3 2" xfId="30322" xr:uid="{3BD25F02-F1CE-4514-B917-1AAF0DC7950E}"/>
    <cellStyle name="Normal 93 4 2 4" xfId="23988" xr:uid="{4D1431C3-F6E6-481D-A928-998683F45479}"/>
    <cellStyle name="Normal 93 4 3" xfId="6979" xr:uid="{79CD8252-1106-4EF1-8397-D6C1118E406C}"/>
    <cellStyle name="Normal 93 4 3 2" xfId="19657" xr:uid="{406EF0E1-4BE6-46AF-8348-E43B952E294E}"/>
    <cellStyle name="Normal 93 4 3 2 2" xfId="38818" xr:uid="{AE88DCB5-8150-4121-A436-AAA5BAA73A04}"/>
    <cellStyle name="Normal 93 4 3 3" xfId="13321" xr:uid="{B34633F7-3B0F-4ADF-BA0F-E18BB3819216}"/>
    <cellStyle name="Normal 93 4 3 3 2" xfId="32484" xr:uid="{A112C267-D3F1-40A3-9FAC-6DB5F99B65E9}"/>
    <cellStyle name="Normal 93 4 3 4" xfId="26150" xr:uid="{4238C8D7-0F6E-498B-9DF3-7E44706390FA}"/>
    <cellStyle name="Normal 93 4 4" xfId="15434" xr:uid="{EAFB1594-0C27-49A5-9F8D-FEEEF4E6C69E}"/>
    <cellStyle name="Normal 93 4 4 2" xfId="34595" xr:uid="{963C3C13-142A-44D8-A897-01DC779C264A}"/>
    <cellStyle name="Normal 93 4 5" xfId="9098" xr:uid="{C020CCD9-791A-4525-AA15-ED1AABB94783}"/>
    <cellStyle name="Normal 93 4 5 2" xfId="28261" xr:uid="{A3C81AE1-E79C-4F1E-A4AA-13BEF151E3EF}"/>
    <cellStyle name="Normal 93 4 6" xfId="21927" xr:uid="{FB7010C1-E96C-439E-9425-22DA280421D3}"/>
    <cellStyle name="Normal 93 5" xfId="2935" xr:uid="{02DA33FA-4F17-411C-AACF-0B1A99D858C1}"/>
    <cellStyle name="Normal 93 5 2" xfId="5020" xr:uid="{50541651-CE06-47DE-B5ED-724A12E12709}"/>
    <cellStyle name="Normal 93 5 2 2" xfId="17700" xr:uid="{735947DB-CB4A-4771-A8A1-045A43797B81}"/>
    <cellStyle name="Normal 93 5 2 2 2" xfId="36861" xr:uid="{047EFD41-B712-4A00-947F-68F199FBAF42}"/>
    <cellStyle name="Normal 93 5 2 3" xfId="11364" xr:uid="{DAA501E8-51A3-46FA-9FF3-4D9566F28A49}"/>
    <cellStyle name="Normal 93 5 2 3 2" xfId="30527" xr:uid="{938FAC0F-AEE9-48B4-883E-993EFD976972}"/>
    <cellStyle name="Normal 93 5 2 4" xfId="24193" xr:uid="{A6876E73-D620-4DE6-B5AD-14678A549654}"/>
    <cellStyle name="Normal 93 5 3" xfId="7184" xr:uid="{D38F9944-C2D8-4D65-BCF6-B0911228CD2C}"/>
    <cellStyle name="Normal 93 5 3 2" xfId="19862" xr:uid="{8E99AE08-11DB-4C54-B49B-EB93675F795E}"/>
    <cellStyle name="Normal 93 5 3 2 2" xfId="39023" xr:uid="{E4D2B0A9-9F98-47FA-963B-29243C36A02E}"/>
    <cellStyle name="Normal 93 5 3 3" xfId="13526" xr:uid="{81997031-B24E-41ED-92FD-1709C4C2CE96}"/>
    <cellStyle name="Normal 93 5 3 3 2" xfId="32689" xr:uid="{90C329A8-E1C3-4E71-8593-8833DB3C0CC2}"/>
    <cellStyle name="Normal 93 5 3 4" xfId="26355" xr:uid="{595AE029-7897-4E9E-9FF3-AEB40B66D362}"/>
    <cellStyle name="Normal 93 5 4" xfId="15639" xr:uid="{EEB8961F-E867-4198-94E1-311343EDE375}"/>
    <cellStyle name="Normal 93 5 4 2" xfId="34800" xr:uid="{794714F6-5B7F-4A03-8488-8E41909EB722}"/>
    <cellStyle name="Normal 93 5 5" xfId="9303" xr:uid="{C0C231B9-4AA1-400F-B2C1-6DC54CF961D3}"/>
    <cellStyle name="Normal 93 5 5 2" xfId="28466" xr:uid="{12F387AB-1966-4960-A316-72FC5E56570C}"/>
    <cellStyle name="Normal 93 5 6" xfId="22132" xr:uid="{A44DFE11-92BE-4FE9-949F-77E304451D17}"/>
    <cellStyle name="Normal 93 6" xfId="3993" xr:uid="{1B63CEE0-132A-4114-AFDC-A0D59A5C3D88}"/>
    <cellStyle name="Normal 93 6 2" xfId="16673" xr:uid="{EFBB5BFD-4D76-4070-A77B-04A10A4EBB94}"/>
    <cellStyle name="Normal 93 6 2 2" xfId="35834" xr:uid="{D0D90DD7-D246-4E81-84E0-BBDFABA2FB59}"/>
    <cellStyle name="Normal 93 6 3" xfId="10337" xr:uid="{35A3AF1D-F8B3-4B45-B9F1-76A71B2A43F1}"/>
    <cellStyle name="Normal 93 6 3 2" xfId="29500" xr:uid="{182F08EB-B2D0-42B8-BB6A-56308A05F5D9}"/>
    <cellStyle name="Normal 93 6 4" xfId="23166" xr:uid="{37C1D539-8579-4944-BBAB-33828B4093C7}"/>
    <cellStyle name="Normal 93 7" xfId="6156" xr:uid="{3202F94D-7571-4961-BAC9-35F1D59D7C6D}"/>
    <cellStyle name="Normal 93 7 2" xfId="18834" xr:uid="{B159BC9B-AD19-4CEB-837C-6AFF271237A5}"/>
    <cellStyle name="Normal 93 7 2 2" xfId="37995" xr:uid="{DBBC96AD-B98C-4C07-A781-E7DC6527F27B}"/>
    <cellStyle name="Normal 93 7 3" xfId="12498" xr:uid="{07B5E700-1F99-4197-B571-2F20FEE4C224}"/>
    <cellStyle name="Normal 93 7 3 2" xfId="31661" xr:uid="{E5576947-2A08-4E6F-B84A-A455BA45C55B}"/>
    <cellStyle name="Normal 93 7 4" xfId="25327" xr:uid="{F0F4CADC-D2BA-4446-98E5-D39359074BD8}"/>
    <cellStyle name="Normal 93 8" xfId="14612" xr:uid="{BAF0887F-F123-4691-BEA8-20E12FB240F7}"/>
    <cellStyle name="Normal 93 8 2" xfId="33773" xr:uid="{030DD404-633F-4DFA-A5B6-8EC00E73A51D}"/>
    <cellStyle name="Normal 93 9" xfId="8276" xr:uid="{24555878-E87F-4A39-A3C1-4F96AA28DE7C}"/>
    <cellStyle name="Normal 93 9 2" xfId="27439" xr:uid="{33BD33C5-F13F-4E63-BBEA-5551F67EE1E6}"/>
    <cellStyle name="Normal 94" xfId="1888" xr:uid="{B9BD2B4B-8E01-4DD5-B861-B3411DBC17B2}"/>
    <cellStyle name="Normal 95" xfId="1889" xr:uid="{30852FA3-9E87-4348-A171-C55A71008EFD}"/>
    <cellStyle name="Normal 95 10" xfId="21106" xr:uid="{B84C80D4-024E-45A0-93C5-AB5F9165D1F1}"/>
    <cellStyle name="Normal 95 2" xfId="2203" xr:uid="{077ED1BF-DA68-4422-9C59-13998D2A0750}"/>
    <cellStyle name="Normal 95 2 2" xfId="4302" xr:uid="{DEC7AF30-B0E1-472B-8B66-607E600A4012}"/>
    <cellStyle name="Normal 95 2 2 2" xfId="16982" xr:uid="{3001DCC9-6149-40A3-A553-AB71CA703E72}"/>
    <cellStyle name="Normal 95 2 2 2 2" xfId="36143" xr:uid="{B9C826D4-C26E-4CC3-9BDD-0EFD76CDFF27}"/>
    <cellStyle name="Normal 95 2 2 3" xfId="10646" xr:uid="{6E7B8155-CC32-4185-ABF7-5269028B0B97}"/>
    <cellStyle name="Normal 95 2 2 3 2" xfId="29809" xr:uid="{173C7C46-3AE8-47B1-8163-53AE9148BF8F}"/>
    <cellStyle name="Normal 95 2 2 4" xfId="23475" xr:uid="{F8274096-FB03-4FD0-AABF-90C1C9AE4620}"/>
    <cellStyle name="Normal 95 2 3" xfId="6466" xr:uid="{1A860045-A034-47E7-BC07-FD4D57DF2A37}"/>
    <cellStyle name="Normal 95 2 3 2" xfId="19144" xr:uid="{C4996D54-2771-4115-9AA3-AF64E07FF066}"/>
    <cellStyle name="Normal 95 2 3 2 2" xfId="38305" xr:uid="{F75043B8-F3FA-4EFA-9B8B-034CA90BE914}"/>
    <cellStyle name="Normal 95 2 3 3" xfId="12808" xr:uid="{278EE8C4-3863-42C3-91DE-701A0A71DF02}"/>
    <cellStyle name="Normal 95 2 3 3 2" xfId="31971" xr:uid="{CB3B4481-E854-479E-BC53-767920EF0ABC}"/>
    <cellStyle name="Normal 95 2 3 4" xfId="25637" xr:uid="{80A9A743-98B8-4885-940F-4E89003E5425}"/>
    <cellStyle name="Normal 95 2 4" xfId="14921" xr:uid="{ACBAC54B-2819-4120-9E5D-511D0FEF4CCF}"/>
    <cellStyle name="Normal 95 2 4 2" xfId="34082" xr:uid="{B1C2C828-2DDE-4A06-9207-755DDCDC3F04}"/>
    <cellStyle name="Normal 95 2 5" xfId="8585" xr:uid="{F76C6757-5971-4412-950E-E59C7277921A}"/>
    <cellStyle name="Normal 95 2 5 2" xfId="27748" xr:uid="{6D989E96-6F57-45D6-BFF5-07DEE7538696}"/>
    <cellStyle name="Normal 95 2 6" xfId="21414" xr:uid="{24ABF3B3-725A-4CF8-9CA4-CE1991635314}"/>
    <cellStyle name="Normal 95 3" xfId="2513" xr:uid="{CC189F16-AFBE-4D2B-8703-2562BD546DC9}"/>
    <cellStyle name="Normal 95 3 2" xfId="4610" xr:uid="{14BD0FFB-22F1-4F81-A8E4-52A853638A4D}"/>
    <cellStyle name="Normal 95 3 2 2" xfId="17290" xr:uid="{6915C660-C6C0-4BA9-B65F-7A6F35233F03}"/>
    <cellStyle name="Normal 95 3 2 2 2" xfId="36451" xr:uid="{8DBF6467-685A-46DA-8FB9-D65737A74333}"/>
    <cellStyle name="Normal 95 3 2 3" xfId="10954" xr:uid="{B80C3800-4ED8-423C-B804-8F062BA52A9B}"/>
    <cellStyle name="Normal 95 3 2 3 2" xfId="30117" xr:uid="{3D712428-B92B-4213-A237-57FE90DA4EAB}"/>
    <cellStyle name="Normal 95 3 2 4" xfId="23783" xr:uid="{81D6C17F-CB02-4921-AD24-1D87771B96ED}"/>
    <cellStyle name="Normal 95 3 3" xfId="6774" xr:uid="{4A634465-B30A-4C95-9C2F-30919BEF8C62}"/>
    <cellStyle name="Normal 95 3 3 2" xfId="19452" xr:uid="{AF132B3E-1F93-4A3F-8145-946FFFFFABBF}"/>
    <cellStyle name="Normal 95 3 3 2 2" xfId="38613" xr:uid="{64585756-D676-4661-9449-264D3122DDE6}"/>
    <cellStyle name="Normal 95 3 3 3" xfId="13116" xr:uid="{FD3138D2-0CFA-4D43-85E5-8C4E1B6E2E8B}"/>
    <cellStyle name="Normal 95 3 3 3 2" xfId="32279" xr:uid="{F3D7A1DA-45B6-4656-8C01-E8AA51CB3AD9}"/>
    <cellStyle name="Normal 95 3 3 4" xfId="25945" xr:uid="{09D76FA2-26C9-4F1F-9DE0-B4BE5D832B8B}"/>
    <cellStyle name="Normal 95 3 4" xfId="15229" xr:uid="{3D8EAA1D-A6A9-4294-8153-BF3D0FEC3452}"/>
    <cellStyle name="Normal 95 3 4 2" xfId="34390" xr:uid="{A664F5F7-D8A0-44DA-B009-07463103C612}"/>
    <cellStyle name="Normal 95 3 5" xfId="8893" xr:uid="{6112A9A1-AEF8-452C-B526-5CFB32535DC7}"/>
    <cellStyle name="Normal 95 3 5 2" xfId="28056" xr:uid="{A184F8D7-8F3A-440C-8752-72BE2F75EA62}"/>
    <cellStyle name="Normal 95 3 6" xfId="21722" xr:uid="{BCB36472-EC87-4925-B8CA-C55F748D04FB}"/>
    <cellStyle name="Normal 95 4" xfId="2723" xr:uid="{2379DFB2-C673-4A7D-ADB2-386A80E84412}"/>
    <cellStyle name="Normal 95 4 2" xfId="4816" xr:uid="{7161CCD7-E4CE-4292-BBCC-A7E68674F8CA}"/>
    <cellStyle name="Normal 95 4 2 2" xfId="17496" xr:uid="{E7208BA0-8F68-40D5-88AE-9F7897FB156F}"/>
    <cellStyle name="Normal 95 4 2 2 2" xfId="36657" xr:uid="{2A9D893F-05C6-46AA-BC7F-52B00440D8AE}"/>
    <cellStyle name="Normal 95 4 2 3" xfId="11160" xr:uid="{D644905E-4D72-4078-9756-DB8FCDEC2FDF}"/>
    <cellStyle name="Normal 95 4 2 3 2" xfId="30323" xr:uid="{87690527-1279-4815-8041-6217EEA80546}"/>
    <cellStyle name="Normal 95 4 2 4" xfId="23989" xr:uid="{9F2ED7AF-C918-4DD6-B7DC-ACA079EED923}"/>
    <cellStyle name="Normal 95 4 3" xfId="6980" xr:uid="{639CF68E-E88D-40F0-8D4B-92B0F3327A05}"/>
    <cellStyle name="Normal 95 4 3 2" xfId="19658" xr:uid="{C2C39DA5-D585-4975-9A36-9986A387F821}"/>
    <cellStyle name="Normal 95 4 3 2 2" xfId="38819" xr:uid="{1F660CD0-9586-4197-9CED-FBEF4E3DBDFA}"/>
    <cellStyle name="Normal 95 4 3 3" xfId="13322" xr:uid="{878B9C36-F4E4-4E2D-8DAD-A17801A3786A}"/>
    <cellStyle name="Normal 95 4 3 3 2" xfId="32485" xr:uid="{0FAE2764-05D9-4057-8537-B7A8549A6D5E}"/>
    <cellStyle name="Normal 95 4 3 4" xfId="26151" xr:uid="{0887AD5F-A926-473C-A915-B7C1555B6852}"/>
    <cellStyle name="Normal 95 4 4" xfId="15435" xr:uid="{2C3397F0-4672-49C4-9A4E-945E8A2139E6}"/>
    <cellStyle name="Normal 95 4 4 2" xfId="34596" xr:uid="{ED630B6E-16D2-4FC3-911F-CFE9708EA190}"/>
    <cellStyle name="Normal 95 4 5" xfId="9099" xr:uid="{67C984F7-5632-4AD4-AFCF-269439C390DB}"/>
    <cellStyle name="Normal 95 4 5 2" xfId="28262" xr:uid="{41FCC2E6-25D8-43A4-B403-C68DD663C91E}"/>
    <cellStyle name="Normal 95 4 6" xfId="21928" xr:uid="{A92DFEB7-8960-4F6C-9558-1F911EB3F336}"/>
    <cellStyle name="Normal 95 5" xfId="2936" xr:uid="{A5AA7BDB-D163-414C-9549-267A40E8758B}"/>
    <cellStyle name="Normal 95 5 2" xfId="5021" xr:uid="{78650C13-0862-40CF-A8EA-EB4E0E7F4B22}"/>
    <cellStyle name="Normal 95 5 2 2" xfId="17701" xr:uid="{961B91B5-087D-4B9D-A754-F34D283AF542}"/>
    <cellStyle name="Normal 95 5 2 2 2" xfId="36862" xr:uid="{9CA583DE-ABB1-4971-AC53-D4182B10B05D}"/>
    <cellStyle name="Normal 95 5 2 3" xfId="11365" xr:uid="{F3D4235D-8662-4154-ABC4-F804BC53CA02}"/>
    <cellStyle name="Normal 95 5 2 3 2" xfId="30528" xr:uid="{DBA69090-A77E-4328-9AB6-3BA9BA1D8FFA}"/>
    <cellStyle name="Normal 95 5 2 4" xfId="24194" xr:uid="{3307F087-7D52-4E10-9255-06C316E41882}"/>
    <cellStyle name="Normal 95 5 3" xfId="7185" xr:uid="{2F506F49-0B37-4BC0-9BE5-02F59BCEA646}"/>
    <cellStyle name="Normal 95 5 3 2" xfId="19863" xr:uid="{39C20E5C-7999-4514-B2E1-4BA4F02E766E}"/>
    <cellStyle name="Normal 95 5 3 2 2" xfId="39024" xr:uid="{C056CDCA-D858-4ABD-AB24-82DD62089C67}"/>
    <cellStyle name="Normal 95 5 3 3" xfId="13527" xr:uid="{B6198C74-C874-471F-B073-55B5CC7AEDF4}"/>
    <cellStyle name="Normal 95 5 3 3 2" xfId="32690" xr:uid="{B48842B0-B69E-44A4-8549-BEB68D4B88B5}"/>
    <cellStyle name="Normal 95 5 3 4" xfId="26356" xr:uid="{4EDC3593-76F2-4EB9-BF11-4AE4BEA9EFF7}"/>
    <cellStyle name="Normal 95 5 4" xfId="15640" xr:uid="{A4D79D81-F5B5-4A0B-B751-6F31A954A85D}"/>
    <cellStyle name="Normal 95 5 4 2" xfId="34801" xr:uid="{B75BB5D4-9F0B-469B-B08F-34A096C70D82}"/>
    <cellStyle name="Normal 95 5 5" xfId="9304" xr:uid="{B25FF15D-261F-4DF2-A490-4D54F760FE3F}"/>
    <cellStyle name="Normal 95 5 5 2" xfId="28467" xr:uid="{19923E31-76CE-4569-A7DB-004BC0D46F7A}"/>
    <cellStyle name="Normal 95 5 6" xfId="22133" xr:uid="{D072C321-297F-45E0-B01A-C542FA1E5ED5}"/>
    <cellStyle name="Normal 95 6" xfId="3994" xr:uid="{A8012C20-FD65-4876-94D4-9A3ED570183B}"/>
    <cellStyle name="Normal 95 6 2" xfId="16674" xr:uid="{53EEED13-83A1-4FCE-BEC7-D85F2F422129}"/>
    <cellStyle name="Normal 95 6 2 2" xfId="35835" xr:uid="{6E38144B-27D6-4CAD-9DDC-EFAAF46DB508}"/>
    <cellStyle name="Normal 95 6 3" xfId="10338" xr:uid="{A4C11EDA-3AEB-4C7E-915A-930B4E7B189E}"/>
    <cellStyle name="Normal 95 6 3 2" xfId="29501" xr:uid="{35BE0F72-F5B4-42F7-955A-9AE4EEE62C19}"/>
    <cellStyle name="Normal 95 6 4" xfId="23167" xr:uid="{2E6B0BCC-82FA-48C8-B1BD-4C2D4A1A94F0}"/>
    <cellStyle name="Normal 95 7" xfId="6157" xr:uid="{37B58259-E7E3-4ABD-9B82-8A36313A5ED3}"/>
    <cellStyle name="Normal 95 7 2" xfId="18835" xr:uid="{E33588BA-D536-4982-858A-16E2D838ED37}"/>
    <cellStyle name="Normal 95 7 2 2" xfId="37996" xr:uid="{480A01FE-DC5F-46D5-AA37-8F6D55748A98}"/>
    <cellStyle name="Normal 95 7 3" xfId="12499" xr:uid="{2829AA12-49A1-407F-B886-20E10C8A056E}"/>
    <cellStyle name="Normal 95 7 3 2" xfId="31662" xr:uid="{7E4EC1D2-1D75-4C54-A808-248F727B1E62}"/>
    <cellStyle name="Normal 95 7 4" xfId="25328" xr:uid="{D90FA4AB-D959-4C4D-B9F0-02F1A2625174}"/>
    <cellStyle name="Normal 95 8" xfId="14613" xr:uid="{9EDE7BF4-D673-4346-8486-3083B5940AE2}"/>
    <cellStyle name="Normal 95 8 2" xfId="33774" xr:uid="{576477EA-C8E1-4996-8F29-FAACFA216D2B}"/>
    <cellStyle name="Normal 95 9" xfId="8277" xr:uid="{3745F9FA-91CF-484E-BA1C-71CCAC47DBF1}"/>
    <cellStyle name="Normal 95 9 2" xfId="27440" xr:uid="{3CD60B2C-F397-49A7-8108-832B4BAF2DA2}"/>
    <cellStyle name="Normal 96" xfId="1890" xr:uid="{734E01E4-31F8-4E6E-8D3D-EF8702F6D4CC}"/>
    <cellStyle name="Normal 96 10" xfId="21107" xr:uid="{9EE72A7E-048D-4C88-9A43-055640F275BC}"/>
    <cellStyle name="Normal 96 2" xfId="2204" xr:uid="{A697FA33-BDDD-404C-A4E1-C6ACFDD68E9A}"/>
    <cellStyle name="Normal 96 2 2" xfId="4303" xr:uid="{07558F73-C36E-40FF-BBCC-B52527C93D93}"/>
    <cellStyle name="Normal 96 2 2 2" xfId="16983" xr:uid="{AC07B328-13F6-406B-96F2-5C5884457C3B}"/>
    <cellStyle name="Normal 96 2 2 2 2" xfId="36144" xr:uid="{97A2DBA5-D373-4445-A2D2-CDF12549B8D1}"/>
    <cellStyle name="Normal 96 2 2 3" xfId="10647" xr:uid="{DB39D859-DE4E-481B-BB08-74D36C8D9F1F}"/>
    <cellStyle name="Normal 96 2 2 3 2" xfId="29810" xr:uid="{A21DC331-ED0A-4CD9-9796-83E337554854}"/>
    <cellStyle name="Normal 96 2 2 4" xfId="23476" xr:uid="{C4B6E46F-F6AE-430C-A690-32152F443BB1}"/>
    <cellStyle name="Normal 96 2 3" xfId="6467" xr:uid="{60ECA6D1-4429-421B-A518-5511F9FF074C}"/>
    <cellStyle name="Normal 96 2 3 2" xfId="19145" xr:uid="{3DDF0D70-53FA-4D4D-8C34-2FAA8383CA4B}"/>
    <cellStyle name="Normal 96 2 3 2 2" xfId="38306" xr:uid="{79BDCB81-C175-4DC8-B5C1-DDBC2A26D7F9}"/>
    <cellStyle name="Normal 96 2 3 3" xfId="12809" xr:uid="{B9ABA309-2E2C-41B5-9C5C-7657CB54C539}"/>
    <cellStyle name="Normal 96 2 3 3 2" xfId="31972" xr:uid="{DDC90FFA-AD83-437B-A2F9-66A5D4C7088F}"/>
    <cellStyle name="Normal 96 2 3 4" xfId="25638" xr:uid="{9C38D43A-7B45-4F9D-90D1-00665EF38592}"/>
    <cellStyle name="Normal 96 2 4" xfId="14922" xr:uid="{0F561A7F-34D4-4C03-AD6F-FE27780BF61A}"/>
    <cellStyle name="Normal 96 2 4 2" xfId="34083" xr:uid="{C051F096-1218-4E15-81B3-41C17D43469F}"/>
    <cellStyle name="Normal 96 2 5" xfId="8586" xr:uid="{E2FB7D72-3053-469D-8914-74EA1E70B990}"/>
    <cellStyle name="Normal 96 2 5 2" xfId="27749" xr:uid="{01A4CF53-1FDD-4AB4-898D-F057B6B68FEE}"/>
    <cellStyle name="Normal 96 2 6" xfId="21415" xr:uid="{05D7838A-0FA1-4230-B001-A1767BAA5D99}"/>
    <cellStyle name="Normal 96 3" xfId="2514" xr:uid="{66DA3C8E-B8A0-486C-9FC7-AC73C4E01CD2}"/>
    <cellStyle name="Normal 96 3 2" xfId="4611" xr:uid="{D3E499B5-B7A3-47EC-8FB7-D5F0ED870B0E}"/>
    <cellStyle name="Normal 96 3 2 2" xfId="17291" xr:uid="{9109FE1C-E398-4B9B-9A84-9F6DF7F747D2}"/>
    <cellStyle name="Normal 96 3 2 2 2" xfId="36452" xr:uid="{A22614A3-8B8E-4B63-9441-5997301E4662}"/>
    <cellStyle name="Normal 96 3 2 3" xfId="10955" xr:uid="{6AEF7202-1959-43E2-AB1A-74E5BBE0DDCD}"/>
    <cellStyle name="Normal 96 3 2 3 2" xfId="30118" xr:uid="{EAA7E45B-7A76-4D67-9719-75FA23759CEF}"/>
    <cellStyle name="Normal 96 3 2 4" xfId="23784" xr:uid="{AEA14F42-14F9-4885-8D00-38A1D9BB1F61}"/>
    <cellStyle name="Normal 96 3 3" xfId="6775" xr:uid="{05D03DB4-C95D-454D-967B-EF77A212445B}"/>
    <cellStyle name="Normal 96 3 3 2" xfId="19453" xr:uid="{D0E13122-BE66-4F74-A8AD-2D7EDD74CC1C}"/>
    <cellStyle name="Normal 96 3 3 2 2" xfId="38614" xr:uid="{659D3223-6B20-431D-9920-E83B08B21E00}"/>
    <cellStyle name="Normal 96 3 3 3" xfId="13117" xr:uid="{F5502C79-1E2D-41B2-B7BD-104B860C080D}"/>
    <cellStyle name="Normal 96 3 3 3 2" xfId="32280" xr:uid="{A30A56E2-4278-4F45-B576-E43220A37239}"/>
    <cellStyle name="Normal 96 3 3 4" xfId="25946" xr:uid="{BABF15E1-D11A-4BA4-AEBD-ED41474AADE9}"/>
    <cellStyle name="Normal 96 3 4" xfId="15230" xr:uid="{57FC4DD5-1FE1-4A87-9BB5-284BD89E70EB}"/>
    <cellStyle name="Normal 96 3 4 2" xfId="34391" xr:uid="{642874A0-78BF-4266-8997-850A4309D380}"/>
    <cellStyle name="Normal 96 3 5" xfId="8894" xr:uid="{20FE226F-DC48-410D-A304-BF37F37A08D9}"/>
    <cellStyle name="Normal 96 3 5 2" xfId="28057" xr:uid="{683F2578-E10E-41CE-ABFE-D42BDC50345B}"/>
    <cellStyle name="Normal 96 3 6" xfId="21723" xr:uid="{80D7E10E-B5A9-4AF4-9B7E-5F03BE495ED1}"/>
    <cellStyle name="Normal 96 4" xfId="2724" xr:uid="{CEA881D9-A88F-489F-BC30-72147E5780B2}"/>
    <cellStyle name="Normal 96 4 2" xfId="4817" xr:uid="{12698A99-C8DC-4724-A95A-DD6DB9BF22D8}"/>
    <cellStyle name="Normal 96 4 2 2" xfId="17497" xr:uid="{AB17F53C-98EE-492F-A500-C25AB9433568}"/>
    <cellStyle name="Normal 96 4 2 2 2" xfId="36658" xr:uid="{902553EE-3CF9-4B9E-8702-C67B9B596981}"/>
    <cellStyle name="Normal 96 4 2 3" xfId="11161" xr:uid="{860A3536-EA8E-4E51-9AAA-F41F980C70CA}"/>
    <cellStyle name="Normal 96 4 2 3 2" xfId="30324" xr:uid="{C9B9205C-7583-4A0B-ABBF-29B84FA8FCD1}"/>
    <cellStyle name="Normal 96 4 2 4" xfId="23990" xr:uid="{7F68B226-7EB1-41F8-BB7D-34883A8B4490}"/>
    <cellStyle name="Normal 96 4 3" xfId="6981" xr:uid="{9864D4D5-5661-4396-BCF8-232792409E6F}"/>
    <cellStyle name="Normal 96 4 3 2" xfId="19659" xr:uid="{F11F6B2E-FB5A-4141-9427-D988B2BFD3C9}"/>
    <cellStyle name="Normal 96 4 3 2 2" xfId="38820" xr:uid="{F94578FF-D2C4-4ED9-AEDD-5B0064346F25}"/>
    <cellStyle name="Normal 96 4 3 3" xfId="13323" xr:uid="{DC5054E7-6678-4A8E-9BFA-F81CCB086A05}"/>
    <cellStyle name="Normal 96 4 3 3 2" xfId="32486" xr:uid="{1F34B16A-42B0-407C-98AB-07B084762BEC}"/>
    <cellStyle name="Normal 96 4 3 4" xfId="26152" xr:uid="{414866D9-B19B-4C71-AD15-EACD74968291}"/>
    <cellStyle name="Normal 96 4 4" xfId="15436" xr:uid="{B1CC4E31-85F7-4E1A-9971-F16C380B49E4}"/>
    <cellStyle name="Normal 96 4 4 2" xfId="34597" xr:uid="{DDE81C94-8414-4657-9D61-BE5FE028C428}"/>
    <cellStyle name="Normal 96 4 5" xfId="9100" xr:uid="{BD711F67-3282-4D62-BB6C-42E343D52A99}"/>
    <cellStyle name="Normal 96 4 5 2" xfId="28263" xr:uid="{EB28B5AC-9987-4179-82A0-2D2DDED1284C}"/>
    <cellStyle name="Normal 96 4 6" xfId="21929" xr:uid="{B20ADE63-DD17-4512-80C9-D9DBD446B613}"/>
    <cellStyle name="Normal 96 5" xfId="2937" xr:uid="{5CD3BCF4-9BE8-4741-B0C5-F10471BCBD35}"/>
    <cellStyle name="Normal 96 5 2" xfId="5022" xr:uid="{205E69BD-C9C5-4FB1-A297-F9E1670175E6}"/>
    <cellStyle name="Normal 96 5 2 2" xfId="17702" xr:uid="{AC5E70B2-47D6-4504-AD4C-6EB157693190}"/>
    <cellStyle name="Normal 96 5 2 2 2" xfId="36863" xr:uid="{E1145BC9-90E1-4E6C-A088-CA674D671758}"/>
    <cellStyle name="Normal 96 5 2 3" xfId="11366" xr:uid="{04C532D6-55E8-40BF-8144-76939F47188F}"/>
    <cellStyle name="Normal 96 5 2 3 2" xfId="30529" xr:uid="{788F745C-6AC8-473F-B084-9855C82F4625}"/>
    <cellStyle name="Normal 96 5 2 4" xfId="24195" xr:uid="{9F09ADBE-9385-4BD6-92D7-A3E049B1BF19}"/>
    <cellStyle name="Normal 96 5 3" xfId="7186" xr:uid="{AE268844-5AC1-4C44-B7D7-0E0F92F782D6}"/>
    <cellStyle name="Normal 96 5 3 2" xfId="19864" xr:uid="{381A2C8C-8AB5-4613-A624-D3D81B6FA52C}"/>
    <cellStyle name="Normal 96 5 3 2 2" xfId="39025" xr:uid="{633A29E6-77D4-4403-8E56-45A766873D97}"/>
    <cellStyle name="Normal 96 5 3 3" xfId="13528" xr:uid="{CB76074C-C43A-4A14-86EF-2B28D54F3746}"/>
    <cellStyle name="Normal 96 5 3 3 2" xfId="32691" xr:uid="{E90F9413-65A1-4A89-B881-EA503B28903B}"/>
    <cellStyle name="Normal 96 5 3 4" xfId="26357" xr:uid="{0B9B1176-07CC-4B74-B9C4-46DC3091C0D6}"/>
    <cellStyle name="Normal 96 5 4" xfId="15641" xr:uid="{DA5E63C5-E4DC-4BC0-AFFD-AE4E74DD928D}"/>
    <cellStyle name="Normal 96 5 4 2" xfId="34802" xr:uid="{9710153C-451E-461F-AD44-44B4AAA4DFCB}"/>
    <cellStyle name="Normal 96 5 5" xfId="9305" xr:uid="{C580281D-6B40-4BC3-BE4A-B018B1F9973B}"/>
    <cellStyle name="Normal 96 5 5 2" xfId="28468" xr:uid="{E42B9A1B-7AF8-4088-95C0-0B1DB95FB3F7}"/>
    <cellStyle name="Normal 96 5 6" xfId="22134" xr:uid="{4C1A7D94-711A-4CD1-BD66-1CAC8431B1E9}"/>
    <cellStyle name="Normal 96 6" xfId="3995" xr:uid="{70191326-7F4C-44C0-8E67-83FBA4D088E3}"/>
    <cellStyle name="Normal 96 6 2" xfId="16675" xr:uid="{211B0AAF-2B06-48C2-A4F2-9F5E50C3FEE7}"/>
    <cellStyle name="Normal 96 6 2 2" xfId="35836" xr:uid="{8B60B085-6EDF-401E-BCD8-E6A488819614}"/>
    <cellStyle name="Normal 96 6 3" xfId="10339" xr:uid="{5DA46B4E-5AAC-4C86-81A7-3EDD0764087D}"/>
    <cellStyle name="Normal 96 6 3 2" xfId="29502" xr:uid="{9DF6E288-52F8-4AA8-AE1F-160A13FEB715}"/>
    <cellStyle name="Normal 96 6 4" xfId="23168" xr:uid="{5065D614-9596-4AF2-8D26-EBDEEEAD56D5}"/>
    <cellStyle name="Normal 96 7" xfId="6158" xr:uid="{A1A8649D-90E4-41C7-B1DC-AC7E77C6BB75}"/>
    <cellStyle name="Normal 96 7 2" xfId="18836" xr:uid="{E64D08DE-63A9-4631-8437-30C3F93BD323}"/>
    <cellStyle name="Normal 96 7 2 2" xfId="37997" xr:uid="{EEB99B3E-DAD0-4868-9794-DBA9C0ED04EA}"/>
    <cellStyle name="Normal 96 7 3" xfId="12500" xr:uid="{CAD15B98-DEED-40C3-BAB7-EFE4DD2A9975}"/>
    <cellStyle name="Normal 96 7 3 2" xfId="31663" xr:uid="{C9AA7DCA-EDC7-4F30-8B23-E9080B30FE61}"/>
    <cellStyle name="Normal 96 7 4" xfId="25329" xr:uid="{728F4508-0BBB-434E-9D5C-849C02FCE03E}"/>
    <cellStyle name="Normal 96 8" xfId="14614" xr:uid="{2B7D871C-4638-43B5-90E9-CA3D31EC2C4D}"/>
    <cellStyle name="Normal 96 8 2" xfId="33775" xr:uid="{24CAC66F-23F1-4D9B-BF26-1A120BB2AB86}"/>
    <cellStyle name="Normal 96 9" xfId="8278" xr:uid="{87752FA7-B5E8-4CB3-BC6B-113FAAD4120B}"/>
    <cellStyle name="Normal 96 9 2" xfId="27441" xr:uid="{59E341D7-BCAF-4EDF-A333-7993F899F679}"/>
    <cellStyle name="Normal 97" xfId="1891" xr:uid="{BAB7C4BA-E5CD-4569-8F28-E3DF7A58C63C}"/>
    <cellStyle name="Normal 97 10" xfId="21108" xr:uid="{7FA0BEBD-D0A2-44CB-84BC-C9E94CB31DAA}"/>
    <cellStyle name="Normal 97 2" xfId="2205" xr:uid="{19E78B36-0AC6-448B-BABF-24540F239667}"/>
    <cellStyle name="Normal 97 2 2" xfId="4304" xr:uid="{D8F029B0-0FD2-4650-B2C8-AE35C828CD81}"/>
    <cellStyle name="Normal 97 2 2 2" xfId="16984" xr:uid="{B0AFA812-B32C-4687-B16F-845225AF4F4C}"/>
    <cellStyle name="Normal 97 2 2 2 2" xfId="36145" xr:uid="{3C723DB9-8428-4B6D-88AB-68A7633E0B28}"/>
    <cellStyle name="Normal 97 2 2 3" xfId="10648" xr:uid="{9112FBE1-6CA7-423E-A249-302259931E63}"/>
    <cellStyle name="Normal 97 2 2 3 2" xfId="29811" xr:uid="{EA61B955-36DA-402F-BF15-12C10E539BF5}"/>
    <cellStyle name="Normal 97 2 2 4" xfId="23477" xr:uid="{76CA15B7-10D5-43EC-B4DC-3292341108C0}"/>
    <cellStyle name="Normal 97 2 3" xfId="6468" xr:uid="{B4E37AD2-89EB-45CC-A6C7-13DA08BF05A5}"/>
    <cellStyle name="Normal 97 2 3 2" xfId="19146" xr:uid="{B44F771E-E803-4B3B-901E-B3C41C78689F}"/>
    <cellStyle name="Normal 97 2 3 2 2" xfId="38307" xr:uid="{603AAC25-E545-4283-8E0C-866BE5ECEB16}"/>
    <cellStyle name="Normal 97 2 3 3" xfId="12810" xr:uid="{422F4094-8BF4-4846-8177-5EBD8696E16E}"/>
    <cellStyle name="Normal 97 2 3 3 2" xfId="31973" xr:uid="{4C1E6C02-4165-4F2C-AE16-6F3F16E4558E}"/>
    <cellStyle name="Normal 97 2 3 4" xfId="25639" xr:uid="{3FE6E599-FC91-46EB-BCA8-83E273CA4A4E}"/>
    <cellStyle name="Normal 97 2 4" xfId="14923" xr:uid="{2959D35C-7F87-43C9-AEDE-46526DDD1A28}"/>
    <cellStyle name="Normal 97 2 4 2" xfId="34084" xr:uid="{A53546C0-6B92-4DEB-93AF-C005389441AB}"/>
    <cellStyle name="Normal 97 2 5" xfId="8587" xr:uid="{50D1EAD5-6EBE-4F25-B07C-43C00B4BDF24}"/>
    <cellStyle name="Normal 97 2 5 2" xfId="27750" xr:uid="{57034536-89C5-4488-A5A1-17AF5F44DE4C}"/>
    <cellStyle name="Normal 97 2 6" xfId="21416" xr:uid="{0FEBAEB9-F7FB-453B-BD4C-862E62FD49AB}"/>
    <cellStyle name="Normal 97 3" xfId="2515" xr:uid="{61A222C6-D134-4D08-ABB7-838EFD69B4CA}"/>
    <cellStyle name="Normal 97 3 2" xfId="4612" xr:uid="{4578886A-8E0E-4953-B273-E609C9B3F12B}"/>
    <cellStyle name="Normal 97 3 2 2" xfId="17292" xr:uid="{7A910F95-F829-4E27-A172-00780196E542}"/>
    <cellStyle name="Normal 97 3 2 2 2" xfId="36453" xr:uid="{5CA1E50C-1D60-44CD-B71D-9DA5A438A82A}"/>
    <cellStyle name="Normal 97 3 2 3" xfId="10956" xr:uid="{DC917D4D-99C1-4C60-87AA-069921A748F4}"/>
    <cellStyle name="Normal 97 3 2 3 2" xfId="30119" xr:uid="{8EEB4DD4-8B39-40EA-B56A-A9B7F27E0774}"/>
    <cellStyle name="Normal 97 3 2 4" xfId="23785" xr:uid="{22E7B7BB-AF65-45D9-803E-5B9B07E8D490}"/>
    <cellStyle name="Normal 97 3 3" xfId="6776" xr:uid="{2574740C-516B-4E9E-9EF8-F573453B0773}"/>
    <cellStyle name="Normal 97 3 3 2" xfId="19454" xr:uid="{224901FA-E1D7-4C66-91F8-CD8EA8C5F6A1}"/>
    <cellStyle name="Normal 97 3 3 2 2" xfId="38615" xr:uid="{4BD2C917-3002-430E-8F6A-A9E916CD4CFA}"/>
    <cellStyle name="Normal 97 3 3 3" xfId="13118" xr:uid="{36FB75B8-279D-4B98-B67D-742BADBF0B91}"/>
    <cellStyle name="Normal 97 3 3 3 2" xfId="32281" xr:uid="{F0001C30-B6F4-4A14-8428-9B0859D8AD72}"/>
    <cellStyle name="Normal 97 3 3 4" xfId="25947" xr:uid="{9CA5C82A-C1BD-409F-83BF-55FAA2041B4B}"/>
    <cellStyle name="Normal 97 3 4" xfId="15231" xr:uid="{8BC50274-9C6A-4879-9B81-33541112A3F0}"/>
    <cellStyle name="Normal 97 3 4 2" xfId="34392" xr:uid="{646BC51C-38A5-4B2C-9B53-90780EF94D6C}"/>
    <cellStyle name="Normal 97 3 5" xfId="8895" xr:uid="{E5B9BECD-761D-4E4B-893A-CF3745DC3ECC}"/>
    <cellStyle name="Normal 97 3 5 2" xfId="28058" xr:uid="{A4385902-31ED-4AE6-9D5D-01683258993C}"/>
    <cellStyle name="Normal 97 3 6" xfId="21724" xr:uid="{0280DC33-E3DE-48A9-A4F7-CCDB90C2FF87}"/>
    <cellStyle name="Normal 97 4" xfId="2725" xr:uid="{BE735BC5-C854-4B4C-BA33-E52D459DB9B1}"/>
    <cellStyle name="Normal 97 4 2" xfId="4818" xr:uid="{714911E3-9775-4665-9DFB-CB39941A8E63}"/>
    <cellStyle name="Normal 97 4 2 2" xfId="17498" xr:uid="{360A2FB0-0651-40AC-B723-BAEDA0F8A964}"/>
    <cellStyle name="Normal 97 4 2 2 2" xfId="36659" xr:uid="{1C9CB29D-025A-48DE-AA5A-F7E50D101617}"/>
    <cellStyle name="Normal 97 4 2 3" xfId="11162" xr:uid="{E60EF2C0-1FEB-4264-860C-894520E3C2A1}"/>
    <cellStyle name="Normal 97 4 2 3 2" xfId="30325" xr:uid="{B0E22123-F31A-409A-8018-D6578328F857}"/>
    <cellStyle name="Normal 97 4 2 4" xfId="23991" xr:uid="{B70DB88C-A65D-48D1-BC2A-A3FD33C630E1}"/>
    <cellStyle name="Normal 97 4 3" xfId="6982" xr:uid="{F134CAF2-9BB5-4317-A17B-0201DF49EE52}"/>
    <cellStyle name="Normal 97 4 3 2" xfId="19660" xr:uid="{F7C90840-F8B9-4496-A904-2829DAC0A82A}"/>
    <cellStyle name="Normal 97 4 3 2 2" xfId="38821" xr:uid="{3B9C85E8-BF22-47F0-9A3C-45AC9A9F3174}"/>
    <cellStyle name="Normal 97 4 3 3" xfId="13324" xr:uid="{1596B599-FCFC-41DB-979D-0ACF6D4FC2F9}"/>
    <cellStyle name="Normal 97 4 3 3 2" xfId="32487" xr:uid="{4A3B748E-419F-417F-8F13-07C48E151389}"/>
    <cellStyle name="Normal 97 4 3 4" xfId="26153" xr:uid="{281EF676-9C9B-48F7-B551-1E599A415E5B}"/>
    <cellStyle name="Normal 97 4 4" xfId="15437" xr:uid="{05FD616C-DF7E-4E44-AF68-9D06C38E56A1}"/>
    <cellStyle name="Normal 97 4 4 2" xfId="34598" xr:uid="{27835F70-D2E9-429F-87A1-A03D92B9B8C2}"/>
    <cellStyle name="Normal 97 4 5" xfId="9101" xr:uid="{3EFA5677-A975-4C56-94C2-5CFE831EA78B}"/>
    <cellStyle name="Normal 97 4 5 2" xfId="28264" xr:uid="{B2D45508-8C73-49A3-814C-B007351D5B07}"/>
    <cellStyle name="Normal 97 4 6" xfId="21930" xr:uid="{F7541FB9-668C-4E2E-9C82-2C2E4F86E11A}"/>
    <cellStyle name="Normal 97 5" xfId="2938" xr:uid="{F97C1698-B3D3-4C92-AC9D-2DE38163DB09}"/>
    <cellStyle name="Normal 97 5 2" xfId="5023" xr:uid="{B115953C-552A-4EC6-B3B1-ECB92A5B8387}"/>
    <cellStyle name="Normal 97 5 2 2" xfId="17703" xr:uid="{63F5CF1C-B265-46CC-813F-4A509AAF6266}"/>
    <cellStyle name="Normal 97 5 2 2 2" xfId="36864" xr:uid="{813E69CB-A5C1-4CFD-9A91-994D2A71C23C}"/>
    <cellStyle name="Normal 97 5 2 3" xfId="11367" xr:uid="{6C2F08D6-27AB-44C6-80CE-8E1DC11DB23A}"/>
    <cellStyle name="Normal 97 5 2 3 2" xfId="30530" xr:uid="{409FA392-0B83-4D55-8920-C5DEAD89AA3A}"/>
    <cellStyle name="Normal 97 5 2 4" xfId="24196" xr:uid="{2F75B96C-976A-40C6-A25D-56AC0BC0364E}"/>
    <cellStyle name="Normal 97 5 3" xfId="7187" xr:uid="{A98CC488-7E33-4E01-9ED1-3B98DA268921}"/>
    <cellStyle name="Normal 97 5 3 2" xfId="19865" xr:uid="{A0D3A6CC-7BF6-4303-8083-EA4FC97AC399}"/>
    <cellStyle name="Normal 97 5 3 2 2" xfId="39026" xr:uid="{E49486F0-41D5-4ED8-B047-0697D7E31543}"/>
    <cellStyle name="Normal 97 5 3 3" xfId="13529" xr:uid="{063BF505-6B74-4027-A9CF-9545881F080F}"/>
    <cellStyle name="Normal 97 5 3 3 2" xfId="32692" xr:uid="{015A47A1-75AF-4AB9-B5FB-D5552CBCB378}"/>
    <cellStyle name="Normal 97 5 3 4" xfId="26358" xr:uid="{84078C83-D0BF-43E7-8F1B-EA288FA329BA}"/>
    <cellStyle name="Normal 97 5 4" xfId="15642" xr:uid="{45F3EAC4-128B-4CD7-AE18-A6E0EF92CD1E}"/>
    <cellStyle name="Normal 97 5 4 2" xfId="34803" xr:uid="{D01E0BD6-47DC-463B-ABB6-8BF01BCCF76C}"/>
    <cellStyle name="Normal 97 5 5" xfId="9306" xr:uid="{B2B37AC9-CF48-4791-96A3-557ED47A3CC0}"/>
    <cellStyle name="Normal 97 5 5 2" xfId="28469" xr:uid="{5181CD26-CC02-449F-B7A3-D9DB66458B04}"/>
    <cellStyle name="Normal 97 5 6" xfId="22135" xr:uid="{E0F17A54-403F-4FAE-8E0D-5F86B26894F1}"/>
    <cellStyle name="Normal 97 6" xfId="3996" xr:uid="{3CB8E2FD-7C87-47B4-888C-BB4E82D58FAB}"/>
    <cellStyle name="Normal 97 6 2" xfId="16676" xr:uid="{7BCB7F07-EB3E-4D0F-A817-609F9E73C9FB}"/>
    <cellStyle name="Normal 97 6 2 2" xfId="35837" xr:uid="{33B5FB47-4B97-47AB-B00F-16ED60B2859C}"/>
    <cellStyle name="Normal 97 6 3" xfId="10340" xr:uid="{A9327E01-1A31-4BA8-8EAF-9FF15012276F}"/>
    <cellStyle name="Normal 97 6 3 2" xfId="29503" xr:uid="{EE415E5D-2435-43AF-8E04-511B6FED6EC1}"/>
    <cellStyle name="Normal 97 6 4" xfId="23169" xr:uid="{48DC1EAD-B0E0-42C1-B1C0-453B45A326D4}"/>
    <cellStyle name="Normal 97 7" xfId="6159" xr:uid="{192DF451-80BE-4E39-A124-47DA45C4C1DF}"/>
    <cellStyle name="Normal 97 7 2" xfId="18837" xr:uid="{8D76F8C3-7675-48B8-8C84-685623F427E7}"/>
    <cellStyle name="Normal 97 7 2 2" xfId="37998" xr:uid="{646D2122-14AA-493A-B5DC-B07DE0CA8D7E}"/>
    <cellStyle name="Normal 97 7 3" xfId="12501" xr:uid="{0AB73F5C-6231-4987-8536-21019A53C39D}"/>
    <cellStyle name="Normal 97 7 3 2" xfId="31664" xr:uid="{FAA6457D-D51B-4C8B-89E6-A794B4941D95}"/>
    <cellStyle name="Normal 97 7 4" xfId="25330" xr:uid="{291E9CD8-EE7E-4978-91BB-656A13492FA2}"/>
    <cellStyle name="Normal 97 8" xfId="14615" xr:uid="{648F1074-7AFE-464B-BB66-4D9436CCF1D5}"/>
    <cellStyle name="Normal 97 8 2" xfId="33776" xr:uid="{A68A0334-91BA-4937-9C31-3561DAF34F91}"/>
    <cellStyle name="Normal 97 9" xfId="8279" xr:uid="{A266B14E-0A41-4533-B083-1C1DA005FF5B}"/>
    <cellStyle name="Normal 97 9 2" xfId="27442" xr:uid="{3AF7A107-D185-4AEE-ADD4-81E65385DFE7}"/>
    <cellStyle name="Normal 98" xfId="1892" xr:uid="{5B37477A-8F7D-471A-B7C5-79CD6752B9C5}"/>
    <cellStyle name="Normal 98 10" xfId="21109" xr:uid="{C4B6F64B-E4E4-49AC-B878-26958BFF4759}"/>
    <cellStyle name="Normal 98 2" xfId="2206" xr:uid="{BF871C92-FFC2-41C7-A1BB-AFFB4FCF20DB}"/>
    <cellStyle name="Normal 98 2 2" xfId="4305" xr:uid="{A8BC51A5-5CEB-48AE-8E07-34308751F4C7}"/>
    <cellStyle name="Normal 98 2 2 2" xfId="16985" xr:uid="{C0D99E74-CC9D-42C8-A80C-52AA3FC6F3DB}"/>
    <cellStyle name="Normal 98 2 2 2 2" xfId="36146" xr:uid="{56F50C95-FCC2-4DF1-B4D8-E5D5F8153357}"/>
    <cellStyle name="Normal 98 2 2 3" xfId="10649" xr:uid="{4C62B786-657C-46D2-BFF4-A4033A2C7FBA}"/>
    <cellStyle name="Normal 98 2 2 3 2" xfId="29812" xr:uid="{21FB2CB0-6111-477E-96D6-005FFD696817}"/>
    <cellStyle name="Normal 98 2 2 4" xfId="23478" xr:uid="{022AC24C-C153-4829-85A1-A40F3E1C2343}"/>
    <cellStyle name="Normal 98 2 3" xfId="6469" xr:uid="{20634AE8-5242-4216-B59F-EEF9A2BED976}"/>
    <cellStyle name="Normal 98 2 3 2" xfId="19147" xr:uid="{34BBA8C7-CFE5-48A1-807C-7142B7B63FA9}"/>
    <cellStyle name="Normal 98 2 3 2 2" xfId="38308" xr:uid="{358E990F-BEA3-4950-B8AC-DE6D77EF3699}"/>
    <cellStyle name="Normal 98 2 3 3" xfId="12811" xr:uid="{834D3FE5-77E6-41A0-9829-436C6060C264}"/>
    <cellStyle name="Normal 98 2 3 3 2" xfId="31974" xr:uid="{A505FEE5-DCC2-4F30-A36E-7AFA1FE59261}"/>
    <cellStyle name="Normal 98 2 3 4" xfId="25640" xr:uid="{313537E0-3131-4B14-AC47-4E41706A0BBA}"/>
    <cellStyle name="Normal 98 2 4" xfId="14924" xr:uid="{1AF35E80-EE24-48E0-BE36-908BDC14DE2A}"/>
    <cellStyle name="Normal 98 2 4 2" xfId="34085" xr:uid="{51D5FF46-E237-4684-9486-A4B82C63FD89}"/>
    <cellStyle name="Normal 98 2 5" xfId="8588" xr:uid="{AFA89FA1-5D92-47C7-8DB3-76A986C63B23}"/>
    <cellStyle name="Normal 98 2 5 2" xfId="27751" xr:uid="{93F11731-6CF6-443C-AB5F-DDD5315B6F3E}"/>
    <cellStyle name="Normal 98 2 6" xfId="21417" xr:uid="{E8EFDB58-1F7F-4695-A5C7-A099229036ED}"/>
    <cellStyle name="Normal 98 3" xfId="2516" xr:uid="{DA7D1333-1DBA-4CEC-B8CD-FB85333A9A72}"/>
    <cellStyle name="Normal 98 3 2" xfId="4613" xr:uid="{EABC1CF5-83BC-42C8-8BBA-6F58C2C48128}"/>
    <cellStyle name="Normal 98 3 2 2" xfId="17293" xr:uid="{F7529348-30B8-47BB-9E6D-51A7D9FCF9E2}"/>
    <cellStyle name="Normal 98 3 2 2 2" xfId="36454" xr:uid="{4D7202F8-46B1-4076-9852-F11F9869D95E}"/>
    <cellStyle name="Normal 98 3 2 3" xfId="10957" xr:uid="{54B4B28E-7A0D-4FB0-A97B-8B153B7954A8}"/>
    <cellStyle name="Normal 98 3 2 3 2" xfId="30120" xr:uid="{E32ABBF2-3CBF-4332-B31B-889D693476E6}"/>
    <cellStyle name="Normal 98 3 2 4" xfId="23786" xr:uid="{F6ADD752-0173-4374-97B3-0BCE69CC5F47}"/>
    <cellStyle name="Normal 98 3 3" xfId="6777" xr:uid="{2B84DC0B-5AA5-4A92-B1B3-34725EF628A1}"/>
    <cellStyle name="Normal 98 3 3 2" xfId="19455" xr:uid="{1B76531C-745F-4EC0-8FF7-412F9351C4B5}"/>
    <cellStyle name="Normal 98 3 3 2 2" xfId="38616" xr:uid="{065C2F0F-C1FE-4CD7-9FF9-6BA27FAF72DB}"/>
    <cellStyle name="Normal 98 3 3 3" xfId="13119" xr:uid="{A1EAE9E9-6800-4330-BD19-4B0F5F86A2C2}"/>
    <cellStyle name="Normal 98 3 3 3 2" xfId="32282" xr:uid="{F6D2A65C-D68E-4C0A-A1C4-4D839CABBB80}"/>
    <cellStyle name="Normal 98 3 3 4" xfId="25948" xr:uid="{A2F1487B-53CC-403C-A55E-72AA39EAE576}"/>
    <cellStyle name="Normal 98 3 4" xfId="15232" xr:uid="{1F0C1273-06E3-4CA8-A421-7161D9E97AD1}"/>
    <cellStyle name="Normal 98 3 4 2" xfId="34393" xr:uid="{DBD6A93D-3B13-4263-A7B0-C8A23F45F8A3}"/>
    <cellStyle name="Normal 98 3 5" xfId="8896" xr:uid="{987AB120-6E28-42AA-B0D6-79DF65C7F305}"/>
    <cellStyle name="Normal 98 3 5 2" xfId="28059" xr:uid="{8637B9B9-E6A1-4114-B3A1-CC9F0E9EEC5D}"/>
    <cellStyle name="Normal 98 3 6" xfId="21725" xr:uid="{D2DAC51D-D538-4FBF-900B-016EF2445D04}"/>
    <cellStyle name="Normal 98 4" xfId="2726" xr:uid="{4B48383C-F726-4E6A-843E-A056EFEACC32}"/>
    <cellStyle name="Normal 98 4 2" xfId="4819" xr:uid="{C03D23D5-0D9C-4612-9972-C6B1808B4CF6}"/>
    <cellStyle name="Normal 98 4 2 2" xfId="17499" xr:uid="{50AD6ED5-A798-4DCB-82B0-642B0251EA40}"/>
    <cellStyle name="Normal 98 4 2 2 2" xfId="36660" xr:uid="{8BF1AD4F-A4AF-4DBA-B973-DCDC642BABE5}"/>
    <cellStyle name="Normal 98 4 2 3" xfId="11163" xr:uid="{6139B490-EF91-4E88-BF72-68529E125FC9}"/>
    <cellStyle name="Normal 98 4 2 3 2" xfId="30326" xr:uid="{0D6DFF5F-0022-4F1B-B3F8-CE74288EA18F}"/>
    <cellStyle name="Normal 98 4 2 4" xfId="23992" xr:uid="{F45FFFB2-1165-4DBB-95AF-F286848B2E50}"/>
    <cellStyle name="Normal 98 4 3" xfId="6983" xr:uid="{277592F4-162A-46CA-ADE2-5DC9B384DA0F}"/>
    <cellStyle name="Normal 98 4 3 2" xfId="19661" xr:uid="{76F82B07-8939-40DC-959F-FCB9B3126433}"/>
    <cellStyle name="Normal 98 4 3 2 2" xfId="38822" xr:uid="{0F9BF232-B733-4A3B-94DD-5DEC917C316A}"/>
    <cellStyle name="Normal 98 4 3 3" xfId="13325" xr:uid="{DE61F8A6-89EC-4EBA-BB56-C1C8F5B2C98A}"/>
    <cellStyle name="Normal 98 4 3 3 2" xfId="32488" xr:uid="{88E7C601-D711-4A66-A691-E275D0F65D31}"/>
    <cellStyle name="Normal 98 4 3 4" xfId="26154" xr:uid="{2C66F94F-2C6E-4DFB-940B-51C3ACFE1C33}"/>
    <cellStyle name="Normal 98 4 4" xfId="15438" xr:uid="{2A537C9B-617A-4C89-93DE-5A80CAD8EDDA}"/>
    <cellStyle name="Normal 98 4 4 2" xfId="34599" xr:uid="{12F8EF4B-07E7-44FF-BC5B-50F46CBA2AC7}"/>
    <cellStyle name="Normal 98 4 5" xfId="9102" xr:uid="{EA582DF2-0FBB-48F1-853C-4492A0D77ED3}"/>
    <cellStyle name="Normal 98 4 5 2" xfId="28265" xr:uid="{5AF847ED-228F-4E71-A49D-5B04B99AFA8B}"/>
    <cellStyle name="Normal 98 4 6" xfId="21931" xr:uid="{C453D37B-C31C-4501-B874-E26C0BFCF2C6}"/>
    <cellStyle name="Normal 98 5" xfId="2939" xr:uid="{4F2542AB-E99F-401F-92B8-2BD7C95F7C7A}"/>
    <cellStyle name="Normal 98 5 2" xfId="5024" xr:uid="{BF7DC96B-C558-4063-9F6D-97CEE60EA988}"/>
    <cellStyle name="Normal 98 5 2 2" xfId="17704" xr:uid="{8E216A6C-1459-4ED9-8DB0-7A806EED7563}"/>
    <cellStyle name="Normal 98 5 2 2 2" xfId="36865" xr:uid="{8D4A9907-E36A-4DE2-9D7E-311093057DF8}"/>
    <cellStyle name="Normal 98 5 2 3" xfId="11368" xr:uid="{1F254C5D-5574-435A-A455-4996CEA614EC}"/>
    <cellStyle name="Normal 98 5 2 3 2" xfId="30531" xr:uid="{DA74EF1F-D3C4-4EFE-A6EE-68C214251461}"/>
    <cellStyle name="Normal 98 5 2 4" xfId="24197" xr:uid="{E6263FCC-0070-4B01-8EE5-585EC94D79C9}"/>
    <cellStyle name="Normal 98 5 3" xfId="7188" xr:uid="{3219E179-5BB2-44B6-ACA8-330877F7DC85}"/>
    <cellStyle name="Normal 98 5 3 2" xfId="19866" xr:uid="{C0B3E284-E713-4274-B90C-E06A85480947}"/>
    <cellStyle name="Normal 98 5 3 2 2" xfId="39027" xr:uid="{855335BA-4275-4DAB-B2B6-D6F30CA2F271}"/>
    <cellStyle name="Normal 98 5 3 3" xfId="13530" xr:uid="{9E069671-75CE-48AF-B158-87CEC1280894}"/>
    <cellStyle name="Normal 98 5 3 3 2" xfId="32693" xr:uid="{D7738C75-9E8D-41CD-9FCD-0E717CBF2CFF}"/>
    <cellStyle name="Normal 98 5 3 4" xfId="26359" xr:uid="{5125BB9C-685E-4C81-BC63-232584757AD6}"/>
    <cellStyle name="Normal 98 5 4" xfId="15643" xr:uid="{5FE5923B-6CF0-4C8D-8A6E-390400B213F2}"/>
    <cellStyle name="Normal 98 5 4 2" xfId="34804" xr:uid="{49961FF3-0277-4640-95F8-E2F66C637357}"/>
    <cellStyle name="Normal 98 5 5" xfId="9307" xr:uid="{6C6441F1-EE48-4A3B-A722-107C1F873D24}"/>
    <cellStyle name="Normal 98 5 5 2" xfId="28470" xr:uid="{86FEDD9C-EDF7-4204-8C4B-58B7C367718A}"/>
    <cellStyle name="Normal 98 5 6" xfId="22136" xr:uid="{C70883EE-1B65-47D4-8BC4-DDD6A85FCD6F}"/>
    <cellStyle name="Normal 98 6" xfId="3997" xr:uid="{B1F89FB4-5CC8-46CA-8517-CDACC9CB3F2D}"/>
    <cellStyle name="Normal 98 6 2" xfId="16677" xr:uid="{5360E16E-C74D-4C29-A7DD-2F347E8969D2}"/>
    <cellStyle name="Normal 98 6 2 2" xfId="35838" xr:uid="{4067544E-EA9E-48AD-9E8C-9098DF348E5F}"/>
    <cellStyle name="Normal 98 6 3" xfId="10341" xr:uid="{EA128FAC-F517-4C1D-AD97-0AB777AC0802}"/>
    <cellStyle name="Normal 98 6 3 2" xfId="29504" xr:uid="{E5B0D34B-F1F2-4B7C-AC75-871DB2D63875}"/>
    <cellStyle name="Normal 98 6 4" xfId="23170" xr:uid="{6AF87FF3-F145-4D5D-A5D2-9AC5ACD1BF97}"/>
    <cellStyle name="Normal 98 7" xfId="6160" xr:uid="{4A1C463F-180A-4A8D-8D89-030BBC9DBBE8}"/>
    <cellStyle name="Normal 98 7 2" xfId="18838" xr:uid="{5BBB6FF3-7282-4C09-8689-CE1111B22662}"/>
    <cellStyle name="Normal 98 7 2 2" xfId="37999" xr:uid="{5129FA41-FF42-4266-B0FC-FF690A831091}"/>
    <cellStyle name="Normal 98 7 3" xfId="12502" xr:uid="{E95C96D3-FE0A-4941-ABC3-47E16CFC2A07}"/>
    <cellStyle name="Normal 98 7 3 2" xfId="31665" xr:uid="{C4B336A6-82BC-424D-A7B7-B234C362141D}"/>
    <cellStyle name="Normal 98 7 4" xfId="25331" xr:uid="{18A31A8F-F1D1-42A7-9711-B32432E92F48}"/>
    <cellStyle name="Normal 98 8" xfId="14616" xr:uid="{E8FF2021-9492-4E93-B01A-33C09A64F284}"/>
    <cellStyle name="Normal 98 8 2" xfId="33777" xr:uid="{CB2F3DB5-687D-4DC3-BCE9-BE1AFAD6AAFC}"/>
    <cellStyle name="Normal 98 9" xfId="8280" xr:uid="{C9AB9403-BB34-4ACB-9CB6-CCA0043B65B7}"/>
    <cellStyle name="Normal 98 9 2" xfId="27443" xr:uid="{822A56F5-BE3F-4F96-88E9-980879497520}"/>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 4" xfId="19993" xr:uid="{9E8E796B-5F36-4C0A-A742-E7A7D5EC17DC}"/>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52" xfId="20063" xr:uid="{193E9628-C856-4578-9874-4915C7AB58B2}"/>
    <cellStyle name="Percent 53" xfId="20071" xr:uid="{B1585990-7B93-401D-89DA-3F6819C9377F}"/>
    <cellStyle name="Percent 54" xfId="20072" xr:uid="{1961EB75-3FBC-49C5-BBF1-0F5F4E95D545}"/>
    <cellStyle name="Percent 55" xfId="20073" xr:uid="{3512DFAC-3D9A-4725-AC27-9548469435CD}"/>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2 2" xfId="19960" xr:uid="{4CA58695-1E97-4B98-B958-BB2BFCBA53E7}"/>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2 2" xfId="19961" xr:uid="{AE7D38AA-9E3C-4359-888F-BEB621D0E68E}"/>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2 2" xfId="19962" xr:uid="{35B69BDD-0445-4211-8B37-A125EA28199D}"/>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2 2" xfId="19963" xr:uid="{B4E04167-C159-4B08-A9D5-98A4920B6EE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2 2" xfId="19964" xr:uid="{ADF4B7C8-C914-4E4E-A7FA-184CFAA94697}"/>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2 2" xfId="19965" xr:uid="{B931BA13-A96F-45AE-823C-29BC8315AB63}"/>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2 2" xfId="19966" xr:uid="{7048FCAD-7B11-491C-BCBD-ECD39FB2A14E}"/>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2 2" xfId="19967" xr:uid="{42EAF38A-DCD8-4CF3-AF17-E90F36168425}"/>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2 2" xfId="19968" xr:uid="{A960DBEE-9EAA-4D37-B022-F9708D0F63FC}"/>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2 2" xfId="19969" xr:uid="{266C9443-E28D-40B2-BDE4-BE712B28CBBC}"/>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2 2" xfId="19970" xr:uid="{668ACC7E-2AA8-4F2F-AC8B-07030AF16943}"/>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2 2" xfId="19971" xr:uid="{6EF75929-9F16-4389-A762-CF55253E227E}"/>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2 2" xfId="19972" xr:uid="{97A000B8-1C85-4D5B-B191-059983E6866F}"/>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2 2" xfId="19973" xr:uid="{EFAFEF64-DFB4-416C-A489-959638EFD35C}"/>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2 2" xfId="19974" xr:uid="{1BBBC233-511C-4D9F-8E87-8299A26B4A76}"/>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2 2" xfId="19975" xr:uid="{83269D7A-CD18-4B0E-87EA-1341321550A8}"/>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2 2" xfId="19976" xr:uid="{8C99DF57-E593-4B09-BDF8-7D8E54EEBD5E}"/>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2 2" xfId="19977" xr:uid="{387C3AD0-F707-4AA3-ACA9-80B7B86221A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2 2" xfId="19978" xr:uid="{780151D9-B5AC-4884-83BE-6AD8D3EAB146}"/>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2 2" xfId="19979" xr:uid="{1B5CC321-9EC4-458E-84FB-D3AA36E6482A}"/>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2 2" xfId="19980" xr:uid="{C01CAB81-729B-4ACF-8454-A03E94B4B6A8}"/>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2 2" xfId="19981" xr:uid="{14467AEE-5546-4D24-BAFE-0FFB6E82BFB5}"/>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2 2" xfId="19983" xr:uid="{30A713A8-FCE1-4CF1-978C-7573CB52C89A}"/>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2 2" xfId="20006" xr:uid="{AA853F7A-35BB-47B1-8EAC-9AEBAA9019A4}"/>
    <cellStyle name="SAPBEXstdData 2 3" xfId="19984" xr:uid="{113D3AA8-36E8-4161-9783-0D9B2C437AAE}"/>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2 2" xfId="19985" xr:uid="{A7F12066-3261-4C62-B8D1-C4981566C6BD}"/>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2 2" xfId="19986" xr:uid="{3AA449BB-4429-49E6-8BD4-4C2D5280368F}"/>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 name="WHead - Style2 2" xfId="20085" xr:uid="{813D28B9-614F-4179-BA56-3292FB5A0AE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view="pageBreakPreview" zoomScaleNormal="100" zoomScaleSheetLayoutView="100" workbookViewId="0">
      <selection sqref="A1:C1"/>
    </sheetView>
  </sheetViews>
  <sheetFormatPr defaultColWidth="9.28515625" defaultRowHeight="15"/>
  <cols>
    <col min="1" max="8" width="9.28515625" style="60"/>
    <col min="9" max="9" width="15.28515625" style="60" customWidth="1"/>
    <col min="10" max="16384" width="9.28515625" style="60"/>
  </cols>
  <sheetData>
    <row r="1" spans="1:18" ht="15.75">
      <c r="A1" s="213" t="s">
        <v>0</v>
      </c>
      <c r="B1" s="214"/>
      <c r="C1" s="214"/>
      <c r="D1" s="58"/>
      <c r="E1" s="58"/>
      <c r="F1" s="58"/>
      <c r="G1" s="58"/>
      <c r="H1" s="58"/>
      <c r="I1" s="58"/>
      <c r="J1" s="59"/>
    </row>
    <row r="2" spans="1:18" ht="14.65" customHeight="1">
      <c r="A2" s="215" t="s">
        <v>1</v>
      </c>
      <c r="B2" s="216"/>
      <c r="C2" s="216"/>
      <c r="D2" s="216"/>
      <c r="E2" s="216"/>
      <c r="F2" s="216"/>
      <c r="G2" s="216"/>
      <c r="H2" s="216"/>
      <c r="I2" s="216"/>
      <c r="J2" s="217"/>
      <c r="N2" s="107" t="s">
        <v>387</v>
      </c>
    </row>
    <row r="3" spans="1:18">
      <c r="A3" s="61"/>
      <c r="B3" s="62"/>
      <c r="C3" s="62"/>
      <c r="D3" s="62"/>
      <c r="E3" s="62"/>
      <c r="F3" s="62"/>
      <c r="G3" s="62"/>
      <c r="H3" s="62"/>
      <c r="I3" s="62"/>
      <c r="J3" s="63"/>
      <c r="N3" s="107" t="s">
        <v>388</v>
      </c>
    </row>
    <row r="4" spans="1:18" ht="33.6" customHeight="1">
      <c r="A4" s="218" t="s">
        <v>2</v>
      </c>
      <c r="B4" s="219"/>
      <c r="C4" s="219"/>
      <c r="D4" s="219"/>
      <c r="E4" s="220">
        <v>45292</v>
      </c>
      <c r="F4" s="221"/>
      <c r="G4" s="64" t="s">
        <v>3</v>
      </c>
      <c r="H4" s="220">
        <v>45657</v>
      </c>
      <c r="I4" s="221"/>
      <c r="J4" s="65"/>
      <c r="N4" s="107" t="s">
        <v>389</v>
      </c>
    </row>
    <row r="5" spans="1:18" s="66" customFormat="1" ht="10.15" customHeight="1">
      <c r="A5" s="222"/>
      <c r="B5" s="223"/>
      <c r="C5" s="223"/>
      <c r="D5" s="223"/>
      <c r="E5" s="223"/>
      <c r="F5" s="223"/>
      <c r="G5" s="223"/>
      <c r="H5" s="223"/>
      <c r="I5" s="223"/>
      <c r="J5" s="224"/>
      <c r="N5" s="107" t="s">
        <v>390</v>
      </c>
    </row>
    <row r="6" spans="1:18" ht="20.65" customHeight="1">
      <c r="A6" s="67"/>
      <c r="B6" s="68" t="s">
        <v>4</v>
      </c>
      <c r="C6" s="69"/>
      <c r="D6" s="69"/>
      <c r="E6" s="75">
        <v>2024</v>
      </c>
      <c r="F6" s="70"/>
      <c r="G6" s="64"/>
      <c r="H6" s="70"/>
      <c r="I6" s="71"/>
      <c r="J6" s="72"/>
      <c r="N6" s="107"/>
    </row>
    <row r="7" spans="1:18" s="74" customFormat="1" ht="10.9" customHeight="1">
      <c r="A7" s="67"/>
      <c r="B7" s="69"/>
      <c r="C7" s="69"/>
      <c r="D7" s="69"/>
      <c r="E7" s="73"/>
      <c r="F7" s="73"/>
      <c r="G7" s="64"/>
      <c r="H7" s="70"/>
      <c r="I7" s="71"/>
      <c r="J7" s="72"/>
    </row>
    <row r="8" spans="1:18" ht="20.65" customHeight="1">
      <c r="A8" s="67"/>
      <c r="B8" s="68" t="s">
        <v>5</v>
      </c>
      <c r="C8" s="69"/>
      <c r="D8" s="69"/>
      <c r="E8" s="75" t="s">
        <v>390</v>
      </c>
      <c r="F8" s="70"/>
      <c r="G8" s="64"/>
      <c r="H8" s="70"/>
      <c r="I8" s="71"/>
      <c r="J8" s="72"/>
    </row>
    <row r="9" spans="1:18" s="74" customFormat="1" ht="10.9" customHeight="1">
      <c r="A9" s="67"/>
      <c r="B9" s="69"/>
      <c r="C9" s="69"/>
      <c r="D9" s="69"/>
      <c r="E9" s="73"/>
      <c r="F9" s="73"/>
      <c r="G9" s="64"/>
      <c r="H9" s="73"/>
      <c r="I9" s="76"/>
      <c r="J9" s="72"/>
    </row>
    <row r="10" spans="1:18" ht="37.9" customHeight="1">
      <c r="A10" s="209" t="s">
        <v>6</v>
      </c>
      <c r="B10" s="210"/>
      <c r="C10" s="210"/>
      <c r="D10" s="210"/>
      <c r="E10" s="210"/>
      <c r="F10" s="210"/>
      <c r="G10" s="210"/>
      <c r="H10" s="210"/>
      <c r="I10" s="210"/>
      <c r="J10" s="77"/>
    </row>
    <row r="11" spans="1:18" ht="24.6" customHeight="1">
      <c r="A11" s="192" t="s">
        <v>7</v>
      </c>
      <c r="B11" s="211"/>
      <c r="C11" s="203" t="s">
        <v>500</v>
      </c>
      <c r="D11" s="204"/>
      <c r="E11" s="78"/>
      <c r="F11" s="161" t="s">
        <v>8</v>
      </c>
      <c r="G11" s="207"/>
      <c r="H11" s="199" t="s">
        <v>501</v>
      </c>
      <c r="I11" s="200"/>
      <c r="J11" s="79"/>
      <c r="R11" s="119"/>
    </row>
    <row r="12" spans="1:18" ht="14.65" customHeight="1">
      <c r="A12" s="80"/>
      <c r="B12" s="81"/>
      <c r="C12" s="81"/>
      <c r="D12" s="81"/>
      <c r="E12" s="212"/>
      <c r="F12" s="212"/>
      <c r="G12" s="212"/>
      <c r="H12" s="212"/>
      <c r="I12" s="82"/>
      <c r="J12" s="79"/>
    </row>
    <row r="13" spans="1:18" ht="21" customHeight="1">
      <c r="A13" s="160" t="s">
        <v>9</v>
      </c>
      <c r="B13" s="207"/>
      <c r="C13" s="203" t="s">
        <v>502</v>
      </c>
      <c r="D13" s="204"/>
      <c r="E13" s="225"/>
      <c r="F13" s="212"/>
      <c r="G13" s="212"/>
      <c r="H13" s="212"/>
      <c r="I13" s="82"/>
      <c r="J13" s="79"/>
    </row>
    <row r="14" spans="1:18" ht="10.9" customHeight="1">
      <c r="A14" s="78"/>
      <c r="B14" s="82"/>
      <c r="C14" s="81"/>
      <c r="D14" s="81"/>
      <c r="E14" s="167"/>
      <c r="F14" s="167"/>
      <c r="G14" s="167"/>
      <c r="H14" s="167"/>
      <c r="I14" s="81"/>
      <c r="J14" s="83"/>
    </row>
    <row r="15" spans="1:18" ht="22.9" customHeight="1">
      <c r="A15" s="160" t="s">
        <v>10</v>
      </c>
      <c r="B15" s="207"/>
      <c r="C15" s="203" t="s">
        <v>503</v>
      </c>
      <c r="D15" s="204"/>
      <c r="E15" s="208"/>
      <c r="F15" s="194"/>
      <c r="G15" s="84" t="s">
        <v>11</v>
      </c>
      <c r="H15" s="199" t="s">
        <v>504</v>
      </c>
      <c r="I15" s="200"/>
      <c r="J15" s="85"/>
    </row>
    <row r="16" spans="1:18" ht="10.9" customHeight="1">
      <c r="A16" s="78"/>
      <c r="B16" s="82"/>
      <c r="C16" s="81"/>
      <c r="D16" s="81"/>
      <c r="E16" s="167"/>
      <c r="F16" s="167"/>
      <c r="G16" s="167"/>
      <c r="H16" s="167"/>
      <c r="I16" s="81"/>
      <c r="J16" s="83"/>
    </row>
    <row r="17" spans="1:10" ht="22.9" customHeight="1">
      <c r="A17" s="86"/>
      <c r="B17" s="84" t="s">
        <v>12</v>
      </c>
      <c r="C17" s="203" t="s">
        <v>505</v>
      </c>
      <c r="D17" s="204"/>
      <c r="E17" s="87"/>
      <c r="F17" s="87"/>
      <c r="G17" s="87"/>
      <c r="H17" s="87"/>
      <c r="I17" s="87"/>
      <c r="J17" s="85"/>
    </row>
    <row r="18" spans="1:10">
      <c r="A18" s="205"/>
      <c r="B18" s="206"/>
      <c r="C18" s="198"/>
      <c r="D18" s="198"/>
      <c r="E18" s="167"/>
      <c r="F18" s="167"/>
      <c r="G18" s="167"/>
      <c r="H18" s="167"/>
      <c r="I18" s="81"/>
      <c r="J18" s="83"/>
    </row>
    <row r="19" spans="1:10">
      <c r="A19" s="192" t="s">
        <v>13</v>
      </c>
      <c r="B19" s="193"/>
      <c r="C19" s="168" t="s">
        <v>506</v>
      </c>
      <c r="D19" s="169"/>
      <c r="E19" s="169"/>
      <c r="F19" s="169"/>
      <c r="G19" s="169"/>
      <c r="H19" s="169"/>
      <c r="I19" s="169"/>
      <c r="J19" s="170"/>
    </row>
    <row r="20" spans="1:10">
      <c r="A20" s="80"/>
      <c r="B20" s="81"/>
      <c r="C20" s="88"/>
      <c r="D20" s="81"/>
      <c r="E20" s="198"/>
      <c r="F20" s="198"/>
      <c r="G20" s="198"/>
      <c r="H20" s="198"/>
      <c r="I20" s="81"/>
      <c r="J20" s="83"/>
    </row>
    <row r="21" spans="1:10">
      <c r="A21" s="192" t="s">
        <v>14</v>
      </c>
      <c r="B21" s="193"/>
      <c r="C21" s="199">
        <v>10000</v>
      </c>
      <c r="D21" s="200"/>
      <c r="E21" s="201"/>
      <c r="F21" s="202"/>
      <c r="G21" s="168" t="s">
        <v>507</v>
      </c>
      <c r="H21" s="169"/>
      <c r="I21" s="169"/>
      <c r="J21" s="170"/>
    </row>
    <row r="22" spans="1:10">
      <c r="A22" s="80"/>
      <c r="B22" s="81"/>
      <c r="C22" s="81"/>
      <c r="D22" s="81"/>
      <c r="E22" s="167"/>
      <c r="F22" s="167"/>
      <c r="G22" s="198"/>
      <c r="H22" s="198"/>
      <c r="I22" s="81"/>
      <c r="J22" s="83"/>
    </row>
    <row r="23" spans="1:10">
      <c r="A23" s="192" t="s">
        <v>15</v>
      </c>
      <c r="B23" s="193"/>
      <c r="C23" s="168" t="s">
        <v>508</v>
      </c>
      <c r="D23" s="169"/>
      <c r="E23" s="169"/>
      <c r="F23" s="169"/>
      <c r="G23" s="169"/>
      <c r="H23" s="169"/>
      <c r="I23" s="169"/>
      <c r="J23" s="170"/>
    </row>
    <row r="24" spans="1:10">
      <c r="A24" s="80"/>
      <c r="B24" s="81"/>
      <c r="C24" s="81"/>
      <c r="D24" s="81"/>
      <c r="E24" s="198"/>
      <c r="F24" s="198"/>
      <c r="G24" s="198"/>
      <c r="H24" s="198"/>
      <c r="I24" s="81"/>
      <c r="J24" s="83"/>
    </row>
    <row r="25" spans="1:10">
      <c r="A25" s="192" t="s">
        <v>16</v>
      </c>
      <c r="B25" s="193"/>
      <c r="C25" s="195" t="s">
        <v>509</v>
      </c>
      <c r="D25" s="196"/>
      <c r="E25" s="196"/>
      <c r="F25" s="196"/>
      <c r="G25" s="196"/>
      <c r="H25" s="196"/>
      <c r="I25" s="196"/>
      <c r="J25" s="197"/>
    </row>
    <row r="26" spans="1:10">
      <c r="A26" s="80"/>
      <c r="B26" s="81"/>
      <c r="C26" s="88"/>
      <c r="D26" s="81"/>
      <c r="E26" s="198"/>
      <c r="F26" s="198"/>
      <c r="G26" s="198"/>
      <c r="H26" s="198"/>
      <c r="I26" s="81"/>
      <c r="J26" s="83"/>
    </row>
    <row r="27" spans="1:10">
      <c r="A27" s="192" t="s">
        <v>17</v>
      </c>
      <c r="B27" s="193"/>
      <c r="C27" s="195" t="s">
        <v>510</v>
      </c>
      <c r="D27" s="196"/>
      <c r="E27" s="196"/>
      <c r="F27" s="196"/>
      <c r="G27" s="196"/>
      <c r="H27" s="196"/>
      <c r="I27" s="196"/>
      <c r="J27" s="197"/>
    </row>
    <row r="28" spans="1:10" ht="13.9" customHeight="1">
      <c r="A28" s="80"/>
      <c r="B28" s="81"/>
      <c r="C28" s="88"/>
      <c r="D28" s="81"/>
      <c r="E28" s="167"/>
      <c r="F28" s="167"/>
      <c r="G28" s="167"/>
      <c r="H28" s="167"/>
      <c r="I28" s="81"/>
      <c r="J28" s="83"/>
    </row>
    <row r="29" spans="1:10" ht="22.9" customHeight="1">
      <c r="A29" s="160" t="s">
        <v>18</v>
      </c>
      <c r="B29" s="193"/>
      <c r="C29" s="89">
        <v>2790</v>
      </c>
      <c r="D29" s="90"/>
      <c r="E29" s="171"/>
      <c r="F29" s="171"/>
      <c r="G29" s="171"/>
      <c r="H29" s="171"/>
      <c r="I29" s="91"/>
      <c r="J29" s="92"/>
    </row>
    <row r="30" spans="1:10">
      <c r="A30" s="80"/>
      <c r="B30" s="81"/>
      <c r="C30" s="81"/>
      <c r="D30" s="81"/>
      <c r="E30" s="167"/>
      <c r="F30" s="167"/>
      <c r="G30" s="167"/>
      <c r="H30" s="167"/>
      <c r="I30" s="91"/>
      <c r="J30" s="92"/>
    </row>
    <row r="31" spans="1:10">
      <c r="A31" s="192" t="s">
        <v>19</v>
      </c>
      <c r="B31" s="193"/>
      <c r="C31" s="104" t="s">
        <v>519</v>
      </c>
      <c r="D31" s="191" t="s">
        <v>20</v>
      </c>
      <c r="E31" s="175"/>
      <c r="F31" s="175"/>
      <c r="G31" s="175"/>
      <c r="H31" s="81"/>
      <c r="I31" s="93" t="s">
        <v>21</v>
      </c>
      <c r="J31" s="94" t="s">
        <v>22</v>
      </c>
    </row>
    <row r="32" spans="1:10">
      <c r="A32" s="192"/>
      <c r="B32" s="193"/>
      <c r="C32" s="95"/>
      <c r="D32" s="64"/>
      <c r="E32" s="194"/>
      <c r="F32" s="194"/>
      <c r="G32" s="194"/>
      <c r="H32" s="194"/>
      <c r="I32" s="91"/>
      <c r="J32" s="92"/>
    </row>
    <row r="33" spans="1:10">
      <c r="A33" s="192" t="s">
        <v>23</v>
      </c>
      <c r="B33" s="193"/>
      <c r="C33" s="89" t="s">
        <v>520</v>
      </c>
      <c r="D33" s="191" t="s">
        <v>24</v>
      </c>
      <c r="E33" s="175"/>
      <c r="F33" s="175"/>
      <c r="G33" s="175"/>
      <c r="H33" s="87"/>
      <c r="I33" s="93" t="s">
        <v>25</v>
      </c>
      <c r="J33" s="94" t="s">
        <v>26</v>
      </c>
    </row>
    <row r="34" spans="1:10">
      <c r="A34" s="80"/>
      <c r="B34" s="81"/>
      <c r="C34" s="81"/>
      <c r="D34" s="81"/>
      <c r="E34" s="167"/>
      <c r="F34" s="167"/>
      <c r="G34" s="167"/>
      <c r="H34" s="167"/>
      <c r="I34" s="81"/>
      <c r="J34" s="83"/>
    </row>
    <row r="35" spans="1:10">
      <c r="A35" s="191" t="s">
        <v>27</v>
      </c>
      <c r="B35" s="175"/>
      <c r="C35" s="175"/>
      <c r="D35" s="175"/>
      <c r="E35" s="175" t="s">
        <v>28</v>
      </c>
      <c r="F35" s="175"/>
      <c r="G35" s="175"/>
      <c r="H35" s="175"/>
      <c r="I35" s="175"/>
      <c r="J35" s="96" t="s">
        <v>29</v>
      </c>
    </row>
    <row r="36" spans="1:10">
      <c r="A36" s="80"/>
      <c r="B36" s="81"/>
      <c r="C36" s="81"/>
      <c r="D36" s="81"/>
      <c r="E36" s="167"/>
      <c r="F36" s="167"/>
      <c r="G36" s="167"/>
      <c r="H36" s="167"/>
      <c r="I36" s="81"/>
      <c r="J36" s="92"/>
    </row>
    <row r="37" spans="1:10">
      <c r="A37" s="186"/>
      <c r="B37" s="187"/>
      <c r="C37" s="187"/>
      <c r="D37" s="187"/>
      <c r="E37" s="186"/>
      <c r="F37" s="187"/>
      <c r="G37" s="187"/>
      <c r="H37" s="187"/>
      <c r="I37" s="188"/>
      <c r="J37" s="97"/>
    </row>
    <row r="38" spans="1:10">
      <c r="A38" s="80"/>
      <c r="B38" s="81"/>
      <c r="C38" s="88"/>
      <c r="D38" s="190"/>
      <c r="E38" s="190"/>
      <c r="F38" s="190"/>
      <c r="G38" s="190"/>
      <c r="H38" s="190"/>
      <c r="I38" s="190"/>
      <c r="J38" s="83"/>
    </row>
    <row r="39" spans="1:10">
      <c r="A39" s="186"/>
      <c r="B39" s="187"/>
      <c r="C39" s="187"/>
      <c r="D39" s="188"/>
      <c r="E39" s="186"/>
      <c r="F39" s="187"/>
      <c r="G39" s="187"/>
      <c r="H39" s="187"/>
      <c r="I39" s="188"/>
      <c r="J39" s="89"/>
    </row>
    <row r="40" spans="1:10">
      <c r="A40" s="80"/>
      <c r="B40" s="81"/>
      <c r="C40" s="88"/>
      <c r="D40" s="98"/>
      <c r="E40" s="190"/>
      <c r="F40" s="190"/>
      <c r="G40" s="190"/>
      <c r="H40" s="190"/>
      <c r="I40" s="82"/>
      <c r="J40" s="83"/>
    </row>
    <row r="41" spans="1:10">
      <c r="A41" s="186"/>
      <c r="B41" s="187"/>
      <c r="C41" s="187"/>
      <c r="D41" s="188"/>
      <c r="E41" s="186"/>
      <c r="F41" s="187"/>
      <c r="G41" s="187"/>
      <c r="H41" s="187"/>
      <c r="I41" s="188"/>
      <c r="J41" s="89"/>
    </row>
    <row r="42" spans="1:10">
      <c r="A42" s="80"/>
      <c r="B42" s="81"/>
      <c r="C42" s="88"/>
      <c r="D42" s="98"/>
      <c r="E42" s="190"/>
      <c r="F42" s="190"/>
      <c r="G42" s="190"/>
      <c r="H42" s="190"/>
      <c r="I42" s="82"/>
      <c r="J42" s="83"/>
    </row>
    <row r="43" spans="1:10">
      <c r="A43" s="186"/>
      <c r="B43" s="187"/>
      <c r="C43" s="187"/>
      <c r="D43" s="188"/>
      <c r="E43" s="186"/>
      <c r="F43" s="187"/>
      <c r="G43" s="187"/>
      <c r="H43" s="187"/>
      <c r="I43" s="188"/>
      <c r="J43" s="89"/>
    </row>
    <row r="44" spans="1:10">
      <c r="A44" s="99"/>
      <c r="B44" s="88"/>
      <c r="C44" s="184"/>
      <c r="D44" s="184"/>
      <c r="E44" s="167"/>
      <c r="F44" s="167"/>
      <c r="G44" s="184"/>
      <c r="H44" s="184"/>
      <c r="I44" s="184"/>
      <c r="J44" s="83"/>
    </row>
    <row r="45" spans="1:10">
      <c r="A45" s="186"/>
      <c r="B45" s="187"/>
      <c r="C45" s="187"/>
      <c r="D45" s="188"/>
      <c r="E45" s="186"/>
      <c r="F45" s="187"/>
      <c r="G45" s="187"/>
      <c r="H45" s="187"/>
      <c r="I45" s="188"/>
      <c r="J45" s="89"/>
    </row>
    <row r="46" spans="1:10">
      <c r="A46" s="99"/>
      <c r="B46" s="88"/>
      <c r="C46" s="88"/>
      <c r="D46" s="81"/>
      <c r="E46" s="189"/>
      <c r="F46" s="189"/>
      <c r="G46" s="184"/>
      <c r="H46" s="184"/>
      <c r="I46" s="81"/>
      <c r="J46" s="83"/>
    </row>
    <row r="47" spans="1:10">
      <c r="A47" s="186"/>
      <c r="B47" s="187"/>
      <c r="C47" s="187"/>
      <c r="D47" s="188"/>
      <c r="E47" s="186"/>
      <c r="F47" s="187"/>
      <c r="G47" s="187"/>
      <c r="H47" s="187"/>
      <c r="I47" s="188"/>
      <c r="J47" s="89"/>
    </row>
    <row r="48" spans="1:10">
      <c r="A48" s="99"/>
      <c r="B48" s="88"/>
      <c r="C48" s="88"/>
      <c r="D48" s="81"/>
      <c r="E48" s="167"/>
      <c r="F48" s="167"/>
      <c r="G48" s="184"/>
      <c r="H48" s="184"/>
      <c r="I48" s="81"/>
      <c r="J48" s="100" t="s">
        <v>30</v>
      </c>
    </row>
    <row r="49" spans="1:10">
      <c r="A49" s="99"/>
      <c r="B49" s="88"/>
      <c r="C49" s="88"/>
      <c r="D49" s="81"/>
      <c r="E49" s="167"/>
      <c r="F49" s="167"/>
      <c r="G49" s="184"/>
      <c r="H49" s="184"/>
      <c r="I49" s="81"/>
      <c r="J49" s="100" t="s">
        <v>31</v>
      </c>
    </row>
    <row r="50" spans="1:10" ht="14.65" customHeight="1">
      <c r="A50" s="160" t="s">
        <v>32</v>
      </c>
      <c r="B50" s="161"/>
      <c r="C50" s="177" t="s">
        <v>511</v>
      </c>
      <c r="D50" s="178"/>
      <c r="E50" s="179" t="s">
        <v>33</v>
      </c>
      <c r="F50" s="180"/>
      <c r="G50" s="181"/>
      <c r="H50" s="182"/>
      <c r="I50" s="182"/>
      <c r="J50" s="183"/>
    </row>
    <row r="51" spans="1:10">
      <c r="A51" s="99"/>
      <c r="B51" s="88"/>
      <c r="C51" s="184"/>
      <c r="D51" s="184"/>
      <c r="E51" s="167"/>
      <c r="F51" s="167"/>
      <c r="G51" s="185" t="s">
        <v>34</v>
      </c>
      <c r="H51" s="185"/>
      <c r="I51" s="185"/>
      <c r="J51" s="72"/>
    </row>
    <row r="52" spans="1:10" ht="13.9" customHeight="1">
      <c r="A52" s="160" t="s">
        <v>35</v>
      </c>
      <c r="B52" s="161"/>
      <c r="C52" s="168" t="s">
        <v>512</v>
      </c>
      <c r="D52" s="169"/>
      <c r="E52" s="169"/>
      <c r="F52" s="169"/>
      <c r="G52" s="169"/>
      <c r="H52" s="169"/>
      <c r="I52" s="169"/>
      <c r="J52" s="170"/>
    </row>
    <row r="53" spans="1:10">
      <c r="A53" s="80"/>
      <c r="B53" s="81"/>
      <c r="C53" s="171" t="s">
        <v>36</v>
      </c>
      <c r="D53" s="171"/>
      <c r="E53" s="171"/>
      <c r="F53" s="171"/>
      <c r="G53" s="171"/>
      <c r="H53" s="171"/>
      <c r="I53" s="171"/>
      <c r="J53" s="83"/>
    </row>
    <row r="54" spans="1:10">
      <c r="A54" s="160" t="s">
        <v>37</v>
      </c>
      <c r="B54" s="161"/>
      <c r="C54" s="172" t="s">
        <v>513</v>
      </c>
      <c r="D54" s="173"/>
      <c r="E54" s="174"/>
      <c r="F54" s="167"/>
      <c r="G54" s="167"/>
      <c r="H54" s="175"/>
      <c r="I54" s="175"/>
      <c r="J54" s="176"/>
    </row>
    <row r="55" spans="1:10">
      <c r="A55" s="80"/>
      <c r="B55" s="81"/>
      <c r="C55" s="88"/>
      <c r="D55" s="81"/>
      <c r="E55" s="167"/>
      <c r="F55" s="167"/>
      <c r="G55" s="167"/>
      <c r="H55" s="167"/>
      <c r="I55" s="81"/>
      <c r="J55" s="83"/>
    </row>
    <row r="56" spans="1:10" ht="14.65" customHeight="1">
      <c r="A56" s="160" t="s">
        <v>38</v>
      </c>
      <c r="B56" s="161"/>
      <c r="C56" s="162" t="s">
        <v>514</v>
      </c>
      <c r="D56" s="163"/>
      <c r="E56" s="163"/>
      <c r="F56" s="163"/>
      <c r="G56" s="163"/>
      <c r="H56" s="163"/>
      <c r="I56" s="163"/>
      <c r="J56" s="164"/>
    </row>
    <row r="57" spans="1:10">
      <c r="A57" s="80"/>
      <c r="B57" s="81"/>
      <c r="C57" s="81"/>
      <c r="D57" s="81"/>
      <c r="E57" s="167"/>
      <c r="F57" s="167"/>
      <c r="G57" s="167"/>
      <c r="H57" s="167"/>
      <c r="I57" s="81"/>
      <c r="J57" s="83"/>
    </row>
    <row r="58" spans="1:10">
      <c r="A58" s="160" t="s">
        <v>39</v>
      </c>
      <c r="B58" s="161"/>
      <c r="C58" s="162" t="s">
        <v>515</v>
      </c>
      <c r="D58" s="163"/>
      <c r="E58" s="163"/>
      <c r="F58" s="163"/>
      <c r="G58" s="163"/>
      <c r="H58" s="163"/>
      <c r="I58" s="163"/>
      <c r="J58" s="164"/>
    </row>
    <row r="59" spans="1:10" ht="14.65" customHeight="1">
      <c r="A59" s="80"/>
      <c r="B59" s="81"/>
      <c r="C59" s="165" t="s">
        <v>40</v>
      </c>
      <c r="D59" s="165"/>
      <c r="E59" s="165"/>
      <c r="F59" s="165"/>
      <c r="G59" s="81"/>
      <c r="H59" s="81"/>
      <c r="I59" s="81"/>
      <c r="J59" s="83"/>
    </row>
    <row r="60" spans="1:10">
      <c r="A60" s="160" t="s">
        <v>41</v>
      </c>
      <c r="B60" s="161"/>
      <c r="C60" s="162" t="s">
        <v>516</v>
      </c>
      <c r="D60" s="163"/>
      <c r="E60" s="163"/>
      <c r="F60" s="163"/>
      <c r="G60" s="163"/>
      <c r="H60" s="163"/>
      <c r="I60" s="163"/>
      <c r="J60" s="164"/>
    </row>
    <row r="61" spans="1:10" ht="14.65" customHeight="1">
      <c r="A61" s="101"/>
      <c r="B61" s="102"/>
      <c r="C61" s="166" t="s">
        <v>42</v>
      </c>
      <c r="D61" s="166"/>
      <c r="E61" s="166"/>
      <c r="F61" s="166"/>
      <c r="G61" s="166"/>
      <c r="H61" s="102"/>
      <c r="I61" s="102"/>
      <c r="J61" s="103"/>
    </row>
    <row r="68" ht="27" customHeight="1"/>
    <row r="72" ht="38.65" customHeight="1"/>
  </sheetData>
  <sheetProtection formatCells="0" insertRows="0"/>
  <mergeCells count="122">
    <mergeCell ref="A1:C1"/>
    <mergeCell ref="A2:J2"/>
    <mergeCell ref="A4:D4"/>
    <mergeCell ref="E4:F4"/>
    <mergeCell ref="H4:I4"/>
    <mergeCell ref="A5:J5"/>
    <mergeCell ref="A13:B13"/>
    <mergeCell ref="C13:D13"/>
    <mergeCell ref="E13:F13"/>
    <mergeCell ref="G13:H13"/>
    <mergeCell ref="E14:F14"/>
    <mergeCell ref="G14:H14"/>
    <mergeCell ref="A10:I10"/>
    <mergeCell ref="A11:B11"/>
    <mergeCell ref="C11:D11"/>
    <mergeCell ref="F11:G11"/>
    <mergeCell ref="H11:I11"/>
    <mergeCell ref="E12:F12"/>
    <mergeCell ref="G12:H12"/>
    <mergeCell ref="C17:D17"/>
    <mergeCell ref="A18:B18"/>
    <mergeCell ref="C18:D18"/>
    <mergeCell ref="E18:F18"/>
    <mergeCell ref="G18:H18"/>
    <mergeCell ref="A19:B19"/>
    <mergeCell ref="C19:J19"/>
    <mergeCell ref="A15:B15"/>
    <mergeCell ref="C15:D15"/>
    <mergeCell ref="E15:F15"/>
    <mergeCell ref="H15:I15"/>
    <mergeCell ref="E16:F16"/>
    <mergeCell ref="G16:H16"/>
    <mergeCell ref="E22:F22"/>
    <mergeCell ref="G22:H22"/>
    <mergeCell ref="A23:B23"/>
    <mergeCell ref="C23:J23"/>
    <mergeCell ref="E24:F24"/>
    <mergeCell ref="G24:H24"/>
    <mergeCell ref="E20:F20"/>
    <mergeCell ref="G20:H20"/>
    <mergeCell ref="A21:B21"/>
    <mergeCell ref="C21:D21"/>
    <mergeCell ref="E21:F21"/>
    <mergeCell ref="G21:J21"/>
    <mergeCell ref="E28:F28"/>
    <mergeCell ref="G28:H28"/>
    <mergeCell ref="A29:B29"/>
    <mergeCell ref="E29:F29"/>
    <mergeCell ref="G29:H29"/>
    <mergeCell ref="E30:F30"/>
    <mergeCell ref="G30:H30"/>
    <mergeCell ref="A25:B25"/>
    <mergeCell ref="C25:J25"/>
    <mergeCell ref="E26:F26"/>
    <mergeCell ref="G26:H26"/>
    <mergeCell ref="A27:B27"/>
    <mergeCell ref="C27:J27"/>
    <mergeCell ref="E34:F34"/>
    <mergeCell ref="G34:H34"/>
    <mergeCell ref="A35:D35"/>
    <mergeCell ref="E35:I35"/>
    <mergeCell ref="E36:F36"/>
    <mergeCell ref="G36:H36"/>
    <mergeCell ref="A31:B31"/>
    <mergeCell ref="D31:G31"/>
    <mergeCell ref="A32:B32"/>
    <mergeCell ref="E32:F32"/>
    <mergeCell ref="G32:H32"/>
    <mergeCell ref="A33:B33"/>
    <mergeCell ref="D33:G33"/>
    <mergeCell ref="A41:D41"/>
    <mergeCell ref="E41:I41"/>
    <mergeCell ref="E42:F42"/>
    <mergeCell ref="G42:H42"/>
    <mergeCell ref="A43:D43"/>
    <mergeCell ref="E43:I43"/>
    <mergeCell ref="A37:D37"/>
    <mergeCell ref="E37:I37"/>
    <mergeCell ref="D38:I38"/>
    <mergeCell ref="A39:D39"/>
    <mergeCell ref="E39:I39"/>
    <mergeCell ref="E40:F40"/>
    <mergeCell ref="G40:H40"/>
    <mergeCell ref="A47:D47"/>
    <mergeCell ref="E47:I47"/>
    <mergeCell ref="E48:F48"/>
    <mergeCell ref="G48:H48"/>
    <mergeCell ref="E49:F49"/>
    <mergeCell ref="G49:H49"/>
    <mergeCell ref="C44:D44"/>
    <mergeCell ref="E44:F44"/>
    <mergeCell ref="G44:I44"/>
    <mergeCell ref="A45:D45"/>
    <mergeCell ref="E45:I45"/>
    <mergeCell ref="E46:F46"/>
    <mergeCell ref="G46:H46"/>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58:B58"/>
    <mergeCell ref="C58:J58"/>
    <mergeCell ref="C59:F59"/>
    <mergeCell ref="A60:B60"/>
    <mergeCell ref="C60:J60"/>
    <mergeCell ref="C61:G61"/>
    <mergeCell ref="E55:F55"/>
    <mergeCell ref="G55:H55"/>
    <mergeCell ref="A56:B56"/>
    <mergeCell ref="C56:J56"/>
    <mergeCell ref="E57:F57"/>
    <mergeCell ref="G57:H57"/>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7"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tabSelected="1" view="pageBreakPreview" zoomScaleNormal="100" zoomScaleSheetLayoutView="100" workbookViewId="0">
      <selection sqref="A1:I1"/>
    </sheetView>
  </sheetViews>
  <sheetFormatPr defaultColWidth="8.7109375" defaultRowHeight="12.75"/>
  <cols>
    <col min="8" max="9" width="16.28515625" style="30" customWidth="1"/>
    <col min="10" max="10" width="10.28515625" bestFit="1" customWidth="1"/>
  </cols>
  <sheetData>
    <row r="1" spans="1:9">
      <c r="A1" s="233" t="s">
        <v>43</v>
      </c>
      <c r="B1" s="234"/>
      <c r="C1" s="234"/>
      <c r="D1" s="234"/>
      <c r="E1" s="234"/>
      <c r="F1" s="234"/>
      <c r="G1" s="234"/>
      <c r="H1" s="234"/>
      <c r="I1" s="234"/>
    </row>
    <row r="2" spans="1:9" ht="12.75" customHeight="1">
      <c r="A2" s="235" t="s">
        <v>588</v>
      </c>
      <c r="B2" s="236"/>
      <c r="C2" s="236"/>
      <c r="D2" s="236"/>
      <c r="E2" s="236"/>
      <c r="F2" s="236"/>
      <c r="G2" s="236"/>
      <c r="H2" s="236"/>
      <c r="I2" s="236"/>
    </row>
    <row r="3" spans="1:9">
      <c r="A3" s="237" t="s">
        <v>499</v>
      </c>
      <c r="B3" s="237"/>
      <c r="C3" s="237"/>
      <c r="D3" s="237"/>
      <c r="E3" s="237"/>
      <c r="F3" s="237"/>
      <c r="G3" s="237"/>
      <c r="H3" s="237"/>
      <c r="I3" s="237"/>
    </row>
    <row r="4" spans="1:9" ht="12.75" customHeight="1">
      <c r="A4" s="238" t="s">
        <v>517</v>
      </c>
      <c r="B4" s="239"/>
      <c r="C4" s="239"/>
      <c r="D4" s="239"/>
      <c r="E4" s="239"/>
      <c r="F4" s="239"/>
      <c r="G4" s="239"/>
      <c r="H4" s="239"/>
      <c r="I4" s="240"/>
    </row>
    <row r="5" spans="1:9" ht="45">
      <c r="A5" s="243" t="s">
        <v>44</v>
      </c>
      <c r="B5" s="244"/>
      <c r="C5" s="244"/>
      <c r="D5" s="244"/>
      <c r="E5" s="244"/>
      <c r="F5" s="244"/>
      <c r="G5" s="9" t="s">
        <v>45</v>
      </c>
      <c r="H5" s="11" t="s">
        <v>46</v>
      </c>
      <c r="I5" s="11" t="s">
        <v>47</v>
      </c>
    </row>
    <row r="6" spans="1:9">
      <c r="A6" s="241">
        <v>1</v>
      </c>
      <c r="B6" s="242"/>
      <c r="C6" s="242"/>
      <c r="D6" s="242"/>
      <c r="E6" s="242"/>
      <c r="F6" s="242"/>
      <c r="G6" s="10">
        <v>2</v>
      </c>
      <c r="H6" s="11">
        <v>3</v>
      </c>
      <c r="I6" s="11">
        <v>4</v>
      </c>
    </row>
    <row r="7" spans="1:9">
      <c r="A7" s="245"/>
      <c r="B7" s="245"/>
      <c r="C7" s="245"/>
      <c r="D7" s="245"/>
      <c r="E7" s="245"/>
      <c r="F7" s="245"/>
      <c r="G7" s="245"/>
      <c r="H7" s="245"/>
      <c r="I7" s="245"/>
    </row>
    <row r="8" spans="1:9" ht="12.75" customHeight="1">
      <c r="A8" s="227" t="s">
        <v>48</v>
      </c>
      <c r="B8" s="227"/>
      <c r="C8" s="227"/>
      <c r="D8" s="227"/>
      <c r="E8" s="227"/>
      <c r="F8" s="227"/>
      <c r="G8" s="12">
        <v>1</v>
      </c>
      <c r="H8" s="28">
        <v>0</v>
      </c>
      <c r="I8" s="28">
        <v>0</v>
      </c>
    </row>
    <row r="9" spans="1:9" ht="12.75" customHeight="1">
      <c r="A9" s="228" t="s">
        <v>49</v>
      </c>
      <c r="B9" s="228"/>
      <c r="C9" s="228"/>
      <c r="D9" s="228"/>
      <c r="E9" s="228"/>
      <c r="F9" s="228"/>
      <c r="G9" s="13">
        <v>2</v>
      </c>
      <c r="H9" s="29">
        <f>H10+H17+H27+H38+H43</f>
        <v>34466947</v>
      </c>
      <c r="I9" s="29">
        <f>I10+I17+I27+I38+I43</f>
        <v>33838585</v>
      </c>
    </row>
    <row r="10" spans="1:9" ht="12.75" customHeight="1">
      <c r="A10" s="230" t="s">
        <v>50</v>
      </c>
      <c r="B10" s="230"/>
      <c r="C10" s="230"/>
      <c r="D10" s="230"/>
      <c r="E10" s="230"/>
      <c r="F10" s="230"/>
      <c r="G10" s="13">
        <v>3</v>
      </c>
      <c r="H10" s="29">
        <f>H11+H12+H13+H14+H15+H16</f>
        <v>384414</v>
      </c>
      <c r="I10" s="29">
        <f>I11+I12+I13+I14+I15+I16</f>
        <v>1145837</v>
      </c>
    </row>
    <row r="11" spans="1:9" ht="12.75" customHeight="1">
      <c r="A11" s="226" t="s">
        <v>497</v>
      </c>
      <c r="B11" s="226"/>
      <c r="C11" s="226"/>
      <c r="D11" s="226"/>
      <c r="E11" s="226"/>
      <c r="F11" s="226"/>
      <c r="G11" s="12">
        <v>4</v>
      </c>
      <c r="H11" s="28">
        <v>0</v>
      </c>
      <c r="I11" s="28">
        <v>0</v>
      </c>
    </row>
    <row r="12" spans="1:9" ht="22.9" customHeight="1">
      <c r="A12" s="226" t="s">
        <v>496</v>
      </c>
      <c r="B12" s="226"/>
      <c r="C12" s="226"/>
      <c r="D12" s="226"/>
      <c r="E12" s="226"/>
      <c r="F12" s="226"/>
      <c r="G12" s="12">
        <v>5</v>
      </c>
      <c r="H12" s="28">
        <v>37674</v>
      </c>
      <c r="I12" s="28">
        <v>330556</v>
      </c>
    </row>
    <row r="13" spans="1:9" ht="12.75" customHeight="1">
      <c r="A13" s="226" t="s">
        <v>51</v>
      </c>
      <c r="B13" s="226"/>
      <c r="C13" s="226"/>
      <c r="D13" s="226"/>
      <c r="E13" s="226"/>
      <c r="F13" s="226"/>
      <c r="G13" s="12">
        <v>6</v>
      </c>
      <c r="H13" s="28">
        <v>0</v>
      </c>
      <c r="I13" s="28">
        <v>0</v>
      </c>
    </row>
    <row r="14" spans="1:9" ht="12.75" customHeight="1">
      <c r="A14" s="226" t="s">
        <v>52</v>
      </c>
      <c r="B14" s="226"/>
      <c r="C14" s="226"/>
      <c r="D14" s="226"/>
      <c r="E14" s="226"/>
      <c r="F14" s="226"/>
      <c r="G14" s="12">
        <v>7</v>
      </c>
      <c r="H14" s="28">
        <v>0</v>
      </c>
      <c r="I14" s="28">
        <v>0</v>
      </c>
    </row>
    <row r="15" spans="1:9" ht="12.75" customHeight="1">
      <c r="A15" s="226" t="s">
        <v>53</v>
      </c>
      <c r="B15" s="226"/>
      <c r="C15" s="226"/>
      <c r="D15" s="226"/>
      <c r="E15" s="226"/>
      <c r="F15" s="226"/>
      <c r="G15" s="12">
        <v>8</v>
      </c>
      <c r="H15" s="28">
        <v>346740</v>
      </c>
      <c r="I15" s="28">
        <v>815281</v>
      </c>
    </row>
    <row r="16" spans="1:9" ht="12.75" customHeight="1">
      <c r="A16" s="226" t="s">
        <v>54</v>
      </c>
      <c r="B16" s="226"/>
      <c r="C16" s="226"/>
      <c r="D16" s="226"/>
      <c r="E16" s="226"/>
      <c r="F16" s="226"/>
      <c r="G16" s="12">
        <v>9</v>
      </c>
      <c r="H16" s="28">
        <v>0</v>
      </c>
      <c r="I16" s="28">
        <v>0</v>
      </c>
    </row>
    <row r="17" spans="1:9" ht="12.75" customHeight="1">
      <c r="A17" s="230" t="s">
        <v>55</v>
      </c>
      <c r="B17" s="230"/>
      <c r="C17" s="230"/>
      <c r="D17" s="230"/>
      <c r="E17" s="230"/>
      <c r="F17" s="230"/>
      <c r="G17" s="13">
        <v>10</v>
      </c>
      <c r="H17" s="29">
        <f>H18+H19+H20+H21+H22+H23+H24+H25+H26</f>
        <v>29169292</v>
      </c>
      <c r="I17" s="29">
        <f>I18+I19+I20+I21+I22+I23+I24+I25+I26</f>
        <v>28864623</v>
      </c>
    </row>
    <row r="18" spans="1:9" ht="12.75" customHeight="1">
      <c r="A18" s="226" t="s">
        <v>56</v>
      </c>
      <c r="B18" s="226"/>
      <c r="C18" s="226"/>
      <c r="D18" s="226"/>
      <c r="E18" s="226"/>
      <c r="F18" s="226"/>
      <c r="G18" s="12">
        <v>11</v>
      </c>
      <c r="H18" s="28">
        <v>2071185</v>
      </c>
      <c r="I18" s="28">
        <v>2071185</v>
      </c>
    </row>
    <row r="19" spans="1:9" ht="12.75" customHeight="1">
      <c r="A19" s="226" t="s">
        <v>57</v>
      </c>
      <c r="B19" s="226"/>
      <c r="C19" s="226"/>
      <c r="D19" s="226"/>
      <c r="E19" s="226"/>
      <c r="F19" s="226"/>
      <c r="G19" s="12">
        <v>12</v>
      </c>
      <c r="H19" s="28">
        <v>20205668</v>
      </c>
      <c r="I19" s="28">
        <v>18344036</v>
      </c>
    </row>
    <row r="20" spans="1:9" ht="12.75" customHeight="1">
      <c r="A20" s="226" t="s">
        <v>58</v>
      </c>
      <c r="B20" s="226"/>
      <c r="C20" s="226"/>
      <c r="D20" s="226"/>
      <c r="E20" s="226"/>
      <c r="F20" s="226"/>
      <c r="G20" s="12">
        <v>13</v>
      </c>
      <c r="H20" s="28">
        <v>4901302</v>
      </c>
      <c r="I20" s="28">
        <v>4606604</v>
      </c>
    </row>
    <row r="21" spans="1:9" ht="12.75" customHeight="1">
      <c r="A21" s="226" t="s">
        <v>59</v>
      </c>
      <c r="B21" s="226"/>
      <c r="C21" s="226"/>
      <c r="D21" s="226"/>
      <c r="E21" s="226"/>
      <c r="F21" s="226"/>
      <c r="G21" s="12">
        <v>14</v>
      </c>
      <c r="H21" s="28">
        <v>1909472</v>
      </c>
      <c r="I21" s="28">
        <v>2433461</v>
      </c>
    </row>
    <row r="22" spans="1:9" ht="12.75" customHeight="1">
      <c r="A22" s="226" t="s">
        <v>60</v>
      </c>
      <c r="B22" s="226"/>
      <c r="C22" s="226"/>
      <c r="D22" s="226"/>
      <c r="E22" s="226"/>
      <c r="F22" s="226"/>
      <c r="G22" s="12">
        <v>15</v>
      </c>
      <c r="H22" s="28">
        <v>0</v>
      </c>
      <c r="I22" s="28">
        <v>0</v>
      </c>
    </row>
    <row r="23" spans="1:9" ht="12.75" customHeight="1">
      <c r="A23" s="226" t="s">
        <v>61</v>
      </c>
      <c r="B23" s="226"/>
      <c r="C23" s="226"/>
      <c r="D23" s="226"/>
      <c r="E23" s="226"/>
      <c r="F23" s="226"/>
      <c r="G23" s="12">
        <v>16</v>
      </c>
      <c r="H23" s="28">
        <v>0</v>
      </c>
      <c r="I23" s="28">
        <v>0</v>
      </c>
    </row>
    <row r="24" spans="1:9" ht="12.75" customHeight="1">
      <c r="A24" s="226" t="s">
        <v>62</v>
      </c>
      <c r="B24" s="226"/>
      <c r="C24" s="226"/>
      <c r="D24" s="226"/>
      <c r="E24" s="226"/>
      <c r="F24" s="226"/>
      <c r="G24" s="12">
        <v>17</v>
      </c>
      <c r="H24" s="28">
        <v>78710</v>
      </c>
      <c r="I24" s="28">
        <v>1398862</v>
      </c>
    </row>
    <row r="25" spans="1:9" ht="12.75" customHeight="1">
      <c r="A25" s="226" t="s">
        <v>63</v>
      </c>
      <c r="B25" s="226"/>
      <c r="C25" s="226"/>
      <c r="D25" s="226"/>
      <c r="E25" s="226"/>
      <c r="F25" s="226"/>
      <c r="G25" s="12">
        <v>18</v>
      </c>
      <c r="H25" s="28">
        <v>2955</v>
      </c>
      <c r="I25" s="28">
        <v>10475</v>
      </c>
    </row>
    <row r="26" spans="1:9" ht="12.75" customHeight="1">
      <c r="A26" s="226" t="s">
        <v>64</v>
      </c>
      <c r="B26" s="226"/>
      <c r="C26" s="226"/>
      <c r="D26" s="226"/>
      <c r="E26" s="226"/>
      <c r="F26" s="226"/>
      <c r="G26" s="12">
        <v>19</v>
      </c>
      <c r="H26" s="28">
        <v>0</v>
      </c>
      <c r="I26" s="28">
        <v>0</v>
      </c>
    </row>
    <row r="27" spans="1:9" ht="12.75" customHeight="1">
      <c r="A27" s="230" t="s">
        <v>65</v>
      </c>
      <c r="B27" s="230"/>
      <c r="C27" s="230"/>
      <c r="D27" s="230"/>
      <c r="E27" s="230"/>
      <c r="F27" s="230"/>
      <c r="G27" s="13">
        <v>20</v>
      </c>
      <c r="H27" s="29">
        <f>SUM(H28:H37)</f>
        <v>1546428</v>
      </c>
      <c r="I27" s="29">
        <f>SUM(I28:I37)</f>
        <v>856687</v>
      </c>
    </row>
    <row r="28" spans="1:9" ht="12.75" customHeight="1">
      <c r="A28" s="226" t="s">
        <v>66</v>
      </c>
      <c r="B28" s="226"/>
      <c r="C28" s="226"/>
      <c r="D28" s="226"/>
      <c r="E28" s="226"/>
      <c r="F28" s="226"/>
      <c r="G28" s="12">
        <v>21</v>
      </c>
      <c r="H28" s="28">
        <v>4341</v>
      </c>
      <c r="I28" s="28">
        <v>4341</v>
      </c>
    </row>
    <row r="29" spans="1:9" ht="12.75" customHeight="1">
      <c r="A29" s="226" t="s">
        <v>67</v>
      </c>
      <c r="B29" s="226"/>
      <c r="C29" s="226"/>
      <c r="D29" s="226"/>
      <c r="E29" s="226"/>
      <c r="F29" s="226"/>
      <c r="G29" s="12">
        <v>22</v>
      </c>
      <c r="H29" s="28">
        <v>0</v>
      </c>
      <c r="I29" s="28">
        <v>0</v>
      </c>
    </row>
    <row r="30" spans="1:9" ht="12.75" customHeight="1">
      <c r="A30" s="226" t="s">
        <v>68</v>
      </c>
      <c r="B30" s="226"/>
      <c r="C30" s="226"/>
      <c r="D30" s="226"/>
      <c r="E30" s="226"/>
      <c r="F30" s="226"/>
      <c r="G30" s="12">
        <v>23</v>
      </c>
      <c r="H30" s="28">
        <v>0</v>
      </c>
      <c r="I30" s="28">
        <v>0</v>
      </c>
    </row>
    <row r="31" spans="1:9" ht="24" customHeight="1">
      <c r="A31" s="226" t="s">
        <v>69</v>
      </c>
      <c r="B31" s="226"/>
      <c r="C31" s="226"/>
      <c r="D31" s="226"/>
      <c r="E31" s="226"/>
      <c r="F31" s="226"/>
      <c r="G31" s="12">
        <v>24</v>
      </c>
      <c r="H31" s="28">
        <v>0</v>
      </c>
      <c r="I31" s="28">
        <v>0</v>
      </c>
    </row>
    <row r="32" spans="1:9" ht="23.65" customHeight="1">
      <c r="A32" s="226" t="s">
        <v>70</v>
      </c>
      <c r="B32" s="226"/>
      <c r="C32" s="226"/>
      <c r="D32" s="226"/>
      <c r="E32" s="226"/>
      <c r="F32" s="226"/>
      <c r="G32" s="12">
        <v>25</v>
      </c>
      <c r="H32" s="28">
        <v>0</v>
      </c>
      <c r="I32" s="28">
        <v>0</v>
      </c>
    </row>
    <row r="33" spans="1:9" ht="21.6" customHeight="1">
      <c r="A33" s="226" t="s">
        <v>71</v>
      </c>
      <c r="B33" s="226"/>
      <c r="C33" s="226"/>
      <c r="D33" s="226"/>
      <c r="E33" s="226"/>
      <c r="F33" s="226"/>
      <c r="G33" s="12">
        <v>26</v>
      </c>
      <c r="H33" s="28">
        <v>0</v>
      </c>
      <c r="I33" s="28">
        <v>0</v>
      </c>
    </row>
    <row r="34" spans="1:9" ht="12.75" customHeight="1">
      <c r="A34" s="226" t="s">
        <v>72</v>
      </c>
      <c r="B34" s="226"/>
      <c r="C34" s="226"/>
      <c r="D34" s="226"/>
      <c r="E34" s="226"/>
      <c r="F34" s="226"/>
      <c r="G34" s="12">
        <v>27</v>
      </c>
      <c r="H34" s="28">
        <v>0</v>
      </c>
      <c r="I34" s="28">
        <v>0</v>
      </c>
    </row>
    <row r="35" spans="1:9" ht="12.75" customHeight="1">
      <c r="A35" s="226" t="s">
        <v>73</v>
      </c>
      <c r="B35" s="226"/>
      <c r="C35" s="226"/>
      <c r="D35" s="226"/>
      <c r="E35" s="226"/>
      <c r="F35" s="226"/>
      <c r="G35" s="12">
        <v>28</v>
      </c>
      <c r="H35" s="28">
        <v>1542087</v>
      </c>
      <c r="I35" s="28">
        <v>852346</v>
      </c>
    </row>
    <row r="36" spans="1:9" ht="12.75" customHeight="1">
      <c r="A36" s="226" t="s">
        <v>74</v>
      </c>
      <c r="B36" s="226"/>
      <c r="C36" s="226"/>
      <c r="D36" s="226"/>
      <c r="E36" s="226"/>
      <c r="F36" s="226"/>
      <c r="G36" s="12">
        <v>29</v>
      </c>
      <c r="H36" s="28">
        <v>0</v>
      </c>
      <c r="I36" s="28">
        <v>0</v>
      </c>
    </row>
    <row r="37" spans="1:9" ht="12.75" customHeight="1">
      <c r="A37" s="226" t="s">
        <v>75</v>
      </c>
      <c r="B37" s="226"/>
      <c r="C37" s="226"/>
      <c r="D37" s="226"/>
      <c r="E37" s="226"/>
      <c r="F37" s="226"/>
      <c r="G37" s="12">
        <v>30</v>
      </c>
      <c r="H37" s="28">
        <v>0</v>
      </c>
      <c r="I37" s="28">
        <v>0</v>
      </c>
    </row>
    <row r="38" spans="1:9" ht="12.75" customHeight="1">
      <c r="A38" s="230" t="s">
        <v>76</v>
      </c>
      <c r="B38" s="230"/>
      <c r="C38" s="230"/>
      <c r="D38" s="230"/>
      <c r="E38" s="230"/>
      <c r="F38" s="230"/>
      <c r="G38" s="13">
        <v>31</v>
      </c>
      <c r="H38" s="29">
        <f>H39+H40+H41+H42</f>
        <v>1044939</v>
      </c>
      <c r="I38" s="29">
        <f>I39+I40+I41+I42</f>
        <v>415159</v>
      </c>
    </row>
    <row r="39" spans="1:9" ht="12.75" customHeight="1">
      <c r="A39" s="226" t="s">
        <v>77</v>
      </c>
      <c r="B39" s="226"/>
      <c r="C39" s="226"/>
      <c r="D39" s="226"/>
      <c r="E39" s="226"/>
      <c r="F39" s="226"/>
      <c r="G39" s="12">
        <v>32</v>
      </c>
      <c r="H39" s="28">
        <v>0</v>
      </c>
      <c r="I39" s="28">
        <v>0</v>
      </c>
    </row>
    <row r="40" spans="1:9" ht="27" customHeight="1">
      <c r="A40" s="226" t="s">
        <v>78</v>
      </c>
      <c r="B40" s="226"/>
      <c r="C40" s="226"/>
      <c r="D40" s="226"/>
      <c r="E40" s="226"/>
      <c r="F40" s="226"/>
      <c r="G40" s="12">
        <v>33</v>
      </c>
      <c r="H40" s="28">
        <v>0</v>
      </c>
      <c r="I40" s="28">
        <v>0</v>
      </c>
    </row>
    <row r="41" spans="1:9" ht="12.75" customHeight="1">
      <c r="A41" s="226" t="s">
        <v>79</v>
      </c>
      <c r="B41" s="226"/>
      <c r="C41" s="226"/>
      <c r="D41" s="226"/>
      <c r="E41" s="226"/>
      <c r="F41" s="226"/>
      <c r="G41" s="12">
        <v>34</v>
      </c>
      <c r="H41" s="28">
        <v>936670</v>
      </c>
      <c r="I41" s="28">
        <v>311925</v>
      </c>
    </row>
    <row r="42" spans="1:9" ht="12.75" customHeight="1">
      <c r="A42" s="226" t="s">
        <v>80</v>
      </c>
      <c r="B42" s="226"/>
      <c r="C42" s="226"/>
      <c r="D42" s="226"/>
      <c r="E42" s="226"/>
      <c r="F42" s="226"/>
      <c r="G42" s="12">
        <v>35</v>
      </c>
      <c r="H42" s="28">
        <v>108269</v>
      </c>
      <c r="I42" s="28">
        <v>103234</v>
      </c>
    </row>
    <row r="43" spans="1:9" ht="12.75" customHeight="1">
      <c r="A43" s="226" t="s">
        <v>81</v>
      </c>
      <c r="B43" s="226"/>
      <c r="C43" s="226"/>
      <c r="D43" s="226"/>
      <c r="E43" s="226"/>
      <c r="F43" s="226"/>
      <c r="G43" s="12">
        <v>36</v>
      </c>
      <c r="H43" s="28">
        <v>2321874</v>
      </c>
      <c r="I43" s="28">
        <v>2556279</v>
      </c>
    </row>
    <row r="44" spans="1:9" ht="12.75" customHeight="1">
      <c r="A44" s="228" t="s">
        <v>82</v>
      </c>
      <c r="B44" s="228"/>
      <c r="C44" s="228"/>
      <c r="D44" s="228"/>
      <c r="E44" s="228"/>
      <c r="F44" s="228"/>
      <c r="G44" s="13">
        <v>37</v>
      </c>
      <c r="H44" s="29">
        <f>H45+H53+H60+H70</f>
        <v>126553313</v>
      </c>
      <c r="I44" s="29">
        <f>I45+I53+I60+I70</f>
        <v>129598514</v>
      </c>
    </row>
    <row r="45" spans="1:9" ht="12.75" customHeight="1">
      <c r="A45" s="230" t="s">
        <v>83</v>
      </c>
      <c r="B45" s="230"/>
      <c r="C45" s="230"/>
      <c r="D45" s="230"/>
      <c r="E45" s="230"/>
      <c r="F45" s="230"/>
      <c r="G45" s="13">
        <v>38</v>
      </c>
      <c r="H45" s="29">
        <f>SUM(H46:H52)</f>
        <v>9780753</v>
      </c>
      <c r="I45" s="29">
        <f>SUM(I46:I52)</f>
        <v>8580820</v>
      </c>
    </row>
    <row r="46" spans="1:9" ht="12.75" customHeight="1">
      <c r="A46" s="226" t="s">
        <v>84</v>
      </c>
      <c r="B46" s="226"/>
      <c r="C46" s="226"/>
      <c r="D46" s="226"/>
      <c r="E46" s="226"/>
      <c r="F46" s="226"/>
      <c r="G46" s="12">
        <v>39</v>
      </c>
      <c r="H46" s="28">
        <v>665760</v>
      </c>
      <c r="I46" s="28">
        <v>4620206</v>
      </c>
    </row>
    <row r="47" spans="1:9" ht="12.75" customHeight="1">
      <c r="A47" s="226" t="s">
        <v>85</v>
      </c>
      <c r="B47" s="226"/>
      <c r="C47" s="226"/>
      <c r="D47" s="226"/>
      <c r="E47" s="226"/>
      <c r="F47" s="226"/>
      <c r="G47" s="12">
        <v>40</v>
      </c>
      <c r="H47" s="28">
        <v>9114993</v>
      </c>
      <c r="I47" s="28">
        <v>3960614</v>
      </c>
    </row>
    <row r="48" spans="1:9" ht="12.75" customHeight="1">
      <c r="A48" s="226" t="s">
        <v>86</v>
      </c>
      <c r="B48" s="226"/>
      <c r="C48" s="226"/>
      <c r="D48" s="226"/>
      <c r="E48" s="226"/>
      <c r="F48" s="226"/>
      <c r="G48" s="12">
        <v>41</v>
      </c>
      <c r="H48" s="28">
        <v>0</v>
      </c>
      <c r="I48" s="28">
        <v>0</v>
      </c>
    </row>
    <row r="49" spans="1:9" ht="12.75" customHeight="1">
      <c r="A49" s="226" t="s">
        <v>87</v>
      </c>
      <c r="B49" s="226"/>
      <c r="C49" s="226"/>
      <c r="D49" s="226"/>
      <c r="E49" s="226"/>
      <c r="F49" s="226"/>
      <c r="G49" s="12">
        <v>42</v>
      </c>
      <c r="H49" s="28">
        <v>0</v>
      </c>
      <c r="I49" s="28">
        <v>0</v>
      </c>
    </row>
    <row r="50" spans="1:9" ht="12.75" customHeight="1">
      <c r="A50" s="226" t="s">
        <v>88</v>
      </c>
      <c r="B50" s="226"/>
      <c r="C50" s="226"/>
      <c r="D50" s="226"/>
      <c r="E50" s="226"/>
      <c r="F50" s="226"/>
      <c r="G50" s="12">
        <v>43</v>
      </c>
      <c r="H50" s="28">
        <v>0</v>
      </c>
      <c r="I50" s="28">
        <v>0</v>
      </c>
    </row>
    <row r="51" spans="1:9" ht="12.75" customHeight="1">
      <c r="A51" s="226" t="s">
        <v>89</v>
      </c>
      <c r="B51" s="226"/>
      <c r="C51" s="226"/>
      <c r="D51" s="226"/>
      <c r="E51" s="226"/>
      <c r="F51" s="226"/>
      <c r="G51" s="12">
        <v>44</v>
      </c>
      <c r="H51" s="28">
        <v>0</v>
      </c>
      <c r="I51" s="28">
        <v>0</v>
      </c>
    </row>
    <row r="52" spans="1:9" ht="12.75" customHeight="1">
      <c r="A52" s="226" t="s">
        <v>90</v>
      </c>
      <c r="B52" s="226"/>
      <c r="C52" s="226"/>
      <c r="D52" s="226"/>
      <c r="E52" s="226"/>
      <c r="F52" s="226"/>
      <c r="G52" s="12">
        <v>45</v>
      </c>
      <c r="H52" s="28">
        <v>0</v>
      </c>
      <c r="I52" s="28">
        <v>0</v>
      </c>
    </row>
    <row r="53" spans="1:9" ht="12.75" customHeight="1">
      <c r="A53" s="230" t="s">
        <v>91</v>
      </c>
      <c r="B53" s="230"/>
      <c r="C53" s="230"/>
      <c r="D53" s="230"/>
      <c r="E53" s="230"/>
      <c r="F53" s="230"/>
      <c r="G53" s="13">
        <v>46</v>
      </c>
      <c r="H53" s="29">
        <f>SUM(H54:H59)</f>
        <v>56969809</v>
      </c>
      <c r="I53" s="29">
        <f>SUM(I54:I59)</f>
        <v>66618231</v>
      </c>
    </row>
    <row r="54" spans="1:9" ht="12.75" customHeight="1">
      <c r="A54" s="226" t="s">
        <v>92</v>
      </c>
      <c r="B54" s="226"/>
      <c r="C54" s="226"/>
      <c r="D54" s="226"/>
      <c r="E54" s="226"/>
      <c r="F54" s="226"/>
      <c r="G54" s="12">
        <v>47</v>
      </c>
      <c r="H54" s="28">
        <v>740314</v>
      </c>
      <c r="I54" s="28">
        <v>683981</v>
      </c>
    </row>
    <row r="55" spans="1:9" ht="23.65" customHeight="1">
      <c r="A55" s="226" t="s">
        <v>93</v>
      </c>
      <c r="B55" s="226"/>
      <c r="C55" s="226"/>
      <c r="D55" s="226"/>
      <c r="E55" s="226"/>
      <c r="F55" s="226"/>
      <c r="G55" s="12">
        <v>48</v>
      </c>
      <c r="H55" s="28">
        <v>37152486</v>
      </c>
      <c r="I55" s="28">
        <v>39350855</v>
      </c>
    </row>
    <row r="56" spans="1:9" ht="12.75" customHeight="1">
      <c r="A56" s="226" t="s">
        <v>94</v>
      </c>
      <c r="B56" s="226"/>
      <c r="C56" s="226"/>
      <c r="D56" s="226"/>
      <c r="E56" s="226"/>
      <c r="F56" s="226"/>
      <c r="G56" s="12">
        <v>49</v>
      </c>
      <c r="H56" s="28">
        <v>17897062</v>
      </c>
      <c r="I56" s="28">
        <v>23606100</v>
      </c>
    </row>
    <row r="57" spans="1:9" ht="12.75" customHeight="1">
      <c r="A57" s="226" t="s">
        <v>95</v>
      </c>
      <c r="B57" s="226"/>
      <c r="C57" s="226"/>
      <c r="D57" s="226"/>
      <c r="E57" s="226"/>
      <c r="F57" s="226"/>
      <c r="G57" s="12">
        <v>50</v>
      </c>
      <c r="H57" s="28">
        <v>0</v>
      </c>
      <c r="I57" s="28">
        <v>0</v>
      </c>
    </row>
    <row r="58" spans="1:9" ht="12.75" customHeight="1">
      <c r="A58" s="226" t="s">
        <v>96</v>
      </c>
      <c r="B58" s="226"/>
      <c r="C58" s="226"/>
      <c r="D58" s="226"/>
      <c r="E58" s="226"/>
      <c r="F58" s="226"/>
      <c r="G58" s="12">
        <v>51</v>
      </c>
      <c r="H58" s="28">
        <v>0</v>
      </c>
      <c r="I58" s="28">
        <v>0</v>
      </c>
    </row>
    <row r="59" spans="1:9" ht="12.75" customHeight="1">
      <c r="A59" s="226" t="s">
        <v>97</v>
      </c>
      <c r="B59" s="226"/>
      <c r="C59" s="226"/>
      <c r="D59" s="226"/>
      <c r="E59" s="226"/>
      <c r="F59" s="226"/>
      <c r="G59" s="12">
        <v>52</v>
      </c>
      <c r="H59" s="28">
        <v>1179947</v>
      </c>
      <c r="I59" s="28">
        <v>2977295</v>
      </c>
    </row>
    <row r="60" spans="1:9" ht="12.75" customHeight="1">
      <c r="A60" s="230" t="s">
        <v>98</v>
      </c>
      <c r="B60" s="230"/>
      <c r="C60" s="230"/>
      <c r="D60" s="230"/>
      <c r="E60" s="230"/>
      <c r="F60" s="230"/>
      <c r="G60" s="13">
        <v>53</v>
      </c>
      <c r="H60" s="29">
        <f>SUM(H61:H69)</f>
        <v>4234974</v>
      </c>
      <c r="I60" s="29">
        <f>SUM(I61:I69)</f>
        <v>5083224</v>
      </c>
    </row>
    <row r="61" spans="1:9" ht="12.75" customHeight="1">
      <c r="A61" s="226" t="s">
        <v>99</v>
      </c>
      <c r="B61" s="226"/>
      <c r="C61" s="226"/>
      <c r="D61" s="226"/>
      <c r="E61" s="226"/>
      <c r="F61" s="226"/>
      <c r="G61" s="12">
        <v>54</v>
      </c>
      <c r="H61" s="28">
        <v>0</v>
      </c>
      <c r="I61" s="28">
        <v>0</v>
      </c>
    </row>
    <row r="62" spans="1:9" ht="27.6" customHeight="1">
      <c r="A62" s="226" t="s">
        <v>100</v>
      </c>
      <c r="B62" s="226"/>
      <c r="C62" s="226"/>
      <c r="D62" s="226"/>
      <c r="E62" s="226"/>
      <c r="F62" s="226"/>
      <c r="G62" s="12">
        <v>55</v>
      </c>
      <c r="H62" s="28">
        <v>0</v>
      </c>
      <c r="I62" s="28">
        <v>0</v>
      </c>
    </row>
    <row r="63" spans="1:9" ht="12.75" customHeight="1">
      <c r="A63" s="226" t="s">
        <v>101</v>
      </c>
      <c r="B63" s="226"/>
      <c r="C63" s="226"/>
      <c r="D63" s="226"/>
      <c r="E63" s="226"/>
      <c r="F63" s="226"/>
      <c r="G63" s="12">
        <v>56</v>
      </c>
      <c r="H63" s="28">
        <v>0</v>
      </c>
      <c r="I63" s="28">
        <v>0</v>
      </c>
    </row>
    <row r="64" spans="1:9" ht="25.9" customHeight="1">
      <c r="A64" s="226" t="s">
        <v>102</v>
      </c>
      <c r="B64" s="226"/>
      <c r="C64" s="226"/>
      <c r="D64" s="226"/>
      <c r="E64" s="226"/>
      <c r="F64" s="226"/>
      <c r="G64" s="12">
        <v>57</v>
      </c>
      <c r="H64" s="28">
        <v>0</v>
      </c>
      <c r="I64" s="28">
        <v>0</v>
      </c>
    </row>
    <row r="65" spans="1:9" ht="21.6" customHeight="1">
      <c r="A65" s="226" t="s">
        <v>103</v>
      </c>
      <c r="B65" s="226"/>
      <c r="C65" s="226"/>
      <c r="D65" s="226"/>
      <c r="E65" s="226"/>
      <c r="F65" s="226"/>
      <c r="G65" s="12">
        <v>58</v>
      </c>
      <c r="H65" s="28">
        <v>0</v>
      </c>
      <c r="I65" s="28">
        <v>0</v>
      </c>
    </row>
    <row r="66" spans="1:9" ht="21.6" customHeight="1">
      <c r="A66" s="226" t="s">
        <v>104</v>
      </c>
      <c r="B66" s="226"/>
      <c r="C66" s="226"/>
      <c r="D66" s="226"/>
      <c r="E66" s="226"/>
      <c r="F66" s="226"/>
      <c r="G66" s="12">
        <v>59</v>
      </c>
      <c r="H66" s="28">
        <v>0</v>
      </c>
      <c r="I66" s="28">
        <v>0</v>
      </c>
    </row>
    <row r="67" spans="1:9" ht="12.75" customHeight="1">
      <c r="A67" s="226" t="s">
        <v>105</v>
      </c>
      <c r="B67" s="226"/>
      <c r="C67" s="226"/>
      <c r="D67" s="226"/>
      <c r="E67" s="226"/>
      <c r="F67" s="226"/>
      <c r="G67" s="12">
        <v>60</v>
      </c>
      <c r="H67" s="28">
        <v>4234974</v>
      </c>
      <c r="I67" s="28">
        <v>4393065</v>
      </c>
    </row>
    <row r="68" spans="1:9" ht="12.75" customHeight="1">
      <c r="A68" s="226" t="s">
        <v>106</v>
      </c>
      <c r="B68" s="226"/>
      <c r="C68" s="226"/>
      <c r="D68" s="226"/>
      <c r="E68" s="226"/>
      <c r="F68" s="226"/>
      <c r="G68" s="12">
        <v>61</v>
      </c>
      <c r="H68" s="28">
        <v>0</v>
      </c>
      <c r="I68" s="28">
        <v>690159</v>
      </c>
    </row>
    <row r="69" spans="1:9" ht="12.75" customHeight="1">
      <c r="A69" s="226" t="s">
        <v>107</v>
      </c>
      <c r="B69" s="226"/>
      <c r="C69" s="226"/>
      <c r="D69" s="226"/>
      <c r="E69" s="226"/>
      <c r="F69" s="226"/>
      <c r="G69" s="12">
        <v>62</v>
      </c>
      <c r="H69" s="28">
        <v>0</v>
      </c>
      <c r="I69" s="28">
        <v>0</v>
      </c>
    </row>
    <row r="70" spans="1:9" ht="12.75" customHeight="1">
      <c r="A70" s="226" t="s">
        <v>108</v>
      </c>
      <c r="B70" s="226"/>
      <c r="C70" s="226"/>
      <c r="D70" s="226"/>
      <c r="E70" s="226"/>
      <c r="F70" s="226"/>
      <c r="G70" s="12">
        <v>63</v>
      </c>
      <c r="H70" s="28">
        <v>55567777</v>
      </c>
      <c r="I70" s="28">
        <v>49316239</v>
      </c>
    </row>
    <row r="71" spans="1:9" ht="12.75" customHeight="1">
      <c r="A71" s="227" t="s">
        <v>109</v>
      </c>
      <c r="B71" s="227"/>
      <c r="C71" s="227"/>
      <c r="D71" s="227"/>
      <c r="E71" s="227"/>
      <c r="F71" s="227"/>
      <c r="G71" s="12">
        <v>64</v>
      </c>
      <c r="H71" s="28">
        <v>2237975</v>
      </c>
      <c r="I71" s="28">
        <v>2539979</v>
      </c>
    </row>
    <row r="72" spans="1:9" ht="12.75" customHeight="1">
      <c r="A72" s="228" t="s">
        <v>110</v>
      </c>
      <c r="B72" s="228"/>
      <c r="C72" s="228"/>
      <c r="D72" s="228"/>
      <c r="E72" s="228"/>
      <c r="F72" s="228"/>
      <c r="G72" s="13">
        <v>65</v>
      </c>
      <c r="H72" s="29">
        <f>H8+H9+H44+H71</f>
        <v>163258235</v>
      </c>
      <c r="I72" s="29">
        <f>I8+I9+I44+I71</f>
        <v>165977078</v>
      </c>
    </row>
    <row r="73" spans="1:9" ht="12.75" customHeight="1">
      <c r="A73" s="227" t="s">
        <v>111</v>
      </c>
      <c r="B73" s="227"/>
      <c r="C73" s="227"/>
      <c r="D73" s="227"/>
      <c r="E73" s="227"/>
      <c r="F73" s="227"/>
      <c r="G73" s="12">
        <v>66</v>
      </c>
      <c r="H73" s="28">
        <v>0</v>
      </c>
      <c r="I73" s="28">
        <v>0</v>
      </c>
    </row>
    <row r="74" spans="1:9">
      <c r="A74" s="231" t="s">
        <v>112</v>
      </c>
      <c r="B74" s="232"/>
      <c r="C74" s="232"/>
      <c r="D74" s="232"/>
      <c r="E74" s="232"/>
      <c r="F74" s="232"/>
      <c r="G74" s="232"/>
      <c r="H74" s="232"/>
      <c r="I74" s="232"/>
    </row>
    <row r="75" spans="1:9" ht="24.75" customHeight="1">
      <c r="A75" s="228" t="s">
        <v>498</v>
      </c>
      <c r="B75" s="228"/>
      <c r="C75" s="228"/>
      <c r="D75" s="228"/>
      <c r="E75" s="228"/>
      <c r="F75" s="228"/>
      <c r="G75" s="13">
        <v>67</v>
      </c>
      <c r="H75" s="29">
        <f>H76+H77+H78+H84+H85+H91+H94+H97</f>
        <v>60516167</v>
      </c>
      <c r="I75" s="29">
        <f>I76+I77+I78+I84+I85+I91+I94+I97</f>
        <v>62936129</v>
      </c>
    </row>
    <row r="76" spans="1:9" ht="12.75" customHeight="1">
      <c r="A76" s="226" t="s">
        <v>113</v>
      </c>
      <c r="B76" s="226"/>
      <c r="C76" s="226"/>
      <c r="D76" s="226"/>
      <c r="E76" s="226"/>
      <c r="F76" s="226"/>
      <c r="G76" s="12">
        <v>68</v>
      </c>
      <c r="H76" s="28">
        <v>17674030</v>
      </c>
      <c r="I76" s="28">
        <v>17674030</v>
      </c>
    </row>
    <row r="77" spans="1:9" ht="12.75" customHeight="1">
      <c r="A77" s="226" t="s">
        <v>114</v>
      </c>
      <c r="B77" s="226"/>
      <c r="C77" s="226"/>
      <c r="D77" s="226"/>
      <c r="E77" s="226"/>
      <c r="F77" s="226"/>
      <c r="G77" s="12">
        <v>69</v>
      </c>
      <c r="H77" s="28">
        <v>0</v>
      </c>
      <c r="I77" s="28">
        <v>0</v>
      </c>
    </row>
    <row r="78" spans="1:9" ht="12.75" customHeight="1">
      <c r="A78" s="230" t="s">
        <v>115</v>
      </c>
      <c r="B78" s="230"/>
      <c r="C78" s="230"/>
      <c r="D78" s="230"/>
      <c r="E78" s="230"/>
      <c r="F78" s="230"/>
      <c r="G78" s="13">
        <v>70</v>
      </c>
      <c r="H78" s="29">
        <f>SUM(H79:H83)</f>
        <v>4131224</v>
      </c>
      <c r="I78" s="29">
        <f>SUM(I79:I83)</f>
        <v>8292952</v>
      </c>
    </row>
    <row r="79" spans="1:9" ht="12.75" customHeight="1">
      <c r="A79" s="226" t="s">
        <v>116</v>
      </c>
      <c r="B79" s="226"/>
      <c r="C79" s="226"/>
      <c r="D79" s="226"/>
      <c r="E79" s="226"/>
      <c r="F79" s="226"/>
      <c r="G79" s="12">
        <v>71</v>
      </c>
      <c r="H79" s="28">
        <v>1230444</v>
      </c>
      <c r="I79" s="28">
        <v>2019936</v>
      </c>
    </row>
    <row r="80" spans="1:9" ht="12.75" customHeight="1">
      <c r="A80" s="226" t="s">
        <v>117</v>
      </c>
      <c r="B80" s="226"/>
      <c r="C80" s="226"/>
      <c r="D80" s="226"/>
      <c r="E80" s="226"/>
      <c r="F80" s="226"/>
      <c r="G80" s="12">
        <v>72</v>
      </c>
      <c r="H80" s="28">
        <v>4156663</v>
      </c>
      <c r="I80" s="28">
        <v>7413414</v>
      </c>
    </row>
    <row r="81" spans="1:9" ht="12.75" customHeight="1">
      <c r="A81" s="226" t="s">
        <v>118</v>
      </c>
      <c r="B81" s="226"/>
      <c r="C81" s="226"/>
      <c r="D81" s="226"/>
      <c r="E81" s="226"/>
      <c r="F81" s="226"/>
      <c r="G81" s="12">
        <v>73</v>
      </c>
      <c r="H81" s="28">
        <v>-1255883</v>
      </c>
      <c r="I81" s="28">
        <v>-1140398</v>
      </c>
    </row>
    <row r="82" spans="1:9" ht="12.75" customHeight="1">
      <c r="A82" s="226" t="s">
        <v>119</v>
      </c>
      <c r="B82" s="226"/>
      <c r="C82" s="226"/>
      <c r="D82" s="226"/>
      <c r="E82" s="226"/>
      <c r="F82" s="226"/>
      <c r="G82" s="12">
        <v>74</v>
      </c>
      <c r="H82" s="28">
        <v>0</v>
      </c>
      <c r="I82" s="28">
        <v>0</v>
      </c>
    </row>
    <row r="83" spans="1:9" ht="12.75" customHeight="1">
      <c r="A83" s="226" t="s">
        <v>120</v>
      </c>
      <c r="B83" s="226"/>
      <c r="C83" s="226"/>
      <c r="D83" s="226"/>
      <c r="E83" s="226"/>
      <c r="F83" s="226"/>
      <c r="G83" s="12">
        <v>75</v>
      </c>
      <c r="H83" s="28">
        <v>0</v>
      </c>
      <c r="I83" s="28">
        <v>0</v>
      </c>
    </row>
    <row r="84" spans="1:9" ht="12.75" customHeight="1">
      <c r="A84" s="229" t="s">
        <v>121</v>
      </c>
      <c r="B84" s="229"/>
      <c r="C84" s="229"/>
      <c r="D84" s="229"/>
      <c r="E84" s="229"/>
      <c r="F84" s="229"/>
      <c r="G84" s="105">
        <v>76</v>
      </c>
      <c r="H84" s="106">
        <v>0</v>
      </c>
      <c r="I84" s="106">
        <v>0</v>
      </c>
    </row>
    <row r="85" spans="1:9" ht="12.75" customHeight="1">
      <c r="A85" s="230" t="s">
        <v>391</v>
      </c>
      <c r="B85" s="230"/>
      <c r="C85" s="230"/>
      <c r="D85" s="230"/>
      <c r="E85" s="230"/>
      <c r="F85" s="230"/>
      <c r="G85" s="13">
        <v>77</v>
      </c>
      <c r="H85" s="29">
        <f>H86+H87+H88+H89+H90</f>
        <v>0</v>
      </c>
      <c r="I85" s="29">
        <f>I86+I87+I88+I89+I90</f>
        <v>0</v>
      </c>
    </row>
    <row r="86" spans="1:9" ht="25.5" customHeight="1">
      <c r="A86" s="226" t="s">
        <v>392</v>
      </c>
      <c r="B86" s="226"/>
      <c r="C86" s="226"/>
      <c r="D86" s="226"/>
      <c r="E86" s="226"/>
      <c r="F86" s="226"/>
      <c r="G86" s="12">
        <v>78</v>
      </c>
      <c r="H86" s="28">
        <v>0</v>
      </c>
      <c r="I86" s="28">
        <v>0</v>
      </c>
    </row>
    <row r="87" spans="1:9" ht="12.75" customHeight="1">
      <c r="A87" s="226" t="s">
        <v>122</v>
      </c>
      <c r="B87" s="226"/>
      <c r="C87" s="226"/>
      <c r="D87" s="226"/>
      <c r="E87" s="226"/>
      <c r="F87" s="226"/>
      <c r="G87" s="12">
        <v>79</v>
      </c>
      <c r="H87" s="28">
        <v>0</v>
      </c>
      <c r="I87" s="28">
        <v>0</v>
      </c>
    </row>
    <row r="88" spans="1:9" ht="12.75" customHeight="1">
      <c r="A88" s="226" t="s">
        <v>123</v>
      </c>
      <c r="B88" s="226"/>
      <c r="C88" s="226"/>
      <c r="D88" s="226"/>
      <c r="E88" s="226"/>
      <c r="F88" s="226"/>
      <c r="G88" s="12">
        <v>80</v>
      </c>
      <c r="H88" s="28">
        <v>0</v>
      </c>
      <c r="I88" s="28">
        <v>0</v>
      </c>
    </row>
    <row r="89" spans="1:9" ht="12.75" customHeight="1">
      <c r="A89" s="226" t="s">
        <v>393</v>
      </c>
      <c r="B89" s="226"/>
      <c r="C89" s="226"/>
      <c r="D89" s="226"/>
      <c r="E89" s="226"/>
      <c r="F89" s="226"/>
      <c r="G89" s="12">
        <v>81</v>
      </c>
      <c r="H89" s="28">
        <v>0</v>
      </c>
      <c r="I89" s="28">
        <v>0</v>
      </c>
    </row>
    <row r="90" spans="1:9" ht="25.5" customHeight="1">
      <c r="A90" s="226" t="s">
        <v>394</v>
      </c>
      <c r="B90" s="226"/>
      <c r="C90" s="226"/>
      <c r="D90" s="226"/>
      <c r="E90" s="226"/>
      <c r="F90" s="226"/>
      <c r="G90" s="12">
        <v>82</v>
      </c>
      <c r="H90" s="28">
        <v>0</v>
      </c>
      <c r="I90" s="28">
        <v>0</v>
      </c>
    </row>
    <row r="91" spans="1:9" ht="24" customHeight="1">
      <c r="A91" s="230" t="s">
        <v>395</v>
      </c>
      <c r="B91" s="230"/>
      <c r="C91" s="230"/>
      <c r="D91" s="230"/>
      <c r="E91" s="230"/>
      <c r="F91" s="230"/>
      <c r="G91" s="13">
        <v>83</v>
      </c>
      <c r="H91" s="29">
        <f>H92-H93</f>
        <v>19870199</v>
      </c>
      <c r="I91" s="29">
        <f>I92-I93</f>
        <v>14499150</v>
      </c>
    </row>
    <row r="92" spans="1:9" ht="12.75" customHeight="1">
      <c r="A92" s="226" t="s">
        <v>124</v>
      </c>
      <c r="B92" s="226"/>
      <c r="C92" s="226"/>
      <c r="D92" s="226"/>
      <c r="E92" s="226"/>
      <c r="F92" s="226"/>
      <c r="G92" s="12">
        <v>84</v>
      </c>
      <c r="H92" s="28">
        <v>19870199</v>
      </c>
      <c r="I92" s="28">
        <v>14499150</v>
      </c>
    </row>
    <row r="93" spans="1:9" ht="12.75" customHeight="1">
      <c r="A93" s="226" t="s">
        <v>125</v>
      </c>
      <c r="B93" s="226"/>
      <c r="C93" s="226"/>
      <c r="D93" s="226"/>
      <c r="E93" s="226"/>
      <c r="F93" s="226"/>
      <c r="G93" s="12">
        <v>85</v>
      </c>
      <c r="H93" s="28">
        <v>0</v>
      </c>
      <c r="I93" s="28">
        <v>0</v>
      </c>
    </row>
    <row r="94" spans="1:9" ht="12.75" customHeight="1">
      <c r="A94" s="230" t="s">
        <v>396</v>
      </c>
      <c r="B94" s="230"/>
      <c r="C94" s="230"/>
      <c r="D94" s="230"/>
      <c r="E94" s="230"/>
      <c r="F94" s="230"/>
      <c r="G94" s="13">
        <v>86</v>
      </c>
      <c r="H94" s="29">
        <f>H95-H96</f>
        <v>18840714</v>
      </c>
      <c r="I94" s="29">
        <f>I95-I96</f>
        <v>22469997</v>
      </c>
    </row>
    <row r="95" spans="1:9" ht="12.75" customHeight="1">
      <c r="A95" s="226" t="s">
        <v>126</v>
      </c>
      <c r="B95" s="226"/>
      <c r="C95" s="226"/>
      <c r="D95" s="226"/>
      <c r="E95" s="226"/>
      <c r="F95" s="226"/>
      <c r="G95" s="12">
        <v>87</v>
      </c>
      <c r="H95" s="28">
        <v>18840714</v>
      </c>
      <c r="I95" s="28">
        <v>22469997</v>
      </c>
    </row>
    <row r="96" spans="1:9" ht="12.75" customHeight="1">
      <c r="A96" s="226" t="s">
        <v>127</v>
      </c>
      <c r="B96" s="226"/>
      <c r="C96" s="226"/>
      <c r="D96" s="226"/>
      <c r="E96" s="226"/>
      <c r="F96" s="226"/>
      <c r="G96" s="12">
        <v>88</v>
      </c>
      <c r="H96" s="28">
        <v>0</v>
      </c>
      <c r="I96" s="28">
        <v>0</v>
      </c>
    </row>
    <row r="97" spans="1:9" ht="12.75" customHeight="1">
      <c r="A97" s="226" t="s">
        <v>128</v>
      </c>
      <c r="B97" s="226"/>
      <c r="C97" s="226"/>
      <c r="D97" s="226"/>
      <c r="E97" s="226"/>
      <c r="F97" s="226"/>
      <c r="G97" s="12">
        <v>89</v>
      </c>
      <c r="H97" s="28">
        <v>0</v>
      </c>
      <c r="I97" s="28">
        <v>0</v>
      </c>
    </row>
    <row r="98" spans="1:9" ht="12.75" customHeight="1">
      <c r="A98" s="228" t="s">
        <v>397</v>
      </c>
      <c r="B98" s="228"/>
      <c r="C98" s="228"/>
      <c r="D98" s="228"/>
      <c r="E98" s="228"/>
      <c r="F98" s="228"/>
      <c r="G98" s="13">
        <v>90</v>
      </c>
      <c r="H98" s="29">
        <f>SUM(H99:H104)</f>
        <v>933733</v>
      </c>
      <c r="I98" s="29">
        <f>SUM(I99:I104)</f>
        <v>1044255</v>
      </c>
    </row>
    <row r="99" spans="1:9" ht="31.9" customHeight="1">
      <c r="A99" s="226" t="s">
        <v>129</v>
      </c>
      <c r="B99" s="226"/>
      <c r="C99" s="226"/>
      <c r="D99" s="226"/>
      <c r="E99" s="226"/>
      <c r="F99" s="226"/>
      <c r="G99" s="12">
        <v>91</v>
      </c>
      <c r="H99" s="28">
        <v>933733</v>
      </c>
      <c r="I99" s="28">
        <v>1044255</v>
      </c>
    </row>
    <row r="100" spans="1:9" ht="12.75" customHeight="1">
      <c r="A100" s="226" t="s">
        <v>130</v>
      </c>
      <c r="B100" s="226"/>
      <c r="C100" s="226"/>
      <c r="D100" s="226"/>
      <c r="E100" s="226"/>
      <c r="F100" s="226"/>
      <c r="G100" s="12">
        <v>92</v>
      </c>
      <c r="H100" s="28">
        <v>0</v>
      </c>
      <c r="I100" s="28">
        <v>0</v>
      </c>
    </row>
    <row r="101" spans="1:9" ht="12.75" customHeight="1">
      <c r="A101" s="226" t="s">
        <v>131</v>
      </c>
      <c r="B101" s="226"/>
      <c r="C101" s="226"/>
      <c r="D101" s="226"/>
      <c r="E101" s="226"/>
      <c r="F101" s="226"/>
      <c r="G101" s="12">
        <v>93</v>
      </c>
      <c r="H101" s="28">
        <v>0</v>
      </c>
      <c r="I101" s="28">
        <v>0</v>
      </c>
    </row>
    <row r="102" spans="1:9" ht="12.75" customHeight="1">
      <c r="A102" s="226" t="s">
        <v>132</v>
      </c>
      <c r="B102" s="226"/>
      <c r="C102" s="226"/>
      <c r="D102" s="226"/>
      <c r="E102" s="226"/>
      <c r="F102" s="226"/>
      <c r="G102" s="12">
        <v>94</v>
      </c>
      <c r="H102" s="28">
        <v>0</v>
      </c>
      <c r="I102" s="28">
        <v>0</v>
      </c>
    </row>
    <row r="103" spans="1:9" ht="12.75" customHeight="1">
      <c r="A103" s="226" t="s">
        <v>133</v>
      </c>
      <c r="B103" s="226"/>
      <c r="C103" s="226"/>
      <c r="D103" s="226"/>
      <c r="E103" s="226"/>
      <c r="F103" s="226"/>
      <c r="G103" s="12">
        <v>95</v>
      </c>
      <c r="H103" s="28">
        <v>0</v>
      </c>
      <c r="I103" s="28">
        <v>0</v>
      </c>
    </row>
    <row r="104" spans="1:9" ht="12.75" customHeight="1">
      <c r="A104" s="226" t="s">
        <v>134</v>
      </c>
      <c r="B104" s="226"/>
      <c r="C104" s="226"/>
      <c r="D104" s="226"/>
      <c r="E104" s="226"/>
      <c r="F104" s="226"/>
      <c r="G104" s="12">
        <v>96</v>
      </c>
      <c r="H104" s="28">
        <v>0</v>
      </c>
      <c r="I104" s="28">
        <v>0</v>
      </c>
    </row>
    <row r="105" spans="1:9" ht="12.75" customHeight="1">
      <c r="A105" s="228" t="s">
        <v>398</v>
      </c>
      <c r="B105" s="228"/>
      <c r="C105" s="228"/>
      <c r="D105" s="228"/>
      <c r="E105" s="228"/>
      <c r="F105" s="228"/>
      <c r="G105" s="13">
        <v>97</v>
      </c>
      <c r="H105" s="29">
        <f>SUM(H106:H116)</f>
        <v>13252005</v>
      </c>
      <c r="I105" s="29">
        <f>SUM(I106:I116)</f>
        <v>12560241</v>
      </c>
    </row>
    <row r="106" spans="1:9" ht="12.75" customHeight="1">
      <c r="A106" s="226" t="s">
        <v>135</v>
      </c>
      <c r="B106" s="226"/>
      <c r="C106" s="226"/>
      <c r="D106" s="226"/>
      <c r="E106" s="226"/>
      <c r="F106" s="226"/>
      <c r="G106" s="12">
        <v>98</v>
      </c>
      <c r="H106" s="28">
        <v>0</v>
      </c>
      <c r="I106" s="28">
        <v>0</v>
      </c>
    </row>
    <row r="107" spans="1:9" ht="24.6" customHeight="1">
      <c r="A107" s="226" t="s">
        <v>136</v>
      </c>
      <c r="B107" s="226"/>
      <c r="C107" s="226"/>
      <c r="D107" s="226"/>
      <c r="E107" s="226"/>
      <c r="F107" s="226"/>
      <c r="G107" s="12">
        <v>99</v>
      </c>
      <c r="H107" s="28">
        <v>0</v>
      </c>
      <c r="I107" s="28">
        <v>0</v>
      </c>
    </row>
    <row r="108" spans="1:9" ht="12.75" customHeight="1">
      <c r="A108" s="226" t="s">
        <v>137</v>
      </c>
      <c r="B108" s="226"/>
      <c r="C108" s="226"/>
      <c r="D108" s="226"/>
      <c r="E108" s="226"/>
      <c r="F108" s="226"/>
      <c r="G108" s="12">
        <v>100</v>
      </c>
      <c r="H108" s="28">
        <v>0</v>
      </c>
      <c r="I108" s="28">
        <v>0</v>
      </c>
    </row>
    <row r="109" spans="1:9" ht="21.6" customHeight="1">
      <c r="A109" s="226" t="s">
        <v>138</v>
      </c>
      <c r="B109" s="226"/>
      <c r="C109" s="226"/>
      <c r="D109" s="226"/>
      <c r="E109" s="226"/>
      <c r="F109" s="226"/>
      <c r="G109" s="12">
        <v>101</v>
      </c>
      <c r="H109" s="28">
        <v>0</v>
      </c>
      <c r="I109" s="28">
        <v>0</v>
      </c>
    </row>
    <row r="110" spans="1:9" ht="12.75" customHeight="1">
      <c r="A110" s="226" t="s">
        <v>139</v>
      </c>
      <c r="B110" s="226"/>
      <c r="C110" s="226"/>
      <c r="D110" s="226"/>
      <c r="E110" s="226"/>
      <c r="F110" s="226"/>
      <c r="G110" s="12">
        <v>102</v>
      </c>
      <c r="H110" s="28">
        <v>0</v>
      </c>
      <c r="I110" s="28">
        <v>0</v>
      </c>
    </row>
    <row r="111" spans="1:9" ht="12.75" customHeight="1">
      <c r="A111" s="226" t="s">
        <v>140</v>
      </c>
      <c r="B111" s="226"/>
      <c r="C111" s="226"/>
      <c r="D111" s="226"/>
      <c r="E111" s="226"/>
      <c r="F111" s="226"/>
      <c r="G111" s="12">
        <v>103</v>
      </c>
      <c r="H111" s="28">
        <v>13239601</v>
      </c>
      <c r="I111" s="28">
        <v>12559454</v>
      </c>
    </row>
    <row r="112" spans="1:9" ht="12.75" customHeight="1">
      <c r="A112" s="226" t="s">
        <v>141</v>
      </c>
      <c r="B112" s="226"/>
      <c r="C112" s="226"/>
      <c r="D112" s="226"/>
      <c r="E112" s="226"/>
      <c r="F112" s="226"/>
      <c r="G112" s="12">
        <v>104</v>
      </c>
      <c r="H112" s="28">
        <v>0</v>
      </c>
      <c r="I112" s="28">
        <v>0</v>
      </c>
    </row>
    <row r="113" spans="1:9" ht="12.75" customHeight="1">
      <c r="A113" s="226" t="s">
        <v>142</v>
      </c>
      <c r="B113" s="226"/>
      <c r="C113" s="226"/>
      <c r="D113" s="226"/>
      <c r="E113" s="226"/>
      <c r="F113" s="226"/>
      <c r="G113" s="12">
        <v>105</v>
      </c>
      <c r="H113" s="28">
        <v>0</v>
      </c>
      <c r="I113" s="28">
        <v>0</v>
      </c>
    </row>
    <row r="114" spans="1:9" ht="12.75" customHeight="1">
      <c r="A114" s="226" t="s">
        <v>143</v>
      </c>
      <c r="B114" s="226"/>
      <c r="C114" s="226"/>
      <c r="D114" s="226"/>
      <c r="E114" s="226"/>
      <c r="F114" s="226"/>
      <c r="G114" s="12">
        <v>106</v>
      </c>
      <c r="H114" s="28">
        <v>0</v>
      </c>
      <c r="I114" s="28">
        <v>0</v>
      </c>
    </row>
    <row r="115" spans="1:9" ht="12.75" customHeight="1">
      <c r="A115" s="226" t="s">
        <v>144</v>
      </c>
      <c r="B115" s="226"/>
      <c r="C115" s="226"/>
      <c r="D115" s="226"/>
      <c r="E115" s="226"/>
      <c r="F115" s="226"/>
      <c r="G115" s="12">
        <v>107</v>
      </c>
      <c r="H115" s="28">
        <v>12404</v>
      </c>
      <c r="I115" s="28">
        <v>787</v>
      </c>
    </row>
    <row r="116" spans="1:9" ht="12.75" customHeight="1">
      <c r="A116" s="226" t="s">
        <v>145</v>
      </c>
      <c r="B116" s="226"/>
      <c r="C116" s="226"/>
      <c r="D116" s="226"/>
      <c r="E116" s="226"/>
      <c r="F116" s="226"/>
      <c r="G116" s="12">
        <v>108</v>
      </c>
      <c r="H116" s="28">
        <v>0</v>
      </c>
      <c r="I116" s="28">
        <v>0</v>
      </c>
    </row>
    <row r="117" spans="1:9" ht="12.75" customHeight="1">
      <c r="A117" s="228" t="s">
        <v>399</v>
      </c>
      <c r="B117" s="228"/>
      <c r="C117" s="228"/>
      <c r="D117" s="228"/>
      <c r="E117" s="228"/>
      <c r="F117" s="228"/>
      <c r="G117" s="13">
        <v>109</v>
      </c>
      <c r="H117" s="29">
        <f>SUM(H118:H131)</f>
        <v>62247722</v>
      </c>
      <c r="I117" s="29">
        <f>SUM(I118:I131)</f>
        <v>63499187</v>
      </c>
    </row>
    <row r="118" spans="1:9" ht="12.75" customHeight="1">
      <c r="A118" s="226" t="s">
        <v>146</v>
      </c>
      <c r="B118" s="226"/>
      <c r="C118" s="226"/>
      <c r="D118" s="226"/>
      <c r="E118" s="226"/>
      <c r="F118" s="226"/>
      <c r="G118" s="12">
        <v>110</v>
      </c>
      <c r="H118" s="28">
        <v>495476</v>
      </c>
      <c r="I118" s="28">
        <v>195345</v>
      </c>
    </row>
    <row r="119" spans="1:9" ht="22.15" customHeight="1">
      <c r="A119" s="226" t="s">
        <v>147</v>
      </c>
      <c r="B119" s="226"/>
      <c r="C119" s="226"/>
      <c r="D119" s="226"/>
      <c r="E119" s="226"/>
      <c r="F119" s="226"/>
      <c r="G119" s="12">
        <v>111</v>
      </c>
      <c r="H119" s="28">
        <v>0</v>
      </c>
      <c r="I119" s="28">
        <v>0</v>
      </c>
    </row>
    <row r="120" spans="1:9" ht="12.75" customHeight="1">
      <c r="A120" s="226" t="s">
        <v>148</v>
      </c>
      <c r="B120" s="226"/>
      <c r="C120" s="226"/>
      <c r="D120" s="226"/>
      <c r="E120" s="226"/>
      <c r="F120" s="226"/>
      <c r="G120" s="12">
        <v>112</v>
      </c>
      <c r="H120" s="28">
        <v>13411818</v>
      </c>
      <c r="I120" s="28">
        <v>15774121</v>
      </c>
    </row>
    <row r="121" spans="1:9" ht="23.65" customHeight="1">
      <c r="A121" s="226" t="s">
        <v>149</v>
      </c>
      <c r="B121" s="226"/>
      <c r="C121" s="226"/>
      <c r="D121" s="226"/>
      <c r="E121" s="226"/>
      <c r="F121" s="226"/>
      <c r="G121" s="12">
        <v>113</v>
      </c>
      <c r="H121" s="28">
        <v>0</v>
      </c>
      <c r="I121" s="28">
        <v>0</v>
      </c>
    </row>
    <row r="122" spans="1:9" ht="12.75" customHeight="1">
      <c r="A122" s="226" t="s">
        <v>150</v>
      </c>
      <c r="B122" s="226"/>
      <c r="C122" s="226"/>
      <c r="D122" s="226"/>
      <c r="E122" s="226"/>
      <c r="F122" s="226"/>
      <c r="G122" s="12">
        <v>114</v>
      </c>
      <c r="H122" s="28">
        <v>0</v>
      </c>
      <c r="I122" s="28">
        <v>0</v>
      </c>
    </row>
    <row r="123" spans="1:9" ht="12.75" customHeight="1">
      <c r="A123" s="226" t="s">
        <v>151</v>
      </c>
      <c r="B123" s="226"/>
      <c r="C123" s="226"/>
      <c r="D123" s="226"/>
      <c r="E123" s="226"/>
      <c r="F123" s="226"/>
      <c r="G123" s="12">
        <v>115</v>
      </c>
      <c r="H123" s="28">
        <v>2324908</v>
      </c>
      <c r="I123" s="28">
        <v>2014266</v>
      </c>
    </row>
    <row r="124" spans="1:9" ht="12.75" customHeight="1">
      <c r="A124" s="226" t="s">
        <v>152</v>
      </c>
      <c r="B124" s="226"/>
      <c r="C124" s="226"/>
      <c r="D124" s="226"/>
      <c r="E124" s="226"/>
      <c r="F124" s="226"/>
      <c r="G124" s="12">
        <v>116</v>
      </c>
      <c r="H124" s="28">
        <v>14207996</v>
      </c>
      <c r="I124" s="28">
        <v>3293044</v>
      </c>
    </row>
    <row r="125" spans="1:9" ht="12.75" customHeight="1">
      <c r="A125" s="226" t="s">
        <v>153</v>
      </c>
      <c r="B125" s="226"/>
      <c r="C125" s="226"/>
      <c r="D125" s="226"/>
      <c r="E125" s="226"/>
      <c r="F125" s="226"/>
      <c r="G125" s="12">
        <v>117</v>
      </c>
      <c r="H125" s="28">
        <v>6249148</v>
      </c>
      <c r="I125" s="28">
        <v>14609633</v>
      </c>
    </row>
    <row r="126" spans="1:9">
      <c r="A126" s="226" t="s">
        <v>154</v>
      </c>
      <c r="B126" s="226"/>
      <c r="C126" s="226"/>
      <c r="D126" s="226"/>
      <c r="E126" s="226"/>
      <c r="F126" s="226"/>
      <c r="G126" s="12">
        <v>118</v>
      </c>
      <c r="H126" s="28">
        <v>0</v>
      </c>
      <c r="I126" s="28">
        <v>0</v>
      </c>
    </row>
    <row r="127" spans="1:9">
      <c r="A127" s="226" t="s">
        <v>155</v>
      </c>
      <c r="B127" s="226"/>
      <c r="C127" s="226"/>
      <c r="D127" s="226"/>
      <c r="E127" s="226"/>
      <c r="F127" s="226"/>
      <c r="G127" s="12">
        <v>119</v>
      </c>
      <c r="H127" s="28">
        <v>19677751</v>
      </c>
      <c r="I127" s="28">
        <v>17922871</v>
      </c>
    </row>
    <row r="128" spans="1:9">
      <c r="A128" s="226" t="s">
        <v>156</v>
      </c>
      <c r="B128" s="226"/>
      <c r="C128" s="226"/>
      <c r="D128" s="226"/>
      <c r="E128" s="226"/>
      <c r="F128" s="226"/>
      <c r="G128" s="12">
        <v>120</v>
      </c>
      <c r="H128" s="28">
        <v>4322363</v>
      </c>
      <c r="I128" s="28">
        <v>8500785</v>
      </c>
    </row>
    <row r="129" spans="1:9">
      <c r="A129" s="226" t="s">
        <v>157</v>
      </c>
      <c r="B129" s="226"/>
      <c r="C129" s="226"/>
      <c r="D129" s="226"/>
      <c r="E129" s="226"/>
      <c r="F129" s="226"/>
      <c r="G129" s="12">
        <v>121</v>
      </c>
      <c r="H129" s="28">
        <v>0</v>
      </c>
      <c r="I129" s="28">
        <v>0</v>
      </c>
    </row>
    <row r="130" spans="1:9">
      <c r="A130" s="226" t="s">
        <v>158</v>
      </c>
      <c r="B130" s="226"/>
      <c r="C130" s="226"/>
      <c r="D130" s="226"/>
      <c r="E130" s="226"/>
      <c r="F130" s="226"/>
      <c r="G130" s="12">
        <v>122</v>
      </c>
      <c r="H130" s="28">
        <v>0</v>
      </c>
      <c r="I130" s="28">
        <v>0</v>
      </c>
    </row>
    <row r="131" spans="1:9">
      <c r="A131" s="226" t="s">
        <v>159</v>
      </c>
      <c r="B131" s="226"/>
      <c r="C131" s="226"/>
      <c r="D131" s="226"/>
      <c r="E131" s="226"/>
      <c r="F131" s="226"/>
      <c r="G131" s="12">
        <v>123</v>
      </c>
      <c r="H131" s="28">
        <v>1558262</v>
      </c>
      <c r="I131" s="28">
        <v>1189122</v>
      </c>
    </row>
    <row r="132" spans="1:9" ht="22.15" customHeight="1">
      <c r="A132" s="227" t="s">
        <v>160</v>
      </c>
      <c r="B132" s="227"/>
      <c r="C132" s="227"/>
      <c r="D132" s="227"/>
      <c r="E132" s="227"/>
      <c r="F132" s="227"/>
      <c r="G132" s="12">
        <v>124</v>
      </c>
      <c r="H132" s="28">
        <v>26308608</v>
      </c>
      <c r="I132" s="28">
        <v>25937266</v>
      </c>
    </row>
    <row r="133" spans="1:9">
      <c r="A133" s="228" t="s">
        <v>400</v>
      </c>
      <c r="B133" s="228"/>
      <c r="C133" s="228"/>
      <c r="D133" s="228"/>
      <c r="E133" s="228"/>
      <c r="F133" s="228"/>
      <c r="G133" s="13">
        <v>125</v>
      </c>
      <c r="H133" s="29">
        <f>H75+H98+H105+H117+H132</f>
        <v>163258235</v>
      </c>
      <c r="I133" s="29">
        <f>I75+I98+I105+I117+I132</f>
        <v>165977078</v>
      </c>
    </row>
    <row r="134" spans="1:9">
      <c r="A134" s="227" t="s">
        <v>161</v>
      </c>
      <c r="B134" s="227"/>
      <c r="C134" s="227"/>
      <c r="D134" s="227"/>
      <c r="E134" s="227"/>
      <c r="F134" s="227"/>
      <c r="G134" s="12">
        <v>126</v>
      </c>
      <c r="H134" s="28">
        <v>0</v>
      </c>
      <c r="I134" s="28">
        <v>0</v>
      </c>
    </row>
  </sheetData>
  <sheetProtection algorithmName="SHA-512" hashValue="bbShsaBb15OuEe+ibz4jgUPF6hkusWsFR9A/CoZIpoM2zRj1+Ap1LPfMUHAnpZ2wsNLhqntKdZuhBcaeNdpt6g==" saltValue="5lUSF9IZWY8AIiRqikrGVA==" spinCount="100000" sheet="1" objects="1" scenarios="1"/>
  <mergeCells count="134">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96:F96"/>
    <mergeCell ref="A97:F97"/>
    <mergeCell ref="A100:F100"/>
    <mergeCell ref="A101:F101"/>
    <mergeCell ref="A102:F102"/>
    <mergeCell ref="A103:F103"/>
    <mergeCell ref="A106:F106"/>
    <mergeCell ref="A107:F107"/>
    <mergeCell ref="A108:F108"/>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42:F42"/>
    <mergeCell ref="A43:F43"/>
    <mergeCell ref="A48:F48"/>
    <mergeCell ref="A49:F49"/>
    <mergeCell ref="A91:F91"/>
    <mergeCell ref="A92:F92"/>
    <mergeCell ref="A64:F64"/>
    <mergeCell ref="A65:F65"/>
    <mergeCell ref="A66:F66"/>
    <mergeCell ref="A89:F89"/>
    <mergeCell ref="A90:F90"/>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35"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view="pageBreakPreview" zoomScaleNormal="100" zoomScaleSheetLayoutView="100" workbookViewId="0">
      <selection sqref="A1:I1"/>
    </sheetView>
  </sheetViews>
  <sheetFormatPr defaultRowHeight="12.75"/>
  <cols>
    <col min="1" max="7" width="9.28515625" style="1"/>
    <col min="8" max="11" width="14.7109375" style="31" customWidth="1"/>
    <col min="12" max="263" width="9.28515625" style="1"/>
    <col min="264" max="264" width="9.7109375" style="1" bestFit="1" customWidth="1"/>
    <col min="265" max="265" width="11.7109375" style="1" bestFit="1" customWidth="1"/>
    <col min="266" max="519" width="9.28515625" style="1"/>
    <col min="520" max="520" width="9.7109375" style="1" bestFit="1" customWidth="1"/>
    <col min="521" max="521" width="11.7109375" style="1" bestFit="1" customWidth="1"/>
    <col min="522" max="775" width="9.28515625" style="1"/>
    <col min="776" max="776" width="9.7109375" style="1" bestFit="1" customWidth="1"/>
    <col min="777" max="777" width="11.7109375" style="1" bestFit="1" customWidth="1"/>
    <col min="778" max="1031" width="9.28515625" style="1"/>
    <col min="1032" max="1032" width="9.7109375" style="1" bestFit="1" customWidth="1"/>
    <col min="1033" max="1033" width="11.7109375" style="1" bestFit="1" customWidth="1"/>
    <col min="1034" max="1287" width="9.28515625" style="1"/>
    <col min="1288" max="1288" width="9.7109375" style="1" bestFit="1" customWidth="1"/>
    <col min="1289" max="1289" width="11.7109375" style="1" bestFit="1" customWidth="1"/>
    <col min="1290" max="1543" width="9.28515625" style="1"/>
    <col min="1544" max="1544" width="9.7109375" style="1" bestFit="1" customWidth="1"/>
    <col min="1545" max="1545" width="11.7109375" style="1" bestFit="1" customWidth="1"/>
    <col min="1546" max="1799" width="9.28515625" style="1"/>
    <col min="1800" max="1800" width="9.7109375" style="1" bestFit="1" customWidth="1"/>
    <col min="1801" max="1801" width="11.7109375" style="1" bestFit="1" customWidth="1"/>
    <col min="1802" max="2055" width="9.28515625" style="1"/>
    <col min="2056" max="2056" width="9.7109375" style="1" bestFit="1" customWidth="1"/>
    <col min="2057" max="2057" width="11.7109375" style="1" bestFit="1" customWidth="1"/>
    <col min="2058" max="2311" width="9.28515625" style="1"/>
    <col min="2312" max="2312" width="9.7109375" style="1" bestFit="1" customWidth="1"/>
    <col min="2313" max="2313" width="11.7109375" style="1" bestFit="1" customWidth="1"/>
    <col min="2314" max="2567" width="9.28515625" style="1"/>
    <col min="2568" max="2568" width="9.7109375" style="1" bestFit="1" customWidth="1"/>
    <col min="2569" max="2569" width="11.7109375" style="1" bestFit="1" customWidth="1"/>
    <col min="2570" max="2823" width="9.28515625" style="1"/>
    <col min="2824" max="2824" width="9.7109375" style="1" bestFit="1" customWidth="1"/>
    <col min="2825" max="2825" width="11.7109375" style="1" bestFit="1" customWidth="1"/>
    <col min="2826" max="3079" width="9.28515625" style="1"/>
    <col min="3080" max="3080" width="9.7109375" style="1" bestFit="1" customWidth="1"/>
    <col min="3081" max="3081" width="11.7109375" style="1" bestFit="1" customWidth="1"/>
    <col min="3082" max="3335" width="9.28515625" style="1"/>
    <col min="3336" max="3336" width="9.7109375" style="1" bestFit="1" customWidth="1"/>
    <col min="3337" max="3337" width="11.7109375" style="1" bestFit="1" customWidth="1"/>
    <col min="3338" max="3591" width="9.28515625" style="1"/>
    <col min="3592" max="3592" width="9.7109375" style="1" bestFit="1" customWidth="1"/>
    <col min="3593" max="3593" width="11.7109375" style="1" bestFit="1" customWidth="1"/>
    <col min="3594" max="3847" width="9.28515625" style="1"/>
    <col min="3848" max="3848" width="9.7109375" style="1" bestFit="1" customWidth="1"/>
    <col min="3849" max="3849" width="11.7109375" style="1" bestFit="1" customWidth="1"/>
    <col min="3850" max="4103" width="9.28515625" style="1"/>
    <col min="4104" max="4104" width="9.7109375" style="1" bestFit="1" customWidth="1"/>
    <col min="4105" max="4105" width="11.7109375" style="1" bestFit="1" customWidth="1"/>
    <col min="4106" max="4359" width="9.28515625" style="1"/>
    <col min="4360" max="4360" width="9.7109375" style="1" bestFit="1" customWidth="1"/>
    <col min="4361" max="4361" width="11.7109375" style="1" bestFit="1" customWidth="1"/>
    <col min="4362" max="4615" width="9.28515625" style="1"/>
    <col min="4616" max="4616" width="9.7109375" style="1" bestFit="1" customWidth="1"/>
    <col min="4617" max="4617" width="11.7109375" style="1" bestFit="1" customWidth="1"/>
    <col min="4618" max="4871" width="9.28515625" style="1"/>
    <col min="4872" max="4872" width="9.7109375" style="1" bestFit="1" customWidth="1"/>
    <col min="4873" max="4873" width="11.7109375" style="1" bestFit="1" customWidth="1"/>
    <col min="4874" max="5127" width="9.28515625" style="1"/>
    <col min="5128" max="5128" width="9.7109375" style="1" bestFit="1" customWidth="1"/>
    <col min="5129" max="5129" width="11.7109375" style="1" bestFit="1" customWidth="1"/>
    <col min="5130" max="5383" width="9.28515625" style="1"/>
    <col min="5384" max="5384" width="9.7109375" style="1" bestFit="1" customWidth="1"/>
    <col min="5385" max="5385" width="11.7109375" style="1" bestFit="1" customWidth="1"/>
    <col min="5386" max="5639" width="9.28515625" style="1"/>
    <col min="5640" max="5640" width="9.7109375" style="1" bestFit="1" customWidth="1"/>
    <col min="5641" max="5641" width="11.7109375" style="1" bestFit="1" customWidth="1"/>
    <col min="5642" max="5895" width="9.28515625" style="1"/>
    <col min="5896" max="5896" width="9.7109375" style="1" bestFit="1" customWidth="1"/>
    <col min="5897" max="5897" width="11.7109375" style="1" bestFit="1" customWidth="1"/>
    <col min="5898" max="6151" width="9.28515625" style="1"/>
    <col min="6152" max="6152" width="9.7109375" style="1" bestFit="1" customWidth="1"/>
    <col min="6153" max="6153" width="11.7109375" style="1" bestFit="1" customWidth="1"/>
    <col min="6154" max="6407" width="9.28515625" style="1"/>
    <col min="6408" max="6408" width="9.7109375" style="1" bestFit="1" customWidth="1"/>
    <col min="6409" max="6409" width="11.7109375" style="1" bestFit="1" customWidth="1"/>
    <col min="6410" max="6663" width="9.28515625" style="1"/>
    <col min="6664" max="6664" width="9.7109375" style="1" bestFit="1" customWidth="1"/>
    <col min="6665" max="6665" width="11.7109375" style="1" bestFit="1" customWidth="1"/>
    <col min="6666" max="6919" width="9.28515625" style="1"/>
    <col min="6920" max="6920" width="9.7109375" style="1" bestFit="1" customWidth="1"/>
    <col min="6921" max="6921" width="11.7109375" style="1" bestFit="1" customWidth="1"/>
    <col min="6922" max="7175" width="9.28515625" style="1"/>
    <col min="7176" max="7176" width="9.7109375" style="1" bestFit="1" customWidth="1"/>
    <col min="7177" max="7177" width="11.7109375" style="1" bestFit="1" customWidth="1"/>
    <col min="7178" max="7431" width="9.28515625" style="1"/>
    <col min="7432" max="7432" width="9.7109375" style="1" bestFit="1" customWidth="1"/>
    <col min="7433" max="7433" width="11.7109375" style="1" bestFit="1" customWidth="1"/>
    <col min="7434" max="7687" width="9.28515625" style="1"/>
    <col min="7688" max="7688" width="9.7109375" style="1" bestFit="1" customWidth="1"/>
    <col min="7689" max="7689" width="11.7109375" style="1" bestFit="1" customWidth="1"/>
    <col min="7690" max="7943" width="9.28515625" style="1"/>
    <col min="7944" max="7944" width="9.7109375" style="1" bestFit="1" customWidth="1"/>
    <col min="7945" max="7945" width="11.7109375" style="1" bestFit="1" customWidth="1"/>
    <col min="7946" max="8199" width="9.28515625" style="1"/>
    <col min="8200" max="8200" width="9.7109375" style="1" bestFit="1" customWidth="1"/>
    <col min="8201" max="8201" width="11.7109375" style="1" bestFit="1" customWidth="1"/>
    <col min="8202" max="8455" width="9.28515625" style="1"/>
    <col min="8456" max="8456" width="9.7109375" style="1" bestFit="1" customWidth="1"/>
    <col min="8457" max="8457" width="11.7109375" style="1" bestFit="1" customWidth="1"/>
    <col min="8458" max="8711" width="9.28515625" style="1"/>
    <col min="8712" max="8712" width="9.7109375" style="1" bestFit="1" customWidth="1"/>
    <col min="8713" max="8713" width="11.7109375" style="1" bestFit="1" customWidth="1"/>
    <col min="8714" max="8967" width="9.28515625" style="1"/>
    <col min="8968" max="8968" width="9.7109375" style="1" bestFit="1" customWidth="1"/>
    <col min="8969" max="8969" width="11.7109375" style="1" bestFit="1" customWidth="1"/>
    <col min="8970" max="9223" width="9.28515625" style="1"/>
    <col min="9224" max="9224" width="9.7109375" style="1" bestFit="1" customWidth="1"/>
    <col min="9225" max="9225" width="11.7109375" style="1" bestFit="1" customWidth="1"/>
    <col min="9226" max="9479" width="9.28515625" style="1"/>
    <col min="9480" max="9480" width="9.7109375" style="1" bestFit="1" customWidth="1"/>
    <col min="9481" max="9481" width="11.7109375" style="1" bestFit="1" customWidth="1"/>
    <col min="9482" max="9735" width="9.28515625" style="1"/>
    <col min="9736" max="9736" width="9.7109375" style="1" bestFit="1" customWidth="1"/>
    <col min="9737" max="9737" width="11.7109375" style="1" bestFit="1" customWidth="1"/>
    <col min="9738" max="9991" width="9.28515625" style="1"/>
    <col min="9992" max="9992" width="9.7109375" style="1" bestFit="1" customWidth="1"/>
    <col min="9993" max="9993" width="11.7109375" style="1" bestFit="1" customWidth="1"/>
    <col min="9994" max="10247" width="9.28515625" style="1"/>
    <col min="10248" max="10248" width="9.7109375" style="1" bestFit="1" customWidth="1"/>
    <col min="10249" max="10249" width="11.7109375" style="1" bestFit="1" customWidth="1"/>
    <col min="10250" max="10503" width="9.28515625" style="1"/>
    <col min="10504" max="10504" width="9.7109375" style="1" bestFit="1" customWidth="1"/>
    <col min="10505" max="10505" width="11.7109375" style="1" bestFit="1" customWidth="1"/>
    <col min="10506" max="10759" width="9.28515625" style="1"/>
    <col min="10760" max="10760" width="9.7109375" style="1" bestFit="1" customWidth="1"/>
    <col min="10761" max="10761" width="11.7109375" style="1" bestFit="1" customWidth="1"/>
    <col min="10762" max="11015" width="9.28515625" style="1"/>
    <col min="11016" max="11016" width="9.7109375" style="1" bestFit="1" customWidth="1"/>
    <col min="11017" max="11017" width="11.7109375" style="1" bestFit="1" customWidth="1"/>
    <col min="11018" max="11271" width="9.28515625" style="1"/>
    <col min="11272" max="11272" width="9.7109375" style="1" bestFit="1" customWidth="1"/>
    <col min="11273" max="11273" width="11.7109375" style="1" bestFit="1" customWidth="1"/>
    <col min="11274" max="11527" width="9.28515625" style="1"/>
    <col min="11528" max="11528" width="9.7109375" style="1" bestFit="1" customWidth="1"/>
    <col min="11529" max="11529" width="11.7109375" style="1" bestFit="1" customWidth="1"/>
    <col min="11530" max="11783" width="9.28515625" style="1"/>
    <col min="11784" max="11784" width="9.7109375" style="1" bestFit="1" customWidth="1"/>
    <col min="11785" max="11785" width="11.7109375" style="1" bestFit="1" customWidth="1"/>
    <col min="11786" max="12039" width="9.28515625" style="1"/>
    <col min="12040" max="12040" width="9.7109375" style="1" bestFit="1" customWidth="1"/>
    <col min="12041" max="12041" width="11.7109375" style="1" bestFit="1" customWidth="1"/>
    <col min="12042" max="12295" width="9.28515625" style="1"/>
    <col min="12296" max="12296" width="9.7109375" style="1" bestFit="1" customWidth="1"/>
    <col min="12297" max="12297" width="11.7109375" style="1" bestFit="1" customWidth="1"/>
    <col min="12298" max="12551" width="9.28515625" style="1"/>
    <col min="12552" max="12552" width="9.7109375" style="1" bestFit="1" customWidth="1"/>
    <col min="12553" max="12553" width="11.7109375" style="1" bestFit="1" customWidth="1"/>
    <col min="12554" max="12807" width="9.28515625" style="1"/>
    <col min="12808" max="12808" width="9.7109375" style="1" bestFit="1" customWidth="1"/>
    <col min="12809" max="12809" width="11.7109375" style="1" bestFit="1" customWidth="1"/>
    <col min="12810" max="13063" width="9.28515625" style="1"/>
    <col min="13064" max="13064" width="9.7109375" style="1" bestFit="1" customWidth="1"/>
    <col min="13065" max="13065" width="11.7109375" style="1" bestFit="1" customWidth="1"/>
    <col min="13066" max="13319" width="9.28515625" style="1"/>
    <col min="13320" max="13320" width="9.7109375" style="1" bestFit="1" customWidth="1"/>
    <col min="13321" max="13321" width="11.7109375" style="1" bestFit="1" customWidth="1"/>
    <col min="13322" max="13575" width="9.28515625" style="1"/>
    <col min="13576" max="13576" width="9.7109375" style="1" bestFit="1" customWidth="1"/>
    <col min="13577" max="13577" width="11.7109375" style="1" bestFit="1" customWidth="1"/>
    <col min="13578" max="13831" width="9.28515625" style="1"/>
    <col min="13832" max="13832" width="9.7109375" style="1" bestFit="1" customWidth="1"/>
    <col min="13833" max="13833" width="11.7109375" style="1" bestFit="1" customWidth="1"/>
    <col min="13834" max="14087" width="9.28515625" style="1"/>
    <col min="14088" max="14088" width="9.7109375" style="1" bestFit="1" customWidth="1"/>
    <col min="14089" max="14089" width="11.7109375" style="1" bestFit="1" customWidth="1"/>
    <col min="14090" max="14343" width="9.28515625" style="1"/>
    <col min="14344" max="14344" width="9.7109375" style="1" bestFit="1" customWidth="1"/>
    <col min="14345" max="14345" width="11.7109375" style="1" bestFit="1" customWidth="1"/>
    <col min="14346" max="14599" width="9.28515625" style="1"/>
    <col min="14600" max="14600" width="9.7109375" style="1" bestFit="1" customWidth="1"/>
    <col min="14601" max="14601" width="11.7109375" style="1" bestFit="1" customWidth="1"/>
    <col min="14602" max="14855" width="9.28515625" style="1"/>
    <col min="14856" max="14856" width="9.7109375" style="1" bestFit="1" customWidth="1"/>
    <col min="14857" max="14857" width="11.7109375" style="1" bestFit="1" customWidth="1"/>
    <col min="14858" max="15111" width="9.28515625" style="1"/>
    <col min="15112" max="15112" width="9.7109375" style="1" bestFit="1" customWidth="1"/>
    <col min="15113" max="15113" width="11.7109375" style="1" bestFit="1" customWidth="1"/>
    <col min="15114" max="15367" width="9.28515625" style="1"/>
    <col min="15368" max="15368" width="9.7109375" style="1" bestFit="1" customWidth="1"/>
    <col min="15369" max="15369" width="11.7109375" style="1" bestFit="1" customWidth="1"/>
    <col min="15370" max="15623" width="9.28515625" style="1"/>
    <col min="15624" max="15624" width="9.7109375" style="1" bestFit="1" customWidth="1"/>
    <col min="15625" max="15625" width="11.7109375" style="1" bestFit="1" customWidth="1"/>
    <col min="15626" max="15879" width="9.28515625" style="1"/>
    <col min="15880" max="15880" width="9.7109375" style="1" bestFit="1" customWidth="1"/>
    <col min="15881" max="15881" width="11.7109375" style="1" bestFit="1" customWidth="1"/>
    <col min="15882" max="16135" width="9.28515625" style="1"/>
    <col min="16136" max="16136" width="9.7109375" style="1" bestFit="1" customWidth="1"/>
    <col min="16137" max="16137" width="11.7109375" style="1" bestFit="1" customWidth="1"/>
    <col min="16138" max="16384" width="9.28515625" style="1"/>
  </cols>
  <sheetData>
    <row r="1" spans="1:11">
      <c r="A1" s="263" t="s">
        <v>162</v>
      </c>
      <c r="B1" s="234"/>
      <c r="C1" s="234"/>
      <c r="D1" s="234"/>
      <c r="E1" s="234"/>
      <c r="F1" s="234"/>
      <c r="G1" s="234"/>
      <c r="H1" s="234"/>
      <c r="I1" s="234"/>
    </row>
    <row r="2" spans="1:11" ht="12.75" customHeight="1">
      <c r="A2" s="262" t="s">
        <v>589</v>
      </c>
      <c r="B2" s="262"/>
      <c r="C2" s="262"/>
      <c r="D2" s="262"/>
      <c r="E2" s="262"/>
      <c r="F2" s="262"/>
      <c r="G2" s="262"/>
      <c r="H2" s="262"/>
      <c r="I2" s="262"/>
      <c r="J2" s="108"/>
      <c r="K2" s="108"/>
    </row>
    <row r="3" spans="1:11">
      <c r="A3" s="267" t="s">
        <v>499</v>
      </c>
      <c r="B3" s="268"/>
      <c r="C3" s="268"/>
      <c r="D3" s="268"/>
      <c r="E3" s="268"/>
      <c r="F3" s="268"/>
      <c r="G3" s="268"/>
      <c r="H3" s="268"/>
      <c r="I3" s="268"/>
      <c r="J3" s="269"/>
      <c r="K3" s="269"/>
    </row>
    <row r="4" spans="1:11" ht="12.75" customHeight="1">
      <c r="A4" s="270" t="s">
        <v>518</v>
      </c>
      <c r="B4" s="271"/>
      <c r="C4" s="271"/>
      <c r="D4" s="271"/>
      <c r="E4" s="271"/>
      <c r="F4" s="271"/>
      <c r="G4" s="271"/>
      <c r="H4" s="271"/>
      <c r="I4" s="271"/>
      <c r="J4" s="272"/>
      <c r="K4" s="272"/>
    </row>
    <row r="5" spans="1:11" ht="22.15" customHeight="1">
      <c r="A5" s="264" t="s">
        <v>163</v>
      </c>
      <c r="B5" s="244"/>
      <c r="C5" s="244"/>
      <c r="D5" s="244"/>
      <c r="E5" s="244"/>
      <c r="F5" s="244"/>
      <c r="G5" s="264" t="s">
        <v>164</v>
      </c>
      <c r="H5" s="265" t="s">
        <v>165</v>
      </c>
      <c r="I5" s="266"/>
      <c r="J5" s="265" t="s">
        <v>166</v>
      </c>
      <c r="K5" s="266"/>
    </row>
    <row r="6" spans="1:11">
      <c r="A6" s="244"/>
      <c r="B6" s="244"/>
      <c r="C6" s="244"/>
      <c r="D6" s="244"/>
      <c r="E6" s="244"/>
      <c r="F6" s="244"/>
      <c r="G6" s="244"/>
      <c r="H6" s="15" t="s">
        <v>167</v>
      </c>
      <c r="I6" s="15" t="s">
        <v>168</v>
      </c>
      <c r="J6" s="15" t="s">
        <v>169</v>
      </c>
      <c r="K6" s="15" t="s">
        <v>170</v>
      </c>
    </row>
    <row r="7" spans="1:11">
      <c r="A7" s="273">
        <v>1</v>
      </c>
      <c r="B7" s="242"/>
      <c r="C7" s="242"/>
      <c r="D7" s="242"/>
      <c r="E7" s="242"/>
      <c r="F7" s="242"/>
      <c r="G7" s="14">
        <v>2</v>
      </c>
      <c r="H7" s="15">
        <v>3</v>
      </c>
      <c r="I7" s="15">
        <v>4</v>
      </c>
      <c r="J7" s="15">
        <v>5</v>
      </c>
      <c r="K7" s="15">
        <v>6</v>
      </c>
    </row>
    <row r="8" spans="1:11">
      <c r="A8" s="256" t="s">
        <v>401</v>
      </c>
      <c r="B8" s="257"/>
      <c r="C8" s="257"/>
      <c r="D8" s="257"/>
      <c r="E8" s="257"/>
      <c r="F8" s="257"/>
      <c r="G8" s="13">
        <v>1</v>
      </c>
      <c r="H8" s="109">
        <f>SUM(H9:H13)</f>
        <v>238523825</v>
      </c>
      <c r="I8" s="109">
        <f>SUM(I9:I13)</f>
        <v>75018344</v>
      </c>
      <c r="J8" s="109">
        <f>SUM(J9:J13)</f>
        <v>256693326</v>
      </c>
      <c r="K8" s="109">
        <f>SUM(K9:K13)</f>
        <v>81367938</v>
      </c>
    </row>
    <row r="9" spans="1:11">
      <c r="A9" s="226" t="s">
        <v>171</v>
      </c>
      <c r="B9" s="226"/>
      <c r="C9" s="226"/>
      <c r="D9" s="226"/>
      <c r="E9" s="226"/>
      <c r="F9" s="226"/>
      <c r="G9" s="12">
        <v>2</v>
      </c>
      <c r="H9" s="28">
        <v>846860</v>
      </c>
      <c r="I9" s="28">
        <v>428164</v>
      </c>
      <c r="J9" s="28">
        <v>1110585</v>
      </c>
      <c r="K9" s="28">
        <v>536882</v>
      </c>
    </row>
    <row r="10" spans="1:11">
      <c r="A10" s="226" t="s">
        <v>172</v>
      </c>
      <c r="B10" s="226"/>
      <c r="C10" s="226"/>
      <c r="D10" s="226"/>
      <c r="E10" s="226"/>
      <c r="F10" s="226"/>
      <c r="G10" s="12">
        <v>3</v>
      </c>
      <c r="H10" s="28">
        <v>231343974</v>
      </c>
      <c r="I10" s="28">
        <v>73253621</v>
      </c>
      <c r="J10" s="28">
        <v>241971525</v>
      </c>
      <c r="K10" s="28">
        <v>78841725</v>
      </c>
    </row>
    <row r="11" spans="1:11">
      <c r="A11" s="226" t="s">
        <v>173</v>
      </c>
      <c r="B11" s="226"/>
      <c r="C11" s="226"/>
      <c r="D11" s="226"/>
      <c r="E11" s="226"/>
      <c r="F11" s="226"/>
      <c r="G11" s="12">
        <v>4</v>
      </c>
      <c r="H11" s="28">
        <v>0</v>
      </c>
      <c r="I11" s="28">
        <v>0</v>
      </c>
      <c r="J11" s="28">
        <v>0</v>
      </c>
      <c r="K11" s="28">
        <v>0</v>
      </c>
    </row>
    <row r="12" spans="1:11">
      <c r="A12" s="226" t="s">
        <v>174</v>
      </c>
      <c r="B12" s="226"/>
      <c r="C12" s="226"/>
      <c r="D12" s="226"/>
      <c r="E12" s="226"/>
      <c r="F12" s="226"/>
      <c r="G12" s="12">
        <v>5</v>
      </c>
      <c r="H12" s="28">
        <v>362939</v>
      </c>
      <c r="I12" s="28">
        <v>67049</v>
      </c>
      <c r="J12" s="28">
        <v>7708591</v>
      </c>
      <c r="K12" s="28">
        <v>565731</v>
      </c>
    </row>
    <row r="13" spans="1:11">
      <c r="A13" s="226" t="s">
        <v>175</v>
      </c>
      <c r="B13" s="226"/>
      <c r="C13" s="226"/>
      <c r="D13" s="226"/>
      <c r="E13" s="226"/>
      <c r="F13" s="226"/>
      <c r="G13" s="12">
        <v>6</v>
      </c>
      <c r="H13" s="28">
        <v>5970052</v>
      </c>
      <c r="I13" s="28">
        <v>1269510</v>
      </c>
      <c r="J13" s="28">
        <v>5902625</v>
      </c>
      <c r="K13" s="28">
        <v>1423600</v>
      </c>
    </row>
    <row r="14" spans="1:11" ht="22.15" customHeight="1">
      <c r="A14" s="256" t="s">
        <v>402</v>
      </c>
      <c r="B14" s="257"/>
      <c r="C14" s="257"/>
      <c r="D14" s="257"/>
      <c r="E14" s="257"/>
      <c r="F14" s="257"/>
      <c r="G14" s="13">
        <v>7</v>
      </c>
      <c r="H14" s="109">
        <f>H15+H16+H20+H24+H25+H26+H29+H36</f>
        <v>217948957</v>
      </c>
      <c r="I14" s="109">
        <f>I15+I16+I20+I24+I25+I26+I29+I36</f>
        <v>74437185</v>
      </c>
      <c r="J14" s="109">
        <f>J15+J16+J20+J24+J25+J26+J29+J36</f>
        <v>227433053</v>
      </c>
      <c r="K14" s="109">
        <f>K15+K16+K20+K24+K25+K26+K29+K36</f>
        <v>77604827</v>
      </c>
    </row>
    <row r="15" spans="1:11">
      <c r="A15" s="226" t="s">
        <v>176</v>
      </c>
      <c r="B15" s="226"/>
      <c r="C15" s="226"/>
      <c r="D15" s="226"/>
      <c r="E15" s="226"/>
      <c r="F15" s="226"/>
      <c r="G15" s="12">
        <v>8</v>
      </c>
      <c r="H15" s="28">
        <v>-4591329</v>
      </c>
      <c r="I15" s="28">
        <v>11075230</v>
      </c>
      <c r="J15" s="28">
        <v>5153835</v>
      </c>
      <c r="K15" s="28">
        <v>10505848</v>
      </c>
    </row>
    <row r="16" spans="1:11">
      <c r="A16" s="230" t="s">
        <v>403</v>
      </c>
      <c r="B16" s="230"/>
      <c r="C16" s="230"/>
      <c r="D16" s="230"/>
      <c r="E16" s="230"/>
      <c r="F16" s="230"/>
      <c r="G16" s="13">
        <v>9</v>
      </c>
      <c r="H16" s="109">
        <f>SUM(H17:H19)</f>
        <v>87356535</v>
      </c>
      <c r="I16" s="109">
        <f>SUM(I17:I19)</f>
        <v>22430123</v>
      </c>
      <c r="J16" s="109">
        <f>SUM(J17:J19)</f>
        <v>82590542</v>
      </c>
      <c r="K16" s="109">
        <f>SUM(K17:K19)</f>
        <v>26185263</v>
      </c>
    </row>
    <row r="17" spans="1:11">
      <c r="A17" s="258" t="s">
        <v>177</v>
      </c>
      <c r="B17" s="258"/>
      <c r="C17" s="258"/>
      <c r="D17" s="258"/>
      <c r="E17" s="258"/>
      <c r="F17" s="258"/>
      <c r="G17" s="12">
        <v>10</v>
      </c>
      <c r="H17" s="28">
        <v>52290059</v>
      </c>
      <c r="I17" s="28">
        <v>18166076</v>
      </c>
      <c r="J17" s="28">
        <v>59223011</v>
      </c>
      <c r="K17" s="28">
        <v>20874714</v>
      </c>
    </row>
    <row r="18" spans="1:11">
      <c r="A18" s="258" t="s">
        <v>178</v>
      </c>
      <c r="B18" s="258"/>
      <c r="C18" s="258"/>
      <c r="D18" s="258"/>
      <c r="E18" s="258"/>
      <c r="F18" s="258"/>
      <c r="G18" s="12">
        <v>11</v>
      </c>
      <c r="H18" s="28">
        <v>0</v>
      </c>
      <c r="I18" s="28">
        <v>0</v>
      </c>
      <c r="J18" s="28">
        <v>0</v>
      </c>
      <c r="K18" s="28">
        <v>0</v>
      </c>
    </row>
    <row r="19" spans="1:11">
      <c r="A19" s="258" t="s">
        <v>179</v>
      </c>
      <c r="B19" s="258"/>
      <c r="C19" s="258"/>
      <c r="D19" s="258"/>
      <c r="E19" s="258"/>
      <c r="F19" s="258"/>
      <c r="G19" s="12">
        <v>12</v>
      </c>
      <c r="H19" s="28">
        <v>35066476</v>
      </c>
      <c r="I19" s="28">
        <v>4264047</v>
      </c>
      <c r="J19" s="28">
        <v>23367531</v>
      </c>
      <c r="K19" s="28">
        <v>5310549</v>
      </c>
    </row>
    <row r="20" spans="1:11">
      <c r="A20" s="230" t="s">
        <v>404</v>
      </c>
      <c r="B20" s="230"/>
      <c r="C20" s="230"/>
      <c r="D20" s="230"/>
      <c r="E20" s="230"/>
      <c r="F20" s="230"/>
      <c r="G20" s="13">
        <v>13</v>
      </c>
      <c r="H20" s="109">
        <f>SUM(H21:H23)</f>
        <v>121229297</v>
      </c>
      <c r="I20" s="109">
        <f>SUM(I21:I23)</f>
        <v>36612310</v>
      </c>
      <c r="J20" s="109">
        <f>SUM(J21:J23)</f>
        <v>123988455</v>
      </c>
      <c r="K20" s="109">
        <f>SUM(K21:K23)</f>
        <v>35733762</v>
      </c>
    </row>
    <row r="21" spans="1:11">
      <c r="A21" s="258" t="s">
        <v>180</v>
      </c>
      <c r="B21" s="258"/>
      <c r="C21" s="258"/>
      <c r="D21" s="258"/>
      <c r="E21" s="258"/>
      <c r="F21" s="258"/>
      <c r="G21" s="12">
        <v>14</v>
      </c>
      <c r="H21" s="28">
        <v>73305496</v>
      </c>
      <c r="I21" s="28">
        <v>22146366</v>
      </c>
      <c r="J21" s="28">
        <v>76148206</v>
      </c>
      <c r="K21" s="28">
        <v>22255553</v>
      </c>
    </row>
    <row r="22" spans="1:11">
      <c r="A22" s="258" t="s">
        <v>181</v>
      </c>
      <c r="B22" s="258"/>
      <c r="C22" s="258"/>
      <c r="D22" s="258"/>
      <c r="E22" s="258"/>
      <c r="F22" s="258"/>
      <c r="G22" s="12">
        <v>15</v>
      </c>
      <c r="H22" s="28">
        <v>33955277</v>
      </c>
      <c r="I22" s="28">
        <v>10032059</v>
      </c>
      <c r="J22" s="28">
        <v>33332677</v>
      </c>
      <c r="K22" s="28">
        <v>9157242</v>
      </c>
    </row>
    <row r="23" spans="1:11">
      <c r="A23" s="258" t="s">
        <v>182</v>
      </c>
      <c r="B23" s="258"/>
      <c r="C23" s="258"/>
      <c r="D23" s="258"/>
      <c r="E23" s="258"/>
      <c r="F23" s="258"/>
      <c r="G23" s="12">
        <v>16</v>
      </c>
      <c r="H23" s="28">
        <v>13968524</v>
      </c>
      <c r="I23" s="28">
        <v>4433885</v>
      </c>
      <c r="J23" s="28">
        <v>14507572</v>
      </c>
      <c r="K23" s="28">
        <v>4320967</v>
      </c>
    </row>
    <row r="24" spans="1:11">
      <c r="A24" s="226" t="s">
        <v>183</v>
      </c>
      <c r="B24" s="226"/>
      <c r="C24" s="226"/>
      <c r="D24" s="226"/>
      <c r="E24" s="226"/>
      <c r="F24" s="226"/>
      <c r="G24" s="12">
        <v>17</v>
      </c>
      <c r="H24" s="28">
        <v>4398069</v>
      </c>
      <c r="I24" s="28">
        <v>1202208</v>
      </c>
      <c r="J24" s="28">
        <v>5118015</v>
      </c>
      <c r="K24" s="28">
        <v>1261888</v>
      </c>
    </row>
    <row r="25" spans="1:11">
      <c r="A25" s="226" t="s">
        <v>184</v>
      </c>
      <c r="B25" s="226"/>
      <c r="C25" s="226"/>
      <c r="D25" s="226"/>
      <c r="E25" s="226"/>
      <c r="F25" s="226"/>
      <c r="G25" s="12">
        <v>18</v>
      </c>
      <c r="H25" s="28">
        <v>8795136</v>
      </c>
      <c r="I25" s="28">
        <v>2986504</v>
      </c>
      <c r="J25" s="28">
        <v>10136226</v>
      </c>
      <c r="K25" s="28">
        <v>3719167</v>
      </c>
    </row>
    <row r="26" spans="1:11">
      <c r="A26" s="230" t="s">
        <v>405</v>
      </c>
      <c r="B26" s="230"/>
      <c r="C26" s="230"/>
      <c r="D26" s="230"/>
      <c r="E26" s="230"/>
      <c r="F26" s="230"/>
      <c r="G26" s="13">
        <v>19</v>
      </c>
      <c r="H26" s="109">
        <f>H27+H28</f>
        <v>0</v>
      </c>
      <c r="I26" s="109">
        <f>I27+I28</f>
        <v>0</v>
      </c>
      <c r="J26" s="109">
        <f>J27+J28</f>
        <v>0</v>
      </c>
      <c r="K26" s="109">
        <f>K27+K28</f>
        <v>0</v>
      </c>
    </row>
    <row r="27" spans="1:11">
      <c r="A27" s="258" t="s">
        <v>185</v>
      </c>
      <c r="B27" s="258"/>
      <c r="C27" s="258"/>
      <c r="D27" s="258"/>
      <c r="E27" s="258"/>
      <c r="F27" s="258"/>
      <c r="G27" s="12">
        <v>20</v>
      </c>
      <c r="H27" s="28">
        <v>0</v>
      </c>
      <c r="I27" s="28">
        <v>0</v>
      </c>
      <c r="J27" s="28">
        <v>0</v>
      </c>
      <c r="K27" s="28">
        <v>0</v>
      </c>
    </row>
    <row r="28" spans="1:11">
      <c r="A28" s="258" t="s">
        <v>186</v>
      </c>
      <c r="B28" s="258"/>
      <c r="C28" s="258"/>
      <c r="D28" s="258"/>
      <c r="E28" s="258"/>
      <c r="F28" s="258"/>
      <c r="G28" s="12">
        <v>21</v>
      </c>
      <c r="H28" s="28">
        <v>0</v>
      </c>
      <c r="I28" s="28">
        <v>0</v>
      </c>
      <c r="J28" s="28">
        <v>0</v>
      </c>
      <c r="K28" s="28">
        <v>0</v>
      </c>
    </row>
    <row r="29" spans="1:11">
      <c r="A29" s="230" t="s">
        <v>406</v>
      </c>
      <c r="B29" s="230"/>
      <c r="C29" s="230"/>
      <c r="D29" s="230"/>
      <c r="E29" s="230"/>
      <c r="F29" s="230"/>
      <c r="G29" s="13">
        <v>22</v>
      </c>
      <c r="H29" s="109">
        <f>SUM(H30:H35)</f>
        <v>571944</v>
      </c>
      <c r="I29" s="109">
        <f>SUM(I30:I35)</f>
        <v>-56257</v>
      </c>
      <c r="J29" s="109">
        <f>SUM(J30:J35)</f>
        <v>426380</v>
      </c>
      <c r="K29" s="109">
        <f>SUM(K30:K35)</f>
        <v>179299</v>
      </c>
    </row>
    <row r="30" spans="1:11">
      <c r="A30" s="258" t="s">
        <v>187</v>
      </c>
      <c r="B30" s="258"/>
      <c r="C30" s="258"/>
      <c r="D30" s="258"/>
      <c r="E30" s="258"/>
      <c r="F30" s="258"/>
      <c r="G30" s="12">
        <v>23</v>
      </c>
      <c r="H30" s="28">
        <v>867037</v>
      </c>
      <c r="I30" s="28">
        <v>257098</v>
      </c>
      <c r="J30" s="28">
        <v>463005</v>
      </c>
      <c r="K30" s="28">
        <v>152065</v>
      </c>
    </row>
    <row r="31" spans="1:11">
      <c r="A31" s="258" t="s">
        <v>188</v>
      </c>
      <c r="B31" s="258"/>
      <c r="C31" s="258"/>
      <c r="D31" s="258"/>
      <c r="E31" s="258"/>
      <c r="F31" s="258"/>
      <c r="G31" s="12">
        <v>24</v>
      </c>
      <c r="H31" s="28">
        <v>0</v>
      </c>
      <c r="I31" s="28">
        <v>0</v>
      </c>
      <c r="J31" s="28">
        <v>0</v>
      </c>
      <c r="K31" s="28">
        <v>0</v>
      </c>
    </row>
    <row r="32" spans="1:11">
      <c r="A32" s="258" t="s">
        <v>189</v>
      </c>
      <c r="B32" s="258"/>
      <c r="C32" s="258"/>
      <c r="D32" s="258"/>
      <c r="E32" s="258"/>
      <c r="F32" s="258"/>
      <c r="G32" s="12">
        <v>25</v>
      </c>
      <c r="H32" s="28">
        <v>0</v>
      </c>
      <c r="I32" s="28">
        <v>0</v>
      </c>
      <c r="J32" s="28">
        <v>0</v>
      </c>
      <c r="K32" s="28">
        <v>0</v>
      </c>
    </row>
    <row r="33" spans="1:11">
      <c r="A33" s="258" t="s">
        <v>190</v>
      </c>
      <c r="B33" s="258"/>
      <c r="C33" s="258"/>
      <c r="D33" s="258"/>
      <c r="E33" s="258"/>
      <c r="F33" s="258"/>
      <c r="G33" s="12">
        <v>26</v>
      </c>
      <c r="H33" s="28">
        <v>0</v>
      </c>
      <c r="I33" s="28">
        <v>0</v>
      </c>
      <c r="J33" s="28">
        <v>0</v>
      </c>
      <c r="K33" s="28">
        <v>0</v>
      </c>
    </row>
    <row r="34" spans="1:11">
      <c r="A34" s="258" t="s">
        <v>191</v>
      </c>
      <c r="B34" s="258"/>
      <c r="C34" s="258"/>
      <c r="D34" s="258"/>
      <c r="E34" s="258"/>
      <c r="F34" s="258"/>
      <c r="G34" s="12">
        <v>27</v>
      </c>
      <c r="H34" s="28">
        <v>29769</v>
      </c>
      <c r="I34" s="28">
        <v>11507</v>
      </c>
      <c r="J34" s="28">
        <v>73733</v>
      </c>
      <c r="K34" s="28">
        <v>27234</v>
      </c>
    </row>
    <row r="35" spans="1:11">
      <c r="A35" s="258" t="s">
        <v>192</v>
      </c>
      <c r="B35" s="258"/>
      <c r="C35" s="258"/>
      <c r="D35" s="258"/>
      <c r="E35" s="258"/>
      <c r="F35" s="258"/>
      <c r="G35" s="12">
        <v>28</v>
      </c>
      <c r="H35" s="28">
        <v>-324862</v>
      </c>
      <c r="I35" s="28">
        <v>-324862</v>
      </c>
      <c r="J35" s="28">
        <v>-110358</v>
      </c>
      <c r="K35" s="28">
        <v>0</v>
      </c>
    </row>
    <row r="36" spans="1:11">
      <c r="A36" s="226" t="s">
        <v>193</v>
      </c>
      <c r="B36" s="226"/>
      <c r="C36" s="226"/>
      <c r="D36" s="226"/>
      <c r="E36" s="226"/>
      <c r="F36" s="226"/>
      <c r="G36" s="12">
        <v>29</v>
      </c>
      <c r="H36" s="28">
        <v>189305</v>
      </c>
      <c r="I36" s="28">
        <v>187067</v>
      </c>
      <c r="J36" s="28">
        <v>19600</v>
      </c>
      <c r="K36" s="28">
        <v>19600</v>
      </c>
    </row>
    <row r="37" spans="1:11">
      <c r="A37" s="256" t="s">
        <v>407</v>
      </c>
      <c r="B37" s="257"/>
      <c r="C37" s="257"/>
      <c r="D37" s="257"/>
      <c r="E37" s="257"/>
      <c r="F37" s="257"/>
      <c r="G37" s="13">
        <v>30</v>
      </c>
      <c r="H37" s="109">
        <f>SUM(H38:H47)</f>
        <v>734346</v>
      </c>
      <c r="I37" s="109">
        <f>SUM(I38:I47)</f>
        <v>289932</v>
      </c>
      <c r="J37" s="109">
        <f>SUM(J38:J47)</f>
        <v>1523568</v>
      </c>
      <c r="K37" s="109">
        <f>SUM(K38:K47)</f>
        <v>328769</v>
      </c>
    </row>
    <row r="38" spans="1:11" ht="23.65" customHeight="1">
      <c r="A38" s="226" t="s">
        <v>194</v>
      </c>
      <c r="B38" s="226"/>
      <c r="C38" s="226"/>
      <c r="D38" s="226"/>
      <c r="E38" s="226"/>
      <c r="F38" s="226"/>
      <c r="G38" s="12">
        <v>31</v>
      </c>
      <c r="H38" s="28">
        <v>0</v>
      </c>
      <c r="I38" s="28">
        <v>0</v>
      </c>
      <c r="J38" s="28">
        <v>0</v>
      </c>
      <c r="K38" s="28">
        <v>0</v>
      </c>
    </row>
    <row r="39" spans="1:11" ht="25.15" customHeight="1">
      <c r="A39" s="226" t="s">
        <v>195</v>
      </c>
      <c r="B39" s="226"/>
      <c r="C39" s="226"/>
      <c r="D39" s="226"/>
      <c r="E39" s="226"/>
      <c r="F39" s="226"/>
      <c r="G39" s="12">
        <v>32</v>
      </c>
      <c r="H39" s="28">
        <v>0</v>
      </c>
      <c r="I39" s="28">
        <v>0</v>
      </c>
      <c r="J39" s="28">
        <v>0</v>
      </c>
      <c r="K39" s="28">
        <v>0</v>
      </c>
    </row>
    <row r="40" spans="1:11" ht="25.15" customHeight="1">
      <c r="A40" s="226" t="s">
        <v>196</v>
      </c>
      <c r="B40" s="226"/>
      <c r="C40" s="226"/>
      <c r="D40" s="226"/>
      <c r="E40" s="226"/>
      <c r="F40" s="226"/>
      <c r="G40" s="12">
        <v>33</v>
      </c>
      <c r="H40" s="28">
        <v>0</v>
      </c>
      <c r="I40" s="28">
        <v>0</v>
      </c>
      <c r="J40" s="28">
        <v>0</v>
      </c>
      <c r="K40" s="28">
        <v>0</v>
      </c>
    </row>
    <row r="41" spans="1:11" ht="25.15" customHeight="1">
      <c r="A41" s="226" t="s">
        <v>197</v>
      </c>
      <c r="B41" s="226"/>
      <c r="C41" s="226"/>
      <c r="D41" s="226"/>
      <c r="E41" s="226"/>
      <c r="F41" s="226"/>
      <c r="G41" s="12">
        <v>34</v>
      </c>
      <c r="H41" s="28">
        <v>20442</v>
      </c>
      <c r="I41" s="28">
        <v>0</v>
      </c>
      <c r="J41" s="28">
        <v>0</v>
      </c>
      <c r="K41" s="28">
        <v>0</v>
      </c>
    </row>
    <row r="42" spans="1:11" ht="25.15" customHeight="1">
      <c r="A42" s="226" t="s">
        <v>198</v>
      </c>
      <c r="B42" s="226"/>
      <c r="C42" s="226"/>
      <c r="D42" s="226"/>
      <c r="E42" s="226"/>
      <c r="F42" s="226"/>
      <c r="G42" s="12">
        <v>35</v>
      </c>
      <c r="H42" s="28">
        <v>0</v>
      </c>
      <c r="I42" s="28">
        <v>-1808</v>
      </c>
      <c r="J42" s="28">
        <v>0</v>
      </c>
      <c r="K42" s="28">
        <v>0</v>
      </c>
    </row>
    <row r="43" spans="1:11">
      <c r="A43" s="226" t="s">
        <v>199</v>
      </c>
      <c r="B43" s="226"/>
      <c r="C43" s="226"/>
      <c r="D43" s="226"/>
      <c r="E43" s="226"/>
      <c r="F43" s="226"/>
      <c r="G43" s="12">
        <v>36</v>
      </c>
      <c r="H43" s="28">
        <v>0</v>
      </c>
      <c r="I43" s="28">
        <v>0</v>
      </c>
      <c r="J43" s="28">
        <v>0</v>
      </c>
      <c r="K43" s="28">
        <v>0</v>
      </c>
    </row>
    <row r="44" spans="1:11">
      <c r="A44" s="226" t="s">
        <v>200</v>
      </c>
      <c r="B44" s="226"/>
      <c r="C44" s="226"/>
      <c r="D44" s="226"/>
      <c r="E44" s="226"/>
      <c r="F44" s="226"/>
      <c r="G44" s="12">
        <v>37</v>
      </c>
      <c r="H44" s="28">
        <v>591673</v>
      </c>
      <c r="I44" s="28">
        <v>241492</v>
      </c>
      <c r="J44" s="28">
        <v>1360070</v>
      </c>
      <c r="K44" s="28">
        <v>277484</v>
      </c>
    </row>
    <row r="45" spans="1:11">
      <c r="A45" s="226" t="s">
        <v>201</v>
      </c>
      <c r="B45" s="226"/>
      <c r="C45" s="226"/>
      <c r="D45" s="226"/>
      <c r="E45" s="226"/>
      <c r="F45" s="226"/>
      <c r="G45" s="12">
        <v>38</v>
      </c>
      <c r="H45" s="28">
        <v>0</v>
      </c>
      <c r="I45" s="28">
        <v>0</v>
      </c>
      <c r="J45" s="28">
        <v>0</v>
      </c>
      <c r="K45" s="28">
        <v>0</v>
      </c>
    </row>
    <row r="46" spans="1:11">
      <c r="A46" s="226" t="s">
        <v>202</v>
      </c>
      <c r="B46" s="226"/>
      <c r="C46" s="226"/>
      <c r="D46" s="226"/>
      <c r="E46" s="226"/>
      <c r="F46" s="226"/>
      <c r="G46" s="12">
        <v>39</v>
      </c>
      <c r="H46" s="28">
        <v>0</v>
      </c>
      <c r="I46" s="28">
        <v>0</v>
      </c>
      <c r="J46" s="28">
        <v>0</v>
      </c>
      <c r="K46" s="28">
        <v>0</v>
      </c>
    </row>
    <row r="47" spans="1:11">
      <c r="A47" s="226" t="s">
        <v>203</v>
      </c>
      <c r="B47" s="226"/>
      <c r="C47" s="226"/>
      <c r="D47" s="226"/>
      <c r="E47" s="226"/>
      <c r="F47" s="226"/>
      <c r="G47" s="12">
        <v>40</v>
      </c>
      <c r="H47" s="28">
        <v>122231</v>
      </c>
      <c r="I47" s="28">
        <v>50248</v>
      </c>
      <c r="J47" s="28">
        <v>163498</v>
      </c>
      <c r="K47" s="28">
        <v>51285</v>
      </c>
    </row>
    <row r="48" spans="1:11">
      <c r="A48" s="256" t="s">
        <v>408</v>
      </c>
      <c r="B48" s="257"/>
      <c r="C48" s="257"/>
      <c r="D48" s="257"/>
      <c r="E48" s="257"/>
      <c r="F48" s="257"/>
      <c r="G48" s="13">
        <v>41</v>
      </c>
      <c r="H48" s="109">
        <f>SUM(H49:H55)</f>
        <v>235331</v>
      </c>
      <c r="I48" s="109">
        <f>SUM(I49:I55)</f>
        <v>98050</v>
      </c>
      <c r="J48" s="109">
        <f>SUM(J49:J55)</f>
        <v>774440</v>
      </c>
      <c r="K48" s="109">
        <f>SUM(K49:K55)</f>
        <v>117468</v>
      </c>
    </row>
    <row r="49" spans="1:11" ht="25.15" customHeight="1">
      <c r="A49" s="226" t="s">
        <v>204</v>
      </c>
      <c r="B49" s="226"/>
      <c r="C49" s="226"/>
      <c r="D49" s="226"/>
      <c r="E49" s="226"/>
      <c r="F49" s="226"/>
      <c r="G49" s="12">
        <v>42</v>
      </c>
      <c r="H49" s="28">
        <v>42</v>
      </c>
      <c r="I49" s="28">
        <v>1</v>
      </c>
      <c r="J49" s="28">
        <v>0</v>
      </c>
      <c r="K49" s="28">
        <v>0</v>
      </c>
    </row>
    <row r="50" spans="1:11" ht="24" customHeight="1">
      <c r="A50" s="252" t="s">
        <v>205</v>
      </c>
      <c r="B50" s="252"/>
      <c r="C50" s="252"/>
      <c r="D50" s="252"/>
      <c r="E50" s="252"/>
      <c r="F50" s="252"/>
      <c r="G50" s="12">
        <v>43</v>
      </c>
      <c r="H50" s="28">
        <v>0</v>
      </c>
      <c r="I50" s="28">
        <v>0</v>
      </c>
      <c r="J50" s="28">
        <v>0</v>
      </c>
      <c r="K50" s="28">
        <v>0</v>
      </c>
    </row>
    <row r="51" spans="1:11">
      <c r="A51" s="252" t="s">
        <v>206</v>
      </c>
      <c r="B51" s="252"/>
      <c r="C51" s="252"/>
      <c r="D51" s="252"/>
      <c r="E51" s="252"/>
      <c r="F51" s="252"/>
      <c r="G51" s="12">
        <v>44</v>
      </c>
      <c r="H51" s="28">
        <v>193425</v>
      </c>
      <c r="I51" s="28">
        <v>91925</v>
      </c>
      <c r="J51" s="28">
        <v>759150</v>
      </c>
      <c r="K51" s="28">
        <v>105397</v>
      </c>
    </row>
    <row r="52" spans="1:11">
      <c r="A52" s="252" t="s">
        <v>207</v>
      </c>
      <c r="B52" s="252"/>
      <c r="C52" s="252"/>
      <c r="D52" s="252"/>
      <c r="E52" s="252"/>
      <c r="F52" s="252"/>
      <c r="G52" s="12">
        <v>45</v>
      </c>
      <c r="H52" s="28">
        <v>41864</v>
      </c>
      <c r="I52" s="28">
        <v>6124</v>
      </c>
      <c r="J52" s="28">
        <v>15290</v>
      </c>
      <c r="K52" s="28">
        <v>12071</v>
      </c>
    </row>
    <row r="53" spans="1:11">
      <c r="A53" s="252" t="s">
        <v>208</v>
      </c>
      <c r="B53" s="252"/>
      <c r="C53" s="252"/>
      <c r="D53" s="252"/>
      <c r="E53" s="252"/>
      <c r="F53" s="252"/>
      <c r="G53" s="12">
        <v>46</v>
      </c>
      <c r="H53" s="28">
        <v>0</v>
      </c>
      <c r="I53" s="28">
        <v>0</v>
      </c>
      <c r="J53" s="28">
        <v>0</v>
      </c>
      <c r="K53" s="28">
        <v>0</v>
      </c>
    </row>
    <row r="54" spans="1:11">
      <c r="A54" s="252" t="s">
        <v>209</v>
      </c>
      <c r="B54" s="252"/>
      <c r="C54" s="252"/>
      <c r="D54" s="252"/>
      <c r="E54" s="252"/>
      <c r="F54" s="252"/>
      <c r="G54" s="12">
        <v>47</v>
      </c>
      <c r="H54" s="28">
        <v>0</v>
      </c>
      <c r="I54" s="28">
        <v>0</v>
      </c>
      <c r="J54" s="28">
        <v>0</v>
      </c>
      <c r="K54" s="28">
        <v>0</v>
      </c>
    </row>
    <row r="55" spans="1:11">
      <c r="A55" s="252" t="s">
        <v>210</v>
      </c>
      <c r="B55" s="252"/>
      <c r="C55" s="252"/>
      <c r="D55" s="252"/>
      <c r="E55" s="252"/>
      <c r="F55" s="252"/>
      <c r="G55" s="12">
        <v>48</v>
      </c>
      <c r="H55" s="28">
        <v>0</v>
      </c>
      <c r="I55" s="28">
        <v>0</v>
      </c>
      <c r="J55" s="28">
        <v>0</v>
      </c>
      <c r="K55" s="28">
        <v>0</v>
      </c>
    </row>
    <row r="56" spans="1:11" ht="22.15" customHeight="1">
      <c r="A56" s="261" t="s">
        <v>211</v>
      </c>
      <c r="B56" s="261"/>
      <c r="C56" s="261"/>
      <c r="D56" s="261"/>
      <c r="E56" s="261"/>
      <c r="F56" s="261"/>
      <c r="G56" s="12">
        <v>49</v>
      </c>
      <c r="H56" s="28">
        <v>0</v>
      </c>
      <c r="I56" s="28">
        <v>0</v>
      </c>
      <c r="J56" s="28">
        <v>0</v>
      </c>
      <c r="K56" s="28">
        <v>0</v>
      </c>
    </row>
    <row r="57" spans="1:11">
      <c r="A57" s="261" t="s">
        <v>212</v>
      </c>
      <c r="B57" s="261"/>
      <c r="C57" s="261"/>
      <c r="D57" s="261"/>
      <c r="E57" s="261"/>
      <c r="F57" s="261"/>
      <c r="G57" s="12">
        <v>50</v>
      </c>
      <c r="H57" s="28">
        <v>0</v>
      </c>
      <c r="I57" s="28">
        <v>0</v>
      </c>
      <c r="J57" s="28">
        <v>0</v>
      </c>
      <c r="K57" s="28">
        <v>0</v>
      </c>
    </row>
    <row r="58" spans="1:11" ht="24.6" customHeight="1">
      <c r="A58" s="261" t="s">
        <v>213</v>
      </c>
      <c r="B58" s="261"/>
      <c r="C58" s="261"/>
      <c r="D58" s="261"/>
      <c r="E58" s="261"/>
      <c r="F58" s="261"/>
      <c r="G58" s="12">
        <v>51</v>
      </c>
      <c r="H58" s="28">
        <v>0</v>
      </c>
      <c r="I58" s="28">
        <v>0</v>
      </c>
      <c r="J58" s="28">
        <v>0</v>
      </c>
      <c r="K58" s="28">
        <v>0</v>
      </c>
    </row>
    <row r="59" spans="1:11">
      <c r="A59" s="261" t="s">
        <v>214</v>
      </c>
      <c r="B59" s="261"/>
      <c r="C59" s="261"/>
      <c r="D59" s="261"/>
      <c r="E59" s="261"/>
      <c r="F59" s="261"/>
      <c r="G59" s="12">
        <v>52</v>
      </c>
      <c r="H59" s="28">
        <v>0</v>
      </c>
      <c r="I59" s="28">
        <v>0</v>
      </c>
      <c r="J59" s="28">
        <v>0</v>
      </c>
      <c r="K59" s="28">
        <v>0</v>
      </c>
    </row>
    <row r="60" spans="1:11">
      <c r="A60" s="256" t="s">
        <v>409</v>
      </c>
      <c r="B60" s="257"/>
      <c r="C60" s="257"/>
      <c r="D60" s="257"/>
      <c r="E60" s="257"/>
      <c r="F60" s="257"/>
      <c r="G60" s="13">
        <v>53</v>
      </c>
      <c r="H60" s="109">
        <f>H8+H37+H56+H57</f>
        <v>239258171</v>
      </c>
      <c r="I60" s="109">
        <f t="shared" ref="I60:K60" si="0">I8+I37+I56+I57</f>
        <v>75308276</v>
      </c>
      <c r="J60" s="109">
        <f t="shared" si="0"/>
        <v>258216894</v>
      </c>
      <c r="K60" s="109">
        <f t="shared" si="0"/>
        <v>81696707</v>
      </c>
    </row>
    <row r="61" spans="1:11">
      <c r="A61" s="256" t="s">
        <v>410</v>
      </c>
      <c r="B61" s="257"/>
      <c r="C61" s="257"/>
      <c r="D61" s="257"/>
      <c r="E61" s="257"/>
      <c r="F61" s="257"/>
      <c r="G61" s="13">
        <v>54</v>
      </c>
      <c r="H61" s="109">
        <f>H14+H48+H58+H59</f>
        <v>218184288</v>
      </c>
      <c r="I61" s="109">
        <f t="shared" ref="I61:K61" si="1">I14+I48+I58+I59</f>
        <v>74535235</v>
      </c>
      <c r="J61" s="109">
        <f t="shared" si="1"/>
        <v>228207493</v>
      </c>
      <c r="K61" s="109">
        <f t="shared" si="1"/>
        <v>77722295</v>
      </c>
    </row>
    <row r="62" spans="1:11">
      <c r="A62" s="256" t="s">
        <v>411</v>
      </c>
      <c r="B62" s="257"/>
      <c r="C62" s="257"/>
      <c r="D62" s="257"/>
      <c r="E62" s="257"/>
      <c r="F62" s="257"/>
      <c r="G62" s="13">
        <v>55</v>
      </c>
      <c r="H62" s="109">
        <f>H60-H61</f>
        <v>21073883</v>
      </c>
      <c r="I62" s="109">
        <f t="shared" ref="I62:K62" si="2">I60-I61</f>
        <v>773041</v>
      </c>
      <c r="J62" s="109">
        <f t="shared" si="2"/>
        <v>30009401</v>
      </c>
      <c r="K62" s="109">
        <f t="shared" si="2"/>
        <v>3974412</v>
      </c>
    </row>
    <row r="63" spans="1:11">
      <c r="A63" s="255" t="s">
        <v>413</v>
      </c>
      <c r="B63" s="255"/>
      <c r="C63" s="255"/>
      <c r="D63" s="255"/>
      <c r="E63" s="255"/>
      <c r="F63" s="255"/>
      <c r="G63" s="13">
        <v>56</v>
      </c>
      <c r="H63" s="109">
        <f>+IF((H60-H61)&gt;0,(H60-H61),0)</f>
        <v>21073883</v>
      </c>
      <c r="I63" s="109">
        <f t="shared" ref="I63:K63" si="3">+IF((I60-I61)&gt;0,(I60-I61),0)</f>
        <v>773041</v>
      </c>
      <c r="J63" s="109">
        <f t="shared" si="3"/>
        <v>30009401</v>
      </c>
      <c r="K63" s="109">
        <f t="shared" si="3"/>
        <v>3974412</v>
      </c>
    </row>
    <row r="64" spans="1:11">
      <c r="A64" s="255" t="s">
        <v>412</v>
      </c>
      <c r="B64" s="255"/>
      <c r="C64" s="255"/>
      <c r="D64" s="255"/>
      <c r="E64" s="255"/>
      <c r="F64" s="255"/>
      <c r="G64" s="13">
        <v>57</v>
      </c>
      <c r="H64" s="109">
        <f>+IF((H60-H61)&lt;0,(H60-H61),0)</f>
        <v>0</v>
      </c>
      <c r="I64" s="109">
        <f t="shared" ref="I64:K64" si="4">+IF((I60-I61)&lt;0,(I60-I61),0)</f>
        <v>0</v>
      </c>
      <c r="J64" s="109">
        <f t="shared" si="4"/>
        <v>0</v>
      </c>
      <c r="K64" s="109">
        <f t="shared" si="4"/>
        <v>0</v>
      </c>
    </row>
    <row r="65" spans="1:11">
      <c r="A65" s="261" t="s">
        <v>215</v>
      </c>
      <c r="B65" s="261"/>
      <c r="C65" s="261"/>
      <c r="D65" s="261"/>
      <c r="E65" s="261"/>
      <c r="F65" s="261"/>
      <c r="G65" s="12">
        <v>58</v>
      </c>
      <c r="H65" s="28">
        <v>2233169</v>
      </c>
      <c r="I65" s="28">
        <v>-1420982</v>
      </c>
      <c r="J65" s="28">
        <v>7539404</v>
      </c>
      <c r="K65" s="28">
        <v>684036</v>
      </c>
    </row>
    <row r="66" spans="1:11">
      <c r="A66" s="256" t="s">
        <v>414</v>
      </c>
      <c r="B66" s="257"/>
      <c r="C66" s="257"/>
      <c r="D66" s="257"/>
      <c r="E66" s="257"/>
      <c r="F66" s="257"/>
      <c r="G66" s="13">
        <v>59</v>
      </c>
      <c r="H66" s="109">
        <f>H62-H65</f>
        <v>18840714</v>
      </c>
      <c r="I66" s="109">
        <f t="shared" ref="I66:K66" si="5">I62-I65</f>
        <v>2194023</v>
      </c>
      <c r="J66" s="109">
        <f t="shared" si="5"/>
        <v>22469997</v>
      </c>
      <c r="K66" s="109">
        <f t="shared" si="5"/>
        <v>3290376</v>
      </c>
    </row>
    <row r="67" spans="1:11">
      <c r="A67" s="255" t="s">
        <v>415</v>
      </c>
      <c r="B67" s="255"/>
      <c r="C67" s="255"/>
      <c r="D67" s="255"/>
      <c r="E67" s="255"/>
      <c r="F67" s="255"/>
      <c r="G67" s="13">
        <v>60</v>
      </c>
      <c r="H67" s="109">
        <f>+IF((H62-H65)&gt;0,(H62-H65),0)</f>
        <v>18840714</v>
      </c>
      <c r="I67" s="109">
        <f t="shared" ref="I67:K67" si="6">+IF((I62-I65)&gt;0,(I62-I65),0)</f>
        <v>2194023</v>
      </c>
      <c r="J67" s="109">
        <f t="shared" si="6"/>
        <v>22469997</v>
      </c>
      <c r="K67" s="109">
        <f t="shared" si="6"/>
        <v>3290376</v>
      </c>
    </row>
    <row r="68" spans="1:11">
      <c r="A68" s="255" t="s">
        <v>416</v>
      </c>
      <c r="B68" s="255"/>
      <c r="C68" s="255"/>
      <c r="D68" s="255"/>
      <c r="E68" s="255"/>
      <c r="F68" s="255"/>
      <c r="G68" s="13">
        <v>61</v>
      </c>
      <c r="H68" s="109">
        <f>+IF((H62-H65)&lt;0,(H62-H65),0)</f>
        <v>0</v>
      </c>
      <c r="I68" s="109">
        <f t="shared" ref="I68:K68" si="7">+IF((I62-I65)&lt;0,(I62-I65),0)</f>
        <v>0</v>
      </c>
      <c r="J68" s="109">
        <f t="shared" si="7"/>
        <v>0</v>
      </c>
      <c r="K68" s="109">
        <f t="shared" si="7"/>
        <v>0</v>
      </c>
    </row>
    <row r="69" spans="1:11">
      <c r="A69" s="231" t="s">
        <v>216</v>
      </c>
      <c r="B69" s="231"/>
      <c r="C69" s="231"/>
      <c r="D69" s="231"/>
      <c r="E69" s="231"/>
      <c r="F69" s="231"/>
      <c r="G69" s="253"/>
      <c r="H69" s="253"/>
      <c r="I69" s="253"/>
      <c r="J69" s="254"/>
      <c r="K69" s="254"/>
    </row>
    <row r="70" spans="1:11" ht="22.15" customHeight="1">
      <c r="A70" s="256" t="s">
        <v>417</v>
      </c>
      <c r="B70" s="257"/>
      <c r="C70" s="257"/>
      <c r="D70" s="257"/>
      <c r="E70" s="257"/>
      <c r="F70" s="257"/>
      <c r="G70" s="13">
        <v>62</v>
      </c>
      <c r="H70" s="109">
        <f>H71-H72</f>
        <v>0</v>
      </c>
      <c r="I70" s="109">
        <f>I71-I72</f>
        <v>0</v>
      </c>
      <c r="J70" s="109">
        <f>J71-J72</f>
        <v>0</v>
      </c>
      <c r="K70" s="109">
        <f>K71-K72</f>
        <v>0</v>
      </c>
    </row>
    <row r="71" spans="1:11">
      <c r="A71" s="252" t="s">
        <v>217</v>
      </c>
      <c r="B71" s="252"/>
      <c r="C71" s="252"/>
      <c r="D71" s="252"/>
      <c r="E71" s="252"/>
      <c r="F71" s="252"/>
      <c r="G71" s="12">
        <v>63</v>
      </c>
      <c r="H71" s="28">
        <v>0</v>
      </c>
      <c r="I71" s="28">
        <v>0</v>
      </c>
      <c r="J71" s="28">
        <v>0</v>
      </c>
      <c r="K71" s="28">
        <v>0</v>
      </c>
    </row>
    <row r="72" spans="1:11">
      <c r="A72" s="252" t="s">
        <v>218</v>
      </c>
      <c r="B72" s="252"/>
      <c r="C72" s="252"/>
      <c r="D72" s="252"/>
      <c r="E72" s="252"/>
      <c r="F72" s="252"/>
      <c r="G72" s="12">
        <v>64</v>
      </c>
      <c r="H72" s="28">
        <v>0</v>
      </c>
      <c r="I72" s="28">
        <v>0</v>
      </c>
      <c r="J72" s="28">
        <v>0</v>
      </c>
      <c r="K72" s="28">
        <v>0</v>
      </c>
    </row>
    <row r="73" spans="1:11">
      <c r="A73" s="261" t="s">
        <v>219</v>
      </c>
      <c r="B73" s="261"/>
      <c r="C73" s="261"/>
      <c r="D73" s="261"/>
      <c r="E73" s="261"/>
      <c r="F73" s="261"/>
      <c r="G73" s="12">
        <v>65</v>
      </c>
      <c r="H73" s="28">
        <v>0</v>
      </c>
      <c r="I73" s="28">
        <v>0</v>
      </c>
      <c r="J73" s="28">
        <v>0</v>
      </c>
      <c r="K73" s="28">
        <v>0</v>
      </c>
    </row>
    <row r="74" spans="1:11">
      <c r="A74" s="255" t="s">
        <v>418</v>
      </c>
      <c r="B74" s="255"/>
      <c r="C74" s="255"/>
      <c r="D74" s="255"/>
      <c r="E74" s="255"/>
      <c r="F74" s="255"/>
      <c r="G74" s="13">
        <v>66</v>
      </c>
      <c r="H74" s="110">
        <v>0</v>
      </c>
      <c r="I74" s="110">
        <v>0</v>
      </c>
      <c r="J74" s="110">
        <v>0</v>
      </c>
      <c r="K74" s="110">
        <v>0</v>
      </c>
    </row>
    <row r="75" spans="1:11">
      <c r="A75" s="255" t="s">
        <v>419</v>
      </c>
      <c r="B75" s="255"/>
      <c r="C75" s="255"/>
      <c r="D75" s="255"/>
      <c r="E75" s="255"/>
      <c r="F75" s="255"/>
      <c r="G75" s="13">
        <v>67</v>
      </c>
      <c r="H75" s="110">
        <v>0</v>
      </c>
      <c r="I75" s="110">
        <v>0</v>
      </c>
      <c r="J75" s="110">
        <v>0</v>
      </c>
      <c r="K75" s="110">
        <v>0</v>
      </c>
    </row>
    <row r="76" spans="1:11">
      <c r="A76" s="231" t="s">
        <v>220</v>
      </c>
      <c r="B76" s="231"/>
      <c r="C76" s="231"/>
      <c r="D76" s="231"/>
      <c r="E76" s="231"/>
      <c r="F76" s="231"/>
      <c r="G76" s="253"/>
      <c r="H76" s="253"/>
      <c r="I76" s="253"/>
      <c r="J76" s="254"/>
      <c r="K76" s="254"/>
    </row>
    <row r="77" spans="1:11">
      <c r="A77" s="256" t="s">
        <v>420</v>
      </c>
      <c r="B77" s="257"/>
      <c r="C77" s="257"/>
      <c r="D77" s="257"/>
      <c r="E77" s="257"/>
      <c r="F77" s="257"/>
      <c r="G77" s="13">
        <v>68</v>
      </c>
      <c r="H77" s="110">
        <v>0</v>
      </c>
      <c r="I77" s="110">
        <v>0</v>
      </c>
      <c r="J77" s="110">
        <v>0</v>
      </c>
      <c r="K77" s="110">
        <v>0</v>
      </c>
    </row>
    <row r="78" spans="1:11">
      <c r="A78" s="252" t="s">
        <v>421</v>
      </c>
      <c r="B78" s="252"/>
      <c r="C78" s="252"/>
      <c r="D78" s="252"/>
      <c r="E78" s="252"/>
      <c r="F78" s="252"/>
      <c r="G78" s="105">
        <v>69</v>
      </c>
      <c r="H78" s="32">
        <v>0</v>
      </c>
      <c r="I78" s="32">
        <v>0</v>
      </c>
      <c r="J78" s="32">
        <v>0</v>
      </c>
      <c r="K78" s="32">
        <v>0</v>
      </c>
    </row>
    <row r="79" spans="1:11">
      <c r="A79" s="252" t="s">
        <v>422</v>
      </c>
      <c r="B79" s="252"/>
      <c r="C79" s="252"/>
      <c r="D79" s="252"/>
      <c r="E79" s="252"/>
      <c r="F79" s="252"/>
      <c r="G79" s="105">
        <v>70</v>
      </c>
      <c r="H79" s="32">
        <v>0</v>
      </c>
      <c r="I79" s="32">
        <v>0</v>
      </c>
      <c r="J79" s="32">
        <v>0</v>
      </c>
      <c r="K79" s="32">
        <v>0</v>
      </c>
    </row>
    <row r="80" spans="1:11">
      <c r="A80" s="256" t="s">
        <v>423</v>
      </c>
      <c r="B80" s="257"/>
      <c r="C80" s="257"/>
      <c r="D80" s="257"/>
      <c r="E80" s="257"/>
      <c r="F80" s="257"/>
      <c r="G80" s="13">
        <v>71</v>
      </c>
      <c r="H80" s="110">
        <v>0</v>
      </c>
      <c r="I80" s="110">
        <v>0</v>
      </c>
      <c r="J80" s="110">
        <v>0</v>
      </c>
      <c r="K80" s="110">
        <v>0</v>
      </c>
    </row>
    <row r="81" spans="1:11">
      <c r="A81" s="256" t="s">
        <v>424</v>
      </c>
      <c r="B81" s="257"/>
      <c r="C81" s="257"/>
      <c r="D81" s="257"/>
      <c r="E81" s="257"/>
      <c r="F81" s="257"/>
      <c r="G81" s="13">
        <v>72</v>
      </c>
      <c r="H81" s="110">
        <v>0</v>
      </c>
      <c r="I81" s="110">
        <v>0</v>
      </c>
      <c r="J81" s="110">
        <v>0</v>
      </c>
      <c r="K81" s="110">
        <v>0</v>
      </c>
    </row>
    <row r="82" spans="1:11">
      <c r="A82" s="255" t="s">
        <v>425</v>
      </c>
      <c r="B82" s="255"/>
      <c r="C82" s="255"/>
      <c r="D82" s="255"/>
      <c r="E82" s="255"/>
      <c r="F82" s="255"/>
      <c r="G82" s="13">
        <v>73</v>
      </c>
      <c r="H82" s="110">
        <v>0</v>
      </c>
      <c r="I82" s="110">
        <v>0</v>
      </c>
      <c r="J82" s="110">
        <v>0</v>
      </c>
      <c r="K82" s="110">
        <v>0</v>
      </c>
    </row>
    <row r="83" spans="1:11">
      <c r="A83" s="255" t="s">
        <v>426</v>
      </c>
      <c r="B83" s="255"/>
      <c r="C83" s="255"/>
      <c r="D83" s="255"/>
      <c r="E83" s="255"/>
      <c r="F83" s="255"/>
      <c r="G83" s="13">
        <v>74</v>
      </c>
      <c r="H83" s="110">
        <v>0</v>
      </c>
      <c r="I83" s="110">
        <v>0</v>
      </c>
      <c r="J83" s="110">
        <v>0</v>
      </c>
      <c r="K83" s="110">
        <v>0</v>
      </c>
    </row>
    <row r="84" spans="1:11">
      <c r="A84" s="231" t="s">
        <v>221</v>
      </c>
      <c r="B84" s="231"/>
      <c r="C84" s="231"/>
      <c r="D84" s="231"/>
      <c r="E84" s="231"/>
      <c r="F84" s="231"/>
      <c r="G84" s="253"/>
      <c r="H84" s="253"/>
      <c r="I84" s="253"/>
      <c r="J84" s="254"/>
      <c r="K84" s="254"/>
    </row>
    <row r="85" spans="1:11">
      <c r="A85" s="246" t="s">
        <v>427</v>
      </c>
      <c r="B85" s="247"/>
      <c r="C85" s="247"/>
      <c r="D85" s="247"/>
      <c r="E85" s="247"/>
      <c r="F85" s="247"/>
      <c r="G85" s="13">
        <v>75</v>
      </c>
      <c r="H85" s="111">
        <f>H86+H87</f>
        <v>0</v>
      </c>
      <c r="I85" s="111">
        <f>I86+I87</f>
        <v>0</v>
      </c>
      <c r="J85" s="111">
        <f>J86+J87</f>
        <v>0</v>
      </c>
      <c r="K85" s="111">
        <f>K86+K87</f>
        <v>0</v>
      </c>
    </row>
    <row r="86" spans="1:11">
      <c r="A86" s="248" t="s">
        <v>222</v>
      </c>
      <c r="B86" s="248"/>
      <c r="C86" s="248"/>
      <c r="D86" s="248"/>
      <c r="E86" s="248"/>
      <c r="F86" s="248"/>
      <c r="G86" s="12">
        <v>76</v>
      </c>
      <c r="H86" s="33">
        <v>0</v>
      </c>
      <c r="I86" s="33">
        <v>0</v>
      </c>
      <c r="J86" s="33">
        <v>0</v>
      </c>
      <c r="K86" s="33">
        <v>0</v>
      </c>
    </row>
    <row r="87" spans="1:11">
      <c r="A87" s="248" t="s">
        <v>223</v>
      </c>
      <c r="B87" s="248"/>
      <c r="C87" s="248"/>
      <c r="D87" s="248"/>
      <c r="E87" s="248"/>
      <c r="F87" s="248"/>
      <c r="G87" s="12">
        <v>77</v>
      </c>
      <c r="H87" s="33">
        <v>0</v>
      </c>
      <c r="I87" s="33">
        <v>0</v>
      </c>
      <c r="J87" s="33">
        <v>0</v>
      </c>
      <c r="K87" s="33">
        <v>0</v>
      </c>
    </row>
    <row r="88" spans="1:11">
      <c r="A88" s="259" t="s">
        <v>224</v>
      </c>
      <c r="B88" s="259"/>
      <c r="C88" s="259"/>
      <c r="D88" s="259"/>
      <c r="E88" s="259"/>
      <c r="F88" s="259"/>
      <c r="G88" s="260"/>
      <c r="H88" s="260"/>
      <c r="I88" s="260"/>
      <c r="J88" s="254"/>
      <c r="K88" s="254"/>
    </row>
    <row r="89" spans="1:11">
      <c r="A89" s="227" t="s">
        <v>225</v>
      </c>
      <c r="B89" s="227"/>
      <c r="C89" s="227"/>
      <c r="D89" s="227"/>
      <c r="E89" s="227"/>
      <c r="F89" s="227"/>
      <c r="G89" s="12">
        <v>78</v>
      </c>
      <c r="H89" s="33">
        <v>18840714</v>
      </c>
      <c r="I89" s="33">
        <v>2194023</v>
      </c>
      <c r="J89" s="33">
        <v>22469997</v>
      </c>
      <c r="K89" s="33">
        <v>3290376</v>
      </c>
    </row>
    <row r="90" spans="1:11" ht="24" customHeight="1">
      <c r="A90" s="228" t="s">
        <v>428</v>
      </c>
      <c r="B90" s="228"/>
      <c r="C90" s="228"/>
      <c r="D90" s="228"/>
      <c r="E90" s="228"/>
      <c r="F90" s="228"/>
      <c r="G90" s="13">
        <v>79</v>
      </c>
      <c r="H90" s="111">
        <f>H91+H98</f>
        <v>0</v>
      </c>
      <c r="I90" s="111">
        <f t="shared" ref="I90:K90" si="8">I91+I98</f>
        <v>0</v>
      </c>
      <c r="J90" s="111">
        <f t="shared" si="8"/>
        <v>0</v>
      </c>
      <c r="K90" s="111">
        <f t="shared" si="8"/>
        <v>0</v>
      </c>
    </row>
    <row r="91" spans="1:11" ht="24" customHeight="1">
      <c r="A91" s="228" t="s">
        <v>429</v>
      </c>
      <c r="B91" s="228"/>
      <c r="C91" s="228"/>
      <c r="D91" s="228"/>
      <c r="E91" s="228"/>
      <c r="F91" s="228"/>
      <c r="G91" s="13">
        <v>80</v>
      </c>
      <c r="H91" s="111">
        <f>SUM(H92:H96)</f>
        <v>0</v>
      </c>
      <c r="I91" s="111">
        <f>SUM(I92:I96)</f>
        <v>0</v>
      </c>
      <c r="J91" s="111">
        <f>SUM(J92:J96)</f>
        <v>0</v>
      </c>
      <c r="K91" s="111">
        <f>SUM(K92:K96)</f>
        <v>0</v>
      </c>
    </row>
    <row r="92" spans="1:11" ht="24.75" customHeight="1">
      <c r="A92" s="249" t="s">
        <v>430</v>
      </c>
      <c r="B92" s="250"/>
      <c r="C92" s="250"/>
      <c r="D92" s="250"/>
      <c r="E92" s="250"/>
      <c r="F92" s="251"/>
      <c r="G92" s="12">
        <v>81</v>
      </c>
      <c r="H92" s="33">
        <v>0</v>
      </c>
      <c r="I92" s="33">
        <v>0</v>
      </c>
      <c r="J92" s="33">
        <v>0</v>
      </c>
      <c r="K92" s="33">
        <v>0</v>
      </c>
    </row>
    <row r="93" spans="1:11" ht="22.15" customHeight="1">
      <c r="A93" s="252" t="s">
        <v>431</v>
      </c>
      <c r="B93" s="252"/>
      <c r="C93" s="252"/>
      <c r="D93" s="252"/>
      <c r="E93" s="252"/>
      <c r="F93" s="252"/>
      <c r="G93" s="12">
        <v>82</v>
      </c>
      <c r="H93" s="33">
        <v>0</v>
      </c>
      <c r="I93" s="33">
        <v>0</v>
      </c>
      <c r="J93" s="33">
        <v>0</v>
      </c>
      <c r="K93" s="33">
        <v>0</v>
      </c>
    </row>
    <row r="94" spans="1:11" ht="22.15" customHeight="1">
      <c r="A94" s="252" t="s">
        <v>432</v>
      </c>
      <c r="B94" s="252"/>
      <c r="C94" s="252"/>
      <c r="D94" s="252"/>
      <c r="E94" s="252"/>
      <c r="F94" s="252"/>
      <c r="G94" s="12">
        <v>83</v>
      </c>
      <c r="H94" s="33">
        <v>0</v>
      </c>
      <c r="I94" s="33">
        <v>0</v>
      </c>
      <c r="J94" s="33">
        <v>0</v>
      </c>
      <c r="K94" s="33">
        <v>0</v>
      </c>
    </row>
    <row r="95" spans="1:11" ht="22.15" customHeight="1">
      <c r="A95" s="252" t="s">
        <v>433</v>
      </c>
      <c r="B95" s="252"/>
      <c r="C95" s="252"/>
      <c r="D95" s="252"/>
      <c r="E95" s="252"/>
      <c r="F95" s="252"/>
      <c r="G95" s="12">
        <v>84</v>
      </c>
      <c r="H95" s="33">
        <v>0</v>
      </c>
      <c r="I95" s="33">
        <v>0</v>
      </c>
      <c r="J95" s="33">
        <v>0</v>
      </c>
      <c r="K95" s="33">
        <v>0</v>
      </c>
    </row>
    <row r="96" spans="1:11" ht="22.15" customHeight="1">
      <c r="A96" s="252" t="s">
        <v>434</v>
      </c>
      <c r="B96" s="252"/>
      <c r="C96" s="252"/>
      <c r="D96" s="252"/>
      <c r="E96" s="252"/>
      <c r="F96" s="252"/>
      <c r="G96" s="12">
        <v>85</v>
      </c>
      <c r="H96" s="33">
        <v>0</v>
      </c>
      <c r="I96" s="33">
        <v>0</v>
      </c>
      <c r="J96" s="33">
        <v>0</v>
      </c>
      <c r="K96" s="33">
        <v>0</v>
      </c>
    </row>
    <row r="97" spans="1:11" ht="22.15" customHeight="1">
      <c r="A97" s="252" t="s">
        <v>435</v>
      </c>
      <c r="B97" s="252"/>
      <c r="C97" s="252"/>
      <c r="D97" s="252"/>
      <c r="E97" s="252"/>
      <c r="F97" s="252"/>
      <c r="G97" s="12">
        <v>86</v>
      </c>
      <c r="H97" s="33">
        <v>0</v>
      </c>
      <c r="I97" s="33">
        <v>0</v>
      </c>
      <c r="J97" s="33">
        <v>0</v>
      </c>
      <c r="K97" s="33">
        <v>0</v>
      </c>
    </row>
    <row r="98" spans="1:11" ht="22.15" customHeight="1">
      <c r="A98" s="255" t="s">
        <v>436</v>
      </c>
      <c r="B98" s="255"/>
      <c r="C98" s="255"/>
      <c r="D98" s="255"/>
      <c r="E98" s="255"/>
      <c r="F98" s="255"/>
      <c r="G98" s="13">
        <v>87</v>
      </c>
      <c r="H98" s="112">
        <f>SUM(H99:H106)</f>
        <v>0</v>
      </c>
      <c r="I98" s="112">
        <f>SUM(I99:I106)</f>
        <v>0</v>
      </c>
      <c r="J98" s="112">
        <f t="shared" ref="J98:K98" si="9">SUM(J99:J106)</f>
        <v>0</v>
      </c>
      <c r="K98" s="112">
        <f t="shared" si="9"/>
        <v>0</v>
      </c>
    </row>
    <row r="99" spans="1:11" ht="14.25" customHeight="1">
      <c r="A99" s="252" t="s">
        <v>437</v>
      </c>
      <c r="B99" s="252"/>
      <c r="C99" s="252"/>
      <c r="D99" s="252"/>
      <c r="E99" s="252"/>
      <c r="F99" s="252"/>
      <c r="G99" s="12">
        <v>88</v>
      </c>
      <c r="H99" s="33">
        <v>0</v>
      </c>
      <c r="I99" s="33">
        <v>0</v>
      </c>
      <c r="J99" s="33">
        <v>0</v>
      </c>
      <c r="K99" s="33">
        <v>0</v>
      </c>
    </row>
    <row r="100" spans="1:11" ht="24" customHeight="1">
      <c r="A100" s="252" t="s">
        <v>438</v>
      </c>
      <c r="B100" s="252"/>
      <c r="C100" s="252"/>
      <c r="D100" s="252"/>
      <c r="E100" s="252"/>
      <c r="F100" s="252"/>
      <c r="G100" s="12">
        <v>89</v>
      </c>
      <c r="H100" s="33">
        <v>0</v>
      </c>
      <c r="I100" s="33">
        <v>0</v>
      </c>
      <c r="J100" s="33">
        <v>0</v>
      </c>
      <c r="K100" s="33">
        <v>0</v>
      </c>
    </row>
    <row r="101" spans="1:11">
      <c r="A101" s="252" t="s">
        <v>439</v>
      </c>
      <c r="B101" s="252"/>
      <c r="C101" s="252"/>
      <c r="D101" s="252"/>
      <c r="E101" s="252"/>
      <c r="F101" s="252"/>
      <c r="G101" s="12">
        <v>90</v>
      </c>
      <c r="H101" s="33">
        <v>0</v>
      </c>
      <c r="I101" s="33">
        <v>0</v>
      </c>
      <c r="J101" s="33">
        <v>0</v>
      </c>
      <c r="K101" s="33">
        <v>0</v>
      </c>
    </row>
    <row r="102" spans="1:11" ht="27.75" customHeight="1">
      <c r="A102" s="226" t="s">
        <v>440</v>
      </c>
      <c r="B102" s="226"/>
      <c r="C102" s="226"/>
      <c r="D102" s="226"/>
      <c r="E102" s="226"/>
      <c r="F102" s="226"/>
      <c r="G102" s="12">
        <v>91</v>
      </c>
      <c r="H102" s="33">
        <v>0</v>
      </c>
      <c r="I102" s="33">
        <v>0</v>
      </c>
      <c r="J102" s="33">
        <v>0</v>
      </c>
      <c r="K102" s="33">
        <v>0</v>
      </c>
    </row>
    <row r="103" spans="1:11" ht="27.75" customHeight="1">
      <c r="A103" s="226" t="s">
        <v>441</v>
      </c>
      <c r="B103" s="226"/>
      <c r="C103" s="226"/>
      <c r="D103" s="226"/>
      <c r="E103" s="226"/>
      <c r="F103" s="226"/>
      <c r="G103" s="12">
        <v>92</v>
      </c>
      <c r="H103" s="33">
        <v>0</v>
      </c>
      <c r="I103" s="33">
        <v>0</v>
      </c>
      <c r="J103" s="33">
        <v>0</v>
      </c>
      <c r="K103" s="33">
        <v>0</v>
      </c>
    </row>
    <row r="104" spans="1:11" ht="14.25" customHeight="1">
      <c r="A104" s="226" t="s">
        <v>442</v>
      </c>
      <c r="B104" s="226"/>
      <c r="C104" s="226"/>
      <c r="D104" s="226"/>
      <c r="E104" s="226"/>
      <c r="F104" s="226"/>
      <c r="G104" s="12">
        <v>93</v>
      </c>
      <c r="H104" s="33">
        <v>0</v>
      </c>
      <c r="I104" s="33">
        <v>0</v>
      </c>
      <c r="J104" s="33">
        <v>0</v>
      </c>
      <c r="K104" s="33">
        <v>0</v>
      </c>
    </row>
    <row r="105" spans="1:11" ht="15.75" customHeight="1">
      <c r="A105" s="226" t="s">
        <v>443</v>
      </c>
      <c r="B105" s="226"/>
      <c r="C105" s="226"/>
      <c r="D105" s="226"/>
      <c r="E105" s="226"/>
      <c r="F105" s="226"/>
      <c r="G105" s="12">
        <v>94</v>
      </c>
      <c r="H105" s="33">
        <v>0</v>
      </c>
      <c r="I105" s="33">
        <v>0</v>
      </c>
      <c r="J105" s="33">
        <v>0</v>
      </c>
      <c r="K105" s="33">
        <v>0</v>
      </c>
    </row>
    <row r="106" spans="1:11" ht="17.25" customHeight="1">
      <c r="A106" s="226" t="s">
        <v>444</v>
      </c>
      <c r="B106" s="226"/>
      <c r="C106" s="226"/>
      <c r="D106" s="226"/>
      <c r="E106" s="226"/>
      <c r="F106" s="226"/>
      <c r="G106" s="12">
        <v>95</v>
      </c>
      <c r="H106" s="33">
        <v>0</v>
      </c>
      <c r="I106" s="33">
        <v>0</v>
      </c>
      <c r="J106" s="33">
        <v>0</v>
      </c>
      <c r="K106" s="33">
        <v>0</v>
      </c>
    </row>
    <row r="107" spans="1:11" ht="27.75" customHeight="1">
      <c r="A107" s="226" t="s">
        <v>445</v>
      </c>
      <c r="B107" s="226"/>
      <c r="C107" s="226"/>
      <c r="D107" s="226"/>
      <c r="E107" s="226"/>
      <c r="F107" s="226"/>
      <c r="G107" s="12">
        <v>96</v>
      </c>
      <c r="H107" s="33">
        <v>0</v>
      </c>
      <c r="I107" s="33">
        <v>0</v>
      </c>
      <c r="J107" s="33">
        <v>0</v>
      </c>
      <c r="K107" s="33">
        <v>0</v>
      </c>
    </row>
    <row r="108" spans="1:11" ht="22.9" customHeight="1">
      <c r="A108" s="228" t="s">
        <v>446</v>
      </c>
      <c r="B108" s="228"/>
      <c r="C108" s="228"/>
      <c r="D108" s="228"/>
      <c r="E108" s="228"/>
      <c r="F108" s="228"/>
      <c r="G108" s="13">
        <v>97</v>
      </c>
      <c r="H108" s="111">
        <f>H91+H98-H107-H97</f>
        <v>0</v>
      </c>
      <c r="I108" s="111">
        <f>I91+I98-I107-I97</f>
        <v>0</v>
      </c>
      <c r="J108" s="111">
        <f t="shared" ref="J108:K108" si="10">J91+J98-J107-J97</f>
        <v>0</v>
      </c>
      <c r="K108" s="111">
        <f t="shared" si="10"/>
        <v>0</v>
      </c>
    </row>
    <row r="109" spans="1:11" ht="22.9" customHeight="1">
      <c r="A109" s="228" t="s">
        <v>447</v>
      </c>
      <c r="B109" s="228"/>
      <c r="C109" s="228"/>
      <c r="D109" s="228"/>
      <c r="E109" s="228"/>
      <c r="F109" s="228"/>
      <c r="G109" s="13">
        <v>98</v>
      </c>
      <c r="H109" s="111">
        <f>H89+H108</f>
        <v>18840714</v>
      </c>
      <c r="I109" s="111">
        <f>I89+I108</f>
        <v>2194023</v>
      </c>
      <c r="J109" s="111">
        <f t="shared" ref="J109:K109" si="11">J89+J108</f>
        <v>22469997</v>
      </c>
      <c r="K109" s="111">
        <f t="shared" si="11"/>
        <v>3290376</v>
      </c>
    </row>
    <row r="110" spans="1:11">
      <c r="A110" s="231" t="s">
        <v>226</v>
      </c>
      <c r="B110" s="231"/>
      <c r="C110" s="231"/>
      <c r="D110" s="231"/>
      <c r="E110" s="231"/>
      <c r="F110" s="231"/>
      <c r="G110" s="253"/>
      <c r="H110" s="253"/>
      <c r="I110" s="253"/>
      <c r="J110" s="254"/>
      <c r="K110" s="254"/>
    </row>
    <row r="111" spans="1:11" ht="27" customHeight="1">
      <c r="A111" s="246" t="s">
        <v>448</v>
      </c>
      <c r="B111" s="247"/>
      <c r="C111" s="247"/>
      <c r="D111" s="247"/>
      <c r="E111" s="247"/>
      <c r="F111" s="247"/>
      <c r="G111" s="13">
        <v>99</v>
      </c>
      <c r="H111" s="111">
        <f>H112+H113</f>
        <v>18840714</v>
      </c>
      <c r="I111" s="111">
        <f>I112+I113</f>
        <v>2194023</v>
      </c>
      <c r="J111" s="111">
        <f>J112+J113</f>
        <v>22469997</v>
      </c>
      <c r="K111" s="111">
        <f>K112+K113</f>
        <v>3290376</v>
      </c>
    </row>
    <row r="112" spans="1:11">
      <c r="A112" s="248" t="s">
        <v>227</v>
      </c>
      <c r="B112" s="248"/>
      <c r="C112" s="248"/>
      <c r="D112" s="248"/>
      <c r="E112" s="248"/>
      <c r="F112" s="248"/>
      <c r="G112" s="12">
        <v>100</v>
      </c>
      <c r="H112" s="33">
        <v>18840714</v>
      </c>
      <c r="I112" s="33">
        <v>2194023</v>
      </c>
      <c r="J112" s="33">
        <v>22469997</v>
      </c>
      <c r="K112" s="33">
        <v>3290376</v>
      </c>
    </row>
    <row r="113" spans="1:11">
      <c r="A113" s="248" t="s">
        <v>228</v>
      </c>
      <c r="B113" s="248"/>
      <c r="C113" s="248"/>
      <c r="D113" s="248"/>
      <c r="E113" s="248"/>
      <c r="F113" s="248"/>
      <c r="G113" s="12">
        <v>101</v>
      </c>
      <c r="H113" s="33">
        <v>0</v>
      </c>
      <c r="I113" s="33">
        <v>0</v>
      </c>
      <c r="J113" s="33">
        <v>0</v>
      </c>
      <c r="K113" s="33">
        <v>0</v>
      </c>
    </row>
  </sheetData>
  <sheetProtection algorithmName="SHA-512" hashValue="k30uCiWCDngLmV4RyGkYeKXa/el2Gx5lcgDT9uV92hpa4CCIdtFyeC1W4CScr4aQ/ab+hxOmq5oQBFN74Rrg6w==" saltValue="LxlNj6ZoksIIyWebhFbZ+w==" spinCount="100000" sheet="1" objects="1" scenarios="1"/>
  <mergeCells count="115">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40"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showGridLines="0" view="pageBreakPreview" zoomScaleNormal="100" zoomScaleSheetLayoutView="100" workbookViewId="0">
      <selection sqref="A1:I1"/>
    </sheetView>
  </sheetViews>
  <sheetFormatPr defaultColWidth="9.28515625" defaultRowHeight="12.75"/>
  <cols>
    <col min="1" max="7" width="9.28515625" style="16"/>
    <col min="8" max="9" width="15.28515625" style="44" customWidth="1"/>
    <col min="10" max="16384" width="9.28515625" style="16"/>
  </cols>
  <sheetData>
    <row r="1" spans="1:9">
      <c r="A1" s="263" t="s">
        <v>229</v>
      </c>
      <c r="B1" s="301"/>
      <c r="C1" s="301"/>
      <c r="D1" s="301"/>
      <c r="E1" s="301"/>
      <c r="F1" s="301"/>
      <c r="G1" s="301"/>
      <c r="H1" s="301"/>
      <c r="I1" s="301"/>
    </row>
    <row r="2" spans="1:9" ht="12.75" customHeight="1">
      <c r="A2" s="262" t="s">
        <v>589</v>
      </c>
      <c r="B2" s="262"/>
      <c r="C2" s="262"/>
      <c r="D2" s="262"/>
      <c r="E2" s="262"/>
      <c r="F2" s="262"/>
      <c r="G2" s="262"/>
      <c r="H2" s="262"/>
      <c r="I2" s="262"/>
    </row>
    <row r="3" spans="1:9">
      <c r="A3" s="303" t="s">
        <v>499</v>
      </c>
      <c r="B3" s="304"/>
      <c r="C3" s="304"/>
      <c r="D3" s="304"/>
      <c r="E3" s="304"/>
      <c r="F3" s="304"/>
      <c r="G3" s="304"/>
      <c r="H3" s="304"/>
      <c r="I3" s="304"/>
    </row>
    <row r="4" spans="1:9" ht="12.75" customHeight="1">
      <c r="A4" s="302" t="s">
        <v>518</v>
      </c>
      <c r="B4" s="239"/>
      <c r="C4" s="239"/>
      <c r="D4" s="239"/>
      <c r="E4" s="239"/>
      <c r="F4" s="239"/>
      <c r="G4" s="239"/>
      <c r="H4" s="239"/>
      <c r="I4" s="240"/>
    </row>
    <row r="5" spans="1:9" ht="24" thickBot="1">
      <c r="A5" s="305" t="s">
        <v>230</v>
      </c>
      <c r="B5" s="306"/>
      <c r="C5" s="306"/>
      <c r="D5" s="306"/>
      <c r="E5" s="306"/>
      <c r="F5" s="307"/>
      <c r="G5" s="17" t="s">
        <v>231</v>
      </c>
      <c r="H5" s="34" t="s">
        <v>232</v>
      </c>
      <c r="I5" s="34" t="s">
        <v>233</v>
      </c>
    </row>
    <row r="6" spans="1:9">
      <c r="A6" s="308">
        <v>1</v>
      </c>
      <c r="B6" s="309"/>
      <c r="C6" s="309"/>
      <c r="D6" s="309"/>
      <c r="E6" s="309"/>
      <c r="F6" s="310"/>
      <c r="G6" s="18">
        <v>2</v>
      </c>
      <c r="H6" s="35" t="s">
        <v>234</v>
      </c>
      <c r="I6" s="35" t="s">
        <v>235</v>
      </c>
    </row>
    <row r="7" spans="1:9">
      <c r="A7" s="280" t="s">
        <v>236</v>
      </c>
      <c r="B7" s="281"/>
      <c r="C7" s="281"/>
      <c r="D7" s="281"/>
      <c r="E7" s="281"/>
      <c r="F7" s="281"/>
      <c r="G7" s="281"/>
      <c r="H7" s="281"/>
      <c r="I7" s="282"/>
    </row>
    <row r="8" spans="1:9" ht="12.75" customHeight="1">
      <c r="A8" s="283" t="s">
        <v>237</v>
      </c>
      <c r="B8" s="284"/>
      <c r="C8" s="284"/>
      <c r="D8" s="284"/>
      <c r="E8" s="284"/>
      <c r="F8" s="285"/>
      <c r="G8" s="19">
        <v>1</v>
      </c>
      <c r="H8" s="151">
        <v>21073883</v>
      </c>
      <c r="I8" s="36">
        <v>30009401</v>
      </c>
    </row>
    <row r="9" spans="1:9" ht="12.75" customHeight="1">
      <c r="A9" s="298" t="s">
        <v>238</v>
      </c>
      <c r="B9" s="299"/>
      <c r="C9" s="299"/>
      <c r="D9" s="299"/>
      <c r="E9" s="299"/>
      <c r="F9" s="300"/>
      <c r="G9" s="20">
        <v>2</v>
      </c>
      <c r="H9" s="37">
        <f>H10+H11+H12+H13+H14+H15+H16+H17</f>
        <v>4362629</v>
      </c>
      <c r="I9" s="37">
        <f>I10+I11+I12+I13+I14+I15+I16+I17</f>
        <v>-2781717</v>
      </c>
    </row>
    <row r="10" spans="1:9" ht="12.75" customHeight="1">
      <c r="A10" s="295" t="s">
        <v>239</v>
      </c>
      <c r="B10" s="296"/>
      <c r="C10" s="296"/>
      <c r="D10" s="296"/>
      <c r="E10" s="296"/>
      <c r="F10" s="297"/>
      <c r="G10" s="21">
        <v>3</v>
      </c>
      <c r="H10" s="38">
        <v>4398069</v>
      </c>
      <c r="I10" s="38">
        <v>5118015</v>
      </c>
    </row>
    <row r="11" spans="1:9" ht="22.15" customHeight="1">
      <c r="A11" s="295" t="s">
        <v>240</v>
      </c>
      <c r="B11" s="296"/>
      <c r="C11" s="296"/>
      <c r="D11" s="296"/>
      <c r="E11" s="296"/>
      <c r="F11" s="297"/>
      <c r="G11" s="21">
        <v>4</v>
      </c>
      <c r="H11" s="38">
        <v>13999</v>
      </c>
      <c r="I11" s="38">
        <v>-55361</v>
      </c>
    </row>
    <row r="12" spans="1:9" ht="23.65" customHeight="1">
      <c r="A12" s="295" t="s">
        <v>241</v>
      </c>
      <c r="B12" s="296"/>
      <c r="C12" s="296"/>
      <c r="D12" s="296"/>
      <c r="E12" s="296"/>
      <c r="F12" s="297"/>
      <c r="G12" s="21">
        <v>5</v>
      </c>
      <c r="H12" s="38">
        <v>-110702</v>
      </c>
      <c r="I12" s="38">
        <v>-158091</v>
      </c>
    </row>
    <row r="13" spans="1:9" ht="12.75" customHeight="1">
      <c r="A13" s="295" t="s">
        <v>242</v>
      </c>
      <c r="B13" s="296"/>
      <c r="C13" s="296"/>
      <c r="D13" s="296"/>
      <c r="E13" s="296"/>
      <c r="F13" s="297"/>
      <c r="G13" s="21">
        <v>6</v>
      </c>
      <c r="H13" s="38">
        <v>-661102</v>
      </c>
      <c r="I13" s="38">
        <v>-8852743</v>
      </c>
    </row>
    <row r="14" spans="1:9" ht="12.75" customHeight="1">
      <c r="A14" s="295" t="s">
        <v>243</v>
      </c>
      <c r="B14" s="296"/>
      <c r="C14" s="296"/>
      <c r="D14" s="296"/>
      <c r="E14" s="296"/>
      <c r="F14" s="297"/>
      <c r="G14" s="21">
        <v>7</v>
      </c>
      <c r="H14" s="38">
        <v>190139</v>
      </c>
      <c r="I14" s="38">
        <v>759150</v>
      </c>
    </row>
    <row r="15" spans="1:9" ht="12.75" customHeight="1">
      <c r="A15" s="295" t="s">
        <v>244</v>
      </c>
      <c r="B15" s="296"/>
      <c r="C15" s="296"/>
      <c r="D15" s="296"/>
      <c r="E15" s="296"/>
      <c r="F15" s="297"/>
      <c r="G15" s="21">
        <v>8</v>
      </c>
      <c r="H15" s="38">
        <v>0</v>
      </c>
      <c r="I15" s="38">
        <v>0</v>
      </c>
    </row>
    <row r="16" spans="1:9" ht="12.75" customHeight="1">
      <c r="A16" s="295" t="s">
        <v>245</v>
      </c>
      <c r="B16" s="296"/>
      <c r="C16" s="296"/>
      <c r="D16" s="296"/>
      <c r="E16" s="296"/>
      <c r="F16" s="297"/>
      <c r="G16" s="21">
        <v>9</v>
      </c>
      <c r="H16" s="38">
        <v>35317</v>
      </c>
      <c r="I16" s="38">
        <v>-27964</v>
      </c>
    </row>
    <row r="17" spans="1:9" ht="25.15" customHeight="1">
      <c r="A17" s="295" t="s">
        <v>246</v>
      </c>
      <c r="B17" s="296"/>
      <c r="C17" s="296"/>
      <c r="D17" s="296"/>
      <c r="E17" s="296"/>
      <c r="F17" s="297"/>
      <c r="G17" s="21">
        <v>10</v>
      </c>
      <c r="H17" s="38">
        <v>496909</v>
      </c>
      <c r="I17" s="38">
        <v>435277</v>
      </c>
    </row>
    <row r="18" spans="1:9" ht="28.15" customHeight="1">
      <c r="A18" s="274" t="s">
        <v>247</v>
      </c>
      <c r="B18" s="275"/>
      <c r="C18" s="275"/>
      <c r="D18" s="275"/>
      <c r="E18" s="275"/>
      <c r="F18" s="276"/>
      <c r="G18" s="20">
        <v>11</v>
      </c>
      <c r="H18" s="37">
        <f>H8+H9</f>
        <v>25436512</v>
      </c>
      <c r="I18" s="37">
        <f>I8+I9</f>
        <v>27227684</v>
      </c>
    </row>
    <row r="19" spans="1:9" ht="12.75" customHeight="1">
      <c r="A19" s="298" t="s">
        <v>248</v>
      </c>
      <c r="B19" s="299"/>
      <c r="C19" s="299"/>
      <c r="D19" s="299"/>
      <c r="E19" s="299"/>
      <c r="F19" s="300"/>
      <c r="G19" s="20">
        <v>12</v>
      </c>
      <c r="H19" s="37">
        <f>H20+H21+H22+H23</f>
        <v>-17662216</v>
      </c>
      <c r="I19" s="37">
        <f>I20+I21+I22+I23</f>
        <v>-9257457</v>
      </c>
    </row>
    <row r="20" spans="1:9" ht="12.75" customHeight="1">
      <c r="A20" s="295" t="s">
        <v>249</v>
      </c>
      <c r="B20" s="296"/>
      <c r="C20" s="296"/>
      <c r="D20" s="296"/>
      <c r="E20" s="296"/>
      <c r="F20" s="297"/>
      <c r="G20" s="21">
        <v>13</v>
      </c>
      <c r="H20" s="38">
        <v>6736824</v>
      </c>
      <c r="I20" s="38">
        <v>-3278068</v>
      </c>
    </row>
    <row r="21" spans="1:9" ht="12.75" customHeight="1">
      <c r="A21" s="295" t="s">
        <v>250</v>
      </c>
      <c r="B21" s="296"/>
      <c r="C21" s="296"/>
      <c r="D21" s="296"/>
      <c r="E21" s="296"/>
      <c r="F21" s="297"/>
      <c r="G21" s="21">
        <v>14</v>
      </c>
      <c r="H21" s="38">
        <v>-21701268</v>
      </c>
      <c r="I21" s="38">
        <v>-6920703</v>
      </c>
    </row>
    <row r="22" spans="1:9" ht="12.75" customHeight="1">
      <c r="A22" s="295" t="s">
        <v>251</v>
      </c>
      <c r="B22" s="296"/>
      <c r="C22" s="296"/>
      <c r="D22" s="296"/>
      <c r="E22" s="296"/>
      <c r="F22" s="297"/>
      <c r="G22" s="21">
        <v>15</v>
      </c>
      <c r="H22" s="38">
        <v>-2329093</v>
      </c>
      <c r="I22" s="38">
        <v>1199933</v>
      </c>
    </row>
    <row r="23" spans="1:9" ht="12.75" customHeight="1">
      <c r="A23" s="295" t="s">
        <v>252</v>
      </c>
      <c r="B23" s="296"/>
      <c r="C23" s="296"/>
      <c r="D23" s="296"/>
      <c r="E23" s="296"/>
      <c r="F23" s="297"/>
      <c r="G23" s="21">
        <v>16</v>
      </c>
      <c r="H23" s="38">
        <v>-368679</v>
      </c>
      <c r="I23" s="38">
        <v>-258619</v>
      </c>
    </row>
    <row r="24" spans="1:9" ht="12.75" customHeight="1">
      <c r="A24" s="274" t="s">
        <v>253</v>
      </c>
      <c r="B24" s="275"/>
      <c r="C24" s="275"/>
      <c r="D24" s="275"/>
      <c r="E24" s="275"/>
      <c r="F24" s="276"/>
      <c r="G24" s="20">
        <v>17</v>
      </c>
      <c r="H24" s="37">
        <f>H18+H19</f>
        <v>7774296</v>
      </c>
      <c r="I24" s="37">
        <f>I18+I19</f>
        <v>17970227</v>
      </c>
    </row>
    <row r="25" spans="1:9" ht="12.75" customHeight="1">
      <c r="A25" s="286" t="s">
        <v>254</v>
      </c>
      <c r="B25" s="287"/>
      <c r="C25" s="287"/>
      <c r="D25" s="287"/>
      <c r="E25" s="287"/>
      <c r="F25" s="288"/>
      <c r="G25" s="21">
        <v>18</v>
      </c>
      <c r="H25" s="38">
        <v>-193512</v>
      </c>
      <c r="I25" s="38">
        <v>-751623</v>
      </c>
    </row>
    <row r="26" spans="1:9" ht="12.75" customHeight="1">
      <c r="A26" s="286" t="s">
        <v>255</v>
      </c>
      <c r="B26" s="287"/>
      <c r="C26" s="287"/>
      <c r="D26" s="287"/>
      <c r="E26" s="287"/>
      <c r="F26" s="288"/>
      <c r="G26" s="21">
        <v>19</v>
      </c>
      <c r="H26" s="38">
        <v>-1365950</v>
      </c>
      <c r="I26" s="38">
        <v>-6294198</v>
      </c>
    </row>
    <row r="27" spans="1:9" ht="25.9" customHeight="1">
      <c r="A27" s="277" t="s">
        <v>256</v>
      </c>
      <c r="B27" s="278"/>
      <c r="C27" s="278"/>
      <c r="D27" s="278"/>
      <c r="E27" s="278"/>
      <c r="F27" s="279"/>
      <c r="G27" s="22">
        <v>20</v>
      </c>
      <c r="H27" s="39">
        <f>H24+H25+H26</f>
        <v>6214834</v>
      </c>
      <c r="I27" s="39">
        <f>I24+I25+I26</f>
        <v>10924406</v>
      </c>
    </row>
    <row r="28" spans="1:9">
      <c r="A28" s="280" t="s">
        <v>257</v>
      </c>
      <c r="B28" s="281"/>
      <c r="C28" s="281"/>
      <c r="D28" s="281"/>
      <c r="E28" s="281"/>
      <c r="F28" s="281"/>
      <c r="G28" s="281"/>
      <c r="H28" s="281"/>
      <c r="I28" s="282"/>
    </row>
    <row r="29" spans="1:9" ht="30.6" customHeight="1">
      <c r="A29" s="283" t="s">
        <v>258</v>
      </c>
      <c r="B29" s="284"/>
      <c r="C29" s="284"/>
      <c r="D29" s="284"/>
      <c r="E29" s="284"/>
      <c r="F29" s="285"/>
      <c r="G29" s="19">
        <v>21</v>
      </c>
      <c r="H29" s="152">
        <v>4048</v>
      </c>
      <c r="I29" s="40">
        <v>49119</v>
      </c>
    </row>
    <row r="30" spans="1:9" ht="12.75" customHeight="1">
      <c r="A30" s="286" t="s">
        <v>259</v>
      </c>
      <c r="B30" s="287"/>
      <c r="C30" s="287"/>
      <c r="D30" s="287"/>
      <c r="E30" s="287"/>
      <c r="F30" s="288"/>
      <c r="G30" s="21">
        <v>22</v>
      </c>
      <c r="H30" s="41">
        <v>0</v>
      </c>
      <c r="I30" s="41">
        <v>0</v>
      </c>
    </row>
    <row r="31" spans="1:9" ht="12.75" customHeight="1">
      <c r="A31" s="286" t="s">
        <v>260</v>
      </c>
      <c r="B31" s="287"/>
      <c r="C31" s="287"/>
      <c r="D31" s="287"/>
      <c r="E31" s="287"/>
      <c r="F31" s="288"/>
      <c r="G31" s="21">
        <v>23</v>
      </c>
      <c r="H31" s="41">
        <v>660523</v>
      </c>
      <c r="I31" s="41">
        <v>1347000</v>
      </c>
    </row>
    <row r="32" spans="1:9" ht="12.75" customHeight="1">
      <c r="A32" s="286" t="s">
        <v>261</v>
      </c>
      <c r="B32" s="287"/>
      <c r="C32" s="287"/>
      <c r="D32" s="287"/>
      <c r="E32" s="287"/>
      <c r="F32" s="288"/>
      <c r="G32" s="21">
        <v>24</v>
      </c>
      <c r="H32" s="41">
        <v>48987</v>
      </c>
      <c r="I32" s="41">
        <v>7492672</v>
      </c>
    </row>
    <row r="33" spans="1:9" ht="12.75" customHeight="1">
      <c r="A33" s="286" t="s">
        <v>262</v>
      </c>
      <c r="B33" s="287"/>
      <c r="C33" s="287"/>
      <c r="D33" s="287"/>
      <c r="E33" s="287"/>
      <c r="F33" s="288"/>
      <c r="G33" s="21">
        <v>25</v>
      </c>
      <c r="H33" s="41">
        <v>1792336</v>
      </c>
      <c r="I33" s="41">
        <v>0</v>
      </c>
    </row>
    <row r="34" spans="1:9" ht="12.75" customHeight="1">
      <c r="A34" s="286" t="s">
        <v>263</v>
      </c>
      <c r="B34" s="287"/>
      <c r="C34" s="287"/>
      <c r="D34" s="287"/>
      <c r="E34" s="287"/>
      <c r="F34" s="288"/>
      <c r="G34" s="21">
        <v>26</v>
      </c>
      <c r="H34" s="41">
        <v>43881</v>
      </c>
      <c r="I34" s="41">
        <v>0</v>
      </c>
    </row>
    <row r="35" spans="1:9" ht="26.65" customHeight="1">
      <c r="A35" s="274" t="s">
        <v>264</v>
      </c>
      <c r="B35" s="275"/>
      <c r="C35" s="275"/>
      <c r="D35" s="275"/>
      <c r="E35" s="275"/>
      <c r="F35" s="276"/>
      <c r="G35" s="20">
        <v>27</v>
      </c>
      <c r="H35" s="42">
        <f>H29+H30+H31+H32+H33+H34</f>
        <v>2549775</v>
      </c>
      <c r="I35" s="42">
        <f>I29+I30+I31+I32+I33+I34</f>
        <v>8888791</v>
      </c>
    </row>
    <row r="36" spans="1:9" ht="22.9" customHeight="1">
      <c r="A36" s="286" t="s">
        <v>265</v>
      </c>
      <c r="B36" s="287"/>
      <c r="C36" s="287"/>
      <c r="D36" s="287"/>
      <c r="E36" s="287"/>
      <c r="F36" s="288"/>
      <c r="G36" s="21">
        <v>28</v>
      </c>
      <c r="H36" s="41">
        <v>-1998869</v>
      </c>
      <c r="I36" s="41">
        <v>-2296241</v>
      </c>
    </row>
    <row r="37" spans="1:9" ht="12.75" customHeight="1">
      <c r="A37" s="286" t="s">
        <v>266</v>
      </c>
      <c r="B37" s="287"/>
      <c r="C37" s="287"/>
      <c r="D37" s="287"/>
      <c r="E37" s="287"/>
      <c r="F37" s="288"/>
      <c r="G37" s="21">
        <v>29</v>
      </c>
      <c r="H37" s="41">
        <v>0</v>
      </c>
      <c r="I37" s="41">
        <v>0</v>
      </c>
    </row>
    <row r="38" spans="1:9" ht="12.75" customHeight="1">
      <c r="A38" s="286" t="s">
        <v>267</v>
      </c>
      <c r="B38" s="287"/>
      <c r="C38" s="287"/>
      <c r="D38" s="287"/>
      <c r="E38" s="287"/>
      <c r="F38" s="288"/>
      <c r="G38" s="21">
        <v>30</v>
      </c>
      <c r="H38" s="41">
        <v>0</v>
      </c>
      <c r="I38" s="41">
        <v>0</v>
      </c>
    </row>
    <row r="39" spans="1:9" ht="12.75" customHeight="1">
      <c r="A39" s="286" t="s">
        <v>268</v>
      </c>
      <c r="B39" s="287"/>
      <c r="C39" s="287"/>
      <c r="D39" s="287"/>
      <c r="E39" s="287"/>
      <c r="F39" s="288"/>
      <c r="G39" s="21">
        <v>31</v>
      </c>
      <c r="H39" s="41">
        <v>0</v>
      </c>
      <c r="I39" s="41">
        <v>0</v>
      </c>
    </row>
    <row r="40" spans="1:9" ht="12.75" customHeight="1">
      <c r="A40" s="286" t="s">
        <v>269</v>
      </c>
      <c r="B40" s="287"/>
      <c r="C40" s="287"/>
      <c r="D40" s="287"/>
      <c r="E40" s="287"/>
      <c r="F40" s="288"/>
      <c r="G40" s="21">
        <v>32</v>
      </c>
      <c r="H40" s="41">
        <v>0</v>
      </c>
      <c r="I40" s="41">
        <v>0</v>
      </c>
    </row>
    <row r="41" spans="1:9" ht="24" customHeight="1">
      <c r="A41" s="274" t="s">
        <v>270</v>
      </c>
      <c r="B41" s="275"/>
      <c r="C41" s="275"/>
      <c r="D41" s="275"/>
      <c r="E41" s="275"/>
      <c r="F41" s="276"/>
      <c r="G41" s="20">
        <v>33</v>
      </c>
      <c r="H41" s="42">
        <f>H36+H37+H38+H39+H40</f>
        <v>-1998869</v>
      </c>
      <c r="I41" s="42">
        <f>I36+I37+I38+I39+I40</f>
        <v>-2296241</v>
      </c>
    </row>
    <row r="42" spans="1:9" ht="29.65" customHeight="1">
      <c r="A42" s="277" t="s">
        <v>271</v>
      </c>
      <c r="B42" s="278"/>
      <c r="C42" s="278"/>
      <c r="D42" s="278"/>
      <c r="E42" s="278"/>
      <c r="F42" s="279"/>
      <c r="G42" s="22">
        <v>34</v>
      </c>
      <c r="H42" s="43">
        <f>H35+H41</f>
        <v>550906</v>
      </c>
      <c r="I42" s="43">
        <f>I35+I41</f>
        <v>6592550</v>
      </c>
    </row>
    <row r="43" spans="1:9">
      <c r="A43" s="280" t="s">
        <v>272</v>
      </c>
      <c r="B43" s="281"/>
      <c r="C43" s="281"/>
      <c r="D43" s="281"/>
      <c r="E43" s="281"/>
      <c r="F43" s="281"/>
      <c r="G43" s="281"/>
      <c r="H43" s="281"/>
      <c r="I43" s="282"/>
    </row>
    <row r="44" spans="1:9" ht="12.75" customHeight="1">
      <c r="A44" s="283" t="s">
        <v>273</v>
      </c>
      <c r="B44" s="284"/>
      <c r="C44" s="284"/>
      <c r="D44" s="284"/>
      <c r="E44" s="284"/>
      <c r="F44" s="285"/>
      <c r="G44" s="19">
        <v>35</v>
      </c>
      <c r="H44" s="41">
        <v>0</v>
      </c>
      <c r="I44" s="41">
        <v>0</v>
      </c>
    </row>
    <row r="45" spans="1:9" ht="25.15" customHeight="1">
      <c r="A45" s="286" t="s">
        <v>274</v>
      </c>
      <c r="B45" s="287"/>
      <c r="C45" s="287"/>
      <c r="D45" s="287"/>
      <c r="E45" s="287"/>
      <c r="F45" s="288"/>
      <c r="G45" s="21">
        <v>36</v>
      </c>
      <c r="H45" s="41">
        <v>0</v>
      </c>
      <c r="I45" s="41">
        <v>0</v>
      </c>
    </row>
    <row r="46" spans="1:9" ht="12.75" customHeight="1">
      <c r="A46" s="286" t="s">
        <v>275</v>
      </c>
      <c r="B46" s="287"/>
      <c r="C46" s="287"/>
      <c r="D46" s="287"/>
      <c r="E46" s="287"/>
      <c r="F46" s="288"/>
      <c r="G46" s="21">
        <v>37</v>
      </c>
      <c r="H46" s="41">
        <v>0</v>
      </c>
      <c r="I46" s="41">
        <v>0</v>
      </c>
    </row>
    <row r="47" spans="1:9" ht="12.75" customHeight="1">
      <c r="A47" s="286" t="s">
        <v>276</v>
      </c>
      <c r="B47" s="287"/>
      <c r="C47" s="287"/>
      <c r="D47" s="287"/>
      <c r="E47" s="287"/>
      <c r="F47" s="288"/>
      <c r="G47" s="21">
        <v>38</v>
      </c>
      <c r="H47" s="41">
        <v>0</v>
      </c>
      <c r="I47" s="41">
        <v>0</v>
      </c>
    </row>
    <row r="48" spans="1:9" ht="22.15" customHeight="1">
      <c r="A48" s="274" t="s">
        <v>277</v>
      </c>
      <c r="B48" s="275"/>
      <c r="C48" s="275"/>
      <c r="D48" s="275"/>
      <c r="E48" s="275"/>
      <c r="F48" s="276"/>
      <c r="G48" s="20">
        <v>39</v>
      </c>
      <c r="H48" s="42">
        <f>H44+H45+H46+H47</f>
        <v>0</v>
      </c>
      <c r="I48" s="42">
        <f>I44+I45+I46+I47</f>
        <v>0</v>
      </c>
    </row>
    <row r="49" spans="1:9" ht="24.6" customHeight="1">
      <c r="A49" s="286" t="s">
        <v>278</v>
      </c>
      <c r="B49" s="287"/>
      <c r="C49" s="287"/>
      <c r="D49" s="287"/>
      <c r="E49" s="287"/>
      <c r="F49" s="288"/>
      <c r="G49" s="21">
        <v>40</v>
      </c>
      <c r="H49" s="41">
        <v>-2401974</v>
      </c>
      <c r="I49" s="41">
        <v>-1256372</v>
      </c>
    </row>
    <row r="50" spans="1:9" ht="12.75" customHeight="1">
      <c r="A50" s="286" t="s">
        <v>279</v>
      </c>
      <c r="B50" s="287"/>
      <c r="C50" s="287"/>
      <c r="D50" s="287"/>
      <c r="E50" s="287"/>
      <c r="F50" s="288"/>
      <c r="G50" s="21">
        <v>41</v>
      </c>
      <c r="H50" s="41">
        <v>-7934021</v>
      </c>
      <c r="I50" s="41">
        <v>-19896566</v>
      </c>
    </row>
    <row r="51" spans="1:9" ht="12.75" customHeight="1">
      <c r="A51" s="286" t="s">
        <v>280</v>
      </c>
      <c r="B51" s="287"/>
      <c r="C51" s="287"/>
      <c r="D51" s="287"/>
      <c r="E51" s="287"/>
      <c r="F51" s="288"/>
      <c r="G51" s="21">
        <v>42</v>
      </c>
      <c r="H51" s="41">
        <v>-1366706</v>
      </c>
      <c r="I51" s="41">
        <v>-1975614</v>
      </c>
    </row>
    <row r="52" spans="1:9" ht="22.9" customHeight="1">
      <c r="A52" s="286" t="s">
        <v>281</v>
      </c>
      <c r="B52" s="287"/>
      <c r="C52" s="287"/>
      <c r="D52" s="287"/>
      <c r="E52" s="287"/>
      <c r="F52" s="288"/>
      <c r="G52" s="21">
        <v>43</v>
      </c>
      <c r="H52" s="41">
        <v>-183760</v>
      </c>
      <c r="I52" s="41">
        <v>-627764</v>
      </c>
    </row>
    <row r="53" spans="1:9" ht="12.75" customHeight="1">
      <c r="A53" s="286" t="s">
        <v>282</v>
      </c>
      <c r="B53" s="287"/>
      <c r="C53" s="287"/>
      <c r="D53" s="287"/>
      <c r="E53" s="287"/>
      <c r="F53" s="288"/>
      <c r="G53" s="21">
        <v>44</v>
      </c>
      <c r="H53" s="41">
        <v>0</v>
      </c>
      <c r="I53" s="41">
        <v>0</v>
      </c>
    </row>
    <row r="54" spans="1:9" ht="30.6" customHeight="1">
      <c r="A54" s="274" t="s">
        <v>283</v>
      </c>
      <c r="B54" s="275"/>
      <c r="C54" s="275"/>
      <c r="D54" s="275"/>
      <c r="E54" s="275"/>
      <c r="F54" s="276"/>
      <c r="G54" s="20">
        <v>45</v>
      </c>
      <c r="H54" s="42">
        <f>H49+H50+H51+H52+H53</f>
        <v>-11886461</v>
      </c>
      <c r="I54" s="42">
        <f>I49+I50+I51+I52+I53</f>
        <v>-23756316</v>
      </c>
    </row>
    <row r="55" spans="1:9" ht="29.65" customHeight="1">
      <c r="A55" s="289" t="s">
        <v>284</v>
      </c>
      <c r="B55" s="290"/>
      <c r="C55" s="290"/>
      <c r="D55" s="290"/>
      <c r="E55" s="290"/>
      <c r="F55" s="291"/>
      <c r="G55" s="20">
        <v>46</v>
      </c>
      <c r="H55" s="42">
        <f>H48+H54</f>
        <v>-11886461</v>
      </c>
      <c r="I55" s="42">
        <f>I48+I54</f>
        <v>-23756316</v>
      </c>
    </row>
    <row r="56" spans="1:9" ht="32.65" customHeight="1">
      <c r="A56" s="286" t="s">
        <v>285</v>
      </c>
      <c r="B56" s="287"/>
      <c r="C56" s="287"/>
      <c r="D56" s="287"/>
      <c r="E56" s="287"/>
      <c r="F56" s="288"/>
      <c r="G56" s="21">
        <v>47</v>
      </c>
      <c r="H56" s="41">
        <v>9594</v>
      </c>
      <c r="I56" s="41">
        <v>-12178</v>
      </c>
    </row>
    <row r="57" spans="1:9" ht="26.65" customHeight="1">
      <c r="A57" s="289" t="s">
        <v>286</v>
      </c>
      <c r="B57" s="290"/>
      <c r="C57" s="290"/>
      <c r="D57" s="290"/>
      <c r="E57" s="290"/>
      <c r="F57" s="291"/>
      <c r="G57" s="20">
        <v>48</v>
      </c>
      <c r="H57" s="42">
        <f>H27+H42+H55+H56</f>
        <v>-5111127</v>
      </c>
      <c r="I57" s="42">
        <f>I27+I42+I55+I56</f>
        <v>-6251538</v>
      </c>
    </row>
    <row r="58" spans="1:9" ht="24" customHeight="1">
      <c r="A58" s="292" t="s">
        <v>287</v>
      </c>
      <c r="B58" s="293"/>
      <c r="C58" s="293"/>
      <c r="D58" s="293"/>
      <c r="E58" s="293"/>
      <c r="F58" s="294"/>
      <c r="G58" s="21">
        <v>49</v>
      </c>
      <c r="H58" s="41">
        <v>60678904</v>
      </c>
      <c r="I58" s="41">
        <v>55567777</v>
      </c>
    </row>
    <row r="59" spans="1:9" ht="31.15" customHeight="1">
      <c r="A59" s="277" t="s">
        <v>288</v>
      </c>
      <c r="B59" s="278"/>
      <c r="C59" s="278"/>
      <c r="D59" s="278"/>
      <c r="E59" s="278"/>
      <c r="F59" s="279"/>
      <c r="G59" s="22">
        <v>50</v>
      </c>
      <c r="H59" s="43">
        <f>H57+H58</f>
        <v>55567777</v>
      </c>
      <c r="I59" s="43">
        <f>I57+I58</f>
        <v>49316239</v>
      </c>
    </row>
  </sheetData>
  <sheetProtection algorithmName="SHA-512" hashValue="uwR9G9hYjDbp/Cf91c4yZ80ExRmIlQwhkWhUvO8vGZJH6yGWFIeh+wEPyE3BDosUq8nMJ87ZHMu3DnGGInXj1A==" saltValue="pSmeKuRrw/SEDp3UZRVfYQ==" spinCount="100000" sheet="1" objects="1" scenarios="1"/>
  <mergeCells count="59">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 ref="A16:F16"/>
    <mergeCell ref="A12:F12"/>
    <mergeCell ref="A7:I7"/>
    <mergeCell ref="A8:F8"/>
    <mergeCell ref="A9:F9"/>
    <mergeCell ref="A10:F10"/>
    <mergeCell ref="A11:F11"/>
    <mergeCell ref="A28:I28"/>
    <mergeCell ref="A23:F23"/>
    <mergeCell ref="A24:F24"/>
    <mergeCell ref="A37:F37"/>
    <mergeCell ref="A48:F48"/>
    <mergeCell ref="A39:F39"/>
    <mergeCell ref="A40:F40"/>
    <mergeCell ref="A35:F35"/>
    <mergeCell ref="A36:F36"/>
    <mergeCell ref="A38:F38"/>
    <mergeCell ref="A26:F26"/>
    <mergeCell ref="A27:F2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54:F54"/>
    <mergeCell ref="A41:F41"/>
    <mergeCell ref="A42:F42"/>
    <mergeCell ref="A43:I43"/>
    <mergeCell ref="A44:F44"/>
    <mergeCell ref="A45:F45"/>
    <mergeCell ref="A46:F46"/>
    <mergeCell ref="A47:F47"/>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68"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view="pageBreakPreview" zoomScaleNormal="100" zoomScaleSheetLayoutView="100" workbookViewId="0">
      <selection sqref="A1:I1"/>
    </sheetView>
  </sheetViews>
  <sheetFormatPr defaultRowHeight="12.75"/>
  <cols>
    <col min="1" max="7" width="9.28515625" style="1"/>
    <col min="8" max="9" width="15.42578125" style="31" customWidth="1"/>
    <col min="10" max="10" width="12" style="1" bestFit="1" customWidth="1"/>
    <col min="11" max="11" width="10.28515625" style="1" bestFit="1" customWidth="1"/>
    <col min="12" max="12" width="12.28515625" style="1" bestFit="1" customWidth="1"/>
    <col min="13" max="263" width="9.28515625" style="1"/>
    <col min="264" max="265" width="9.7109375" style="1" bestFit="1" customWidth="1"/>
    <col min="266" max="266" width="12" style="1" bestFit="1" customWidth="1"/>
    <col min="267" max="267" width="10.28515625" style="1" bestFit="1" customWidth="1"/>
    <col min="268" max="268" width="12.28515625" style="1" bestFit="1" customWidth="1"/>
    <col min="269" max="519" width="9.28515625" style="1"/>
    <col min="520" max="521" width="9.7109375" style="1" bestFit="1" customWidth="1"/>
    <col min="522" max="522" width="12" style="1" bestFit="1" customWidth="1"/>
    <col min="523" max="523" width="10.28515625" style="1" bestFit="1" customWidth="1"/>
    <col min="524" max="524" width="12.28515625" style="1" bestFit="1" customWidth="1"/>
    <col min="525" max="775" width="9.28515625" style="1"/>
    <col min="776" max="777" width="9.7109375" style="1" bestFit="1" customWidth="1"/>
    <col min="778" max="778" width="12" style="1" bestFit="1" customWidth="1"/>
    <col min="779" max="779" width="10.28515625" style="1" bestFit="1" customWidth="1"/>
    <col min="780" max="780" width="12.28515625" style="1" bestFit="1" customWidth="1"/>
    <col min="781" max="1031" width="9.28515625" style="1"/>
    <col min="1032" max="1033" width="9.7109375" style="1" bestFit="1" customWidth="1"/>
    <col min="1034" max="1034" width="12" style="1" bestFit="1" customWidth="1"/>
    <col min="1035" max="1035" width="10.28515625" style="1" bestFit="1" customWidth="1"/>
    <col min="1036" max="1036" width="12.28515625" style="1" bestFit="1" customWidth="1"/>
    <col min="1037" max="1287" width="9.28515625" style="1"/>
    <col min="1288" max="1289" width="9.7109375" style="1" bestFit="1" customWidth="1"/>
    <col min="1290" max="1290" width="12" style="1" bestFit="1" customWidth="1"/>
    <col min="1291" max="1291" width="10.28515625" style="1" bestFit="1" customWidth="1"/>
    <col min="1292" max="1292" width="12.28515625" style="1" bestFit="1" customWidth="1"/>
    <col min="1293" max="1543" width="9.28515625" style="1"/>
    <col min="1544" max="1545" width="9.7109375" style="1" bestFit="1" customWidth="1"/>
    <col min="1546" max="1546" width="12" style="1" bestFit="1" customWidth="1"/>
    <col min="1547" max="1547" width="10.28515625" style="1" bestFit="1" customWidth="1"/>
    <col min="1548" max="1548" width="12.28515625" style="1" bestFit="1" customWidth="1"/>
    <col min="1549" max="1799" width="9.28515625" style="1"/>
    <col min="1800" max="1801" width="9.7109375" style="1" bestFit="1" customWidth="1"/>
    <col min="1802" max="1802" width="12" style="1" bestFit="1" customWidth="1"/>
    <col min="1803" max="1803" width="10.28515625" style="1" bestFit="1" customWidth="1"/>
    <col min="1804" max="1804" width="12.28515625" style="1" bestFit="1" customWidth="1"/>
    <col min="1805" max="2055" width="9.28515625" style="1"/>
    <col min="2056" max="2057" width="9.7109375" style="1" bestFit="1" customWidth="1"/>
    <col min="2058" max="2058" width="12" style="1" bestFit="1" customWidth="1"/>
    <col min="2059" max="2059" width="10.28515625" style="1" bestFit="1" customWidth="1"/>
    <col min="2060" max="2060" width="12.28515625" style="1" bestFit="1" customWidth="1"/>
    <col min="2061" max="2311" width="9.28515625" style="1"/>
    <col min="2312" max="2313" width="9.7109375" style="1" bestFit="1" customWidth="1"/>
    <col min="2314" max="2314" width="12" style="1" bestFit="1" customWidth="1"/>
    <col min="2315" max="2315" width="10.28515625" style="1" bestFit="1" customWidth="1"/>
    <col min="2316" max="2316" width="12.28515625" style="1" bestFit="1" customWidth="1"/>
    <col min="2317" max="2567" width="9.28515625" style="1"/>
    <col min="2568" max="2569" width="9.7109375" style="1" bestFit="1" customWidth="1"/>
    <col min="2570" max="2570" width="12" style="1" bestFit="1" customWidth="1"/>
    <col min="2571" max="2571" width="10.28515625" style="1" bestFit="1" customWidth="1"/>
    <col min="2572" max="2572" width="12.28515625" style="1" bestFit="1" customWidth="1"/>
    <col min="2573" max="2823" width="9.28515625" style="1"/>
    <col min="2824" max="2825" width="9.7109375" style="1" bestFit="1" customWidth="1"/>
    <col min="2826" max="2826" width="12" style="1" bestFit="1" customWidth="1"/>
    <col min="2827" max="2827" width="10.28515625" style="1" bestFit="1" customWidth="1"/>
    <col min="2828" max="2828" width="12.28515625" style="1" bestFit="1" customWidth="1"/>
    <col min="2829" max="3079" width="9.28515625" style="1"/>
    <col min="3080" max="3081" width="9.7109375" style="1" bestFit="1" customWidth="1"/>
    <col min="3082" max="3082" width="12" style="1" bestFit="1" customWidth="1"/>
    <col min="3083" max="3083" width="10.28515625" style="1" bestFit="1" customWidth="1"/>
    <col min="3084" max="3084" width="12.28515625" style="1" bestFit="1" customWidth="1"/>
    <col min="3085" max="3335" width="9.28515625" style="1"/>
    <col min="3336" max="3337" width="9.7109375" style="1" bestFit="1" customWidth="1"/>
    <col min="3338" max="3338" width="12" style="1" bestFit="1" customWidth="1"/>
    <col min="3339" max="3339" width="10.28515625" style="1" bestFit="1" customWidth="1"/>
    <col min="3340" max="3340" width="12.28515625" style="1" bestFit="1" customWidth="1"/>
    <col min="3341" max="3591" width="9.28515625" style="1"/>
    <col min="3592" max="3593" width="9.7109375" style="1" bestFit="1" customWidth="1"/>
    <col min="3594" max="3594" width="12" style="1" bestFit="1" customWidth="1"/>
    <col min="3595" max="3595" width="10.28515625" style="1" bestFit="1" customWidth="1"/>
    <col min="3596" max="3596" width="12.28515625" style="1" bestFit="1" customWidth="1"/>
    <col min="3597" max="3847" width="9.28515625" style="1"/>
    <col min="3848" max="3849" width="9.7109375" style="1" bestFit="1" customWidth="1"/>
    <col min="3850" max="3850" width="12" style="1" bestFit="1" customWidth="1"/>
    <col min="3851" max="3851" width="10.28515625" style="1" bestFit="1" customWidth="1"/>
    <col min="3852" max="3852" width="12.28515625" style="1" bestFit="1" customWidth="1"/>
    <col min="3853" max="4103" width="9.28515625" style="1"/>
    <col min="4104" max="4105" width="9.7109375" style="1" bestFit="1" customWidth="1"/>
    <col min="4106" max="4106" width="12" style="1" bestFit="1" customWidth="1"/>
    <col min="4107" max="4107" width="10.28515625" style="1" bestFit="1" customWidth="1"/>
    <col min="4108" max="4108" width="12.28515625" style="1" bestFit="1" customWidth="1"/>
    <col min="4109" max="4359" width="9.28515625" style="1"/>
    <col min="4360" max="4361" width="9.7109375" style="1" bestFit="1" customWidth="1"/>
    <col min="4362" max="4362" width="12" style="1" bestFit="1" customWidth="1"/>
    <col min="4363" max="4363" width="10.28515625" style="1" bestFit="1" customWidth="1"/>
    <col min="4364" max="4364" width="12.28515625" style="1" bestFit="1" customWidth="1"/>
    <col min="4365" max="4615" width="9.28515625" style="1"/>
    <col min="4616" max="4617" width="9.7109375" style="1" bestFit="1" customWidth="1"/>
    <col min="4618" max="4618" width="12" style="1" bestFit="1" customWidth="1"/>
    <col min="4619" max="4619" width="10.28515625" style="1" bestFit="1" customWidth="1"/>
    <col min="4620" max="4620" width="12.28515625" style="1" bestFit="1" customWidth="1"/>
    <col min="4621" max="4871" width="9.28515625" style="1"/>
    <col min="4872" max="4873" width="9.7109375" style="1" bestFit="1" customWidth="1"/>
    <col min="4874" max="4874" width="12" style="1" bestFit="1" customWidth="1"/>
    <col min="4875" max="4875" width="10.28515625" style="1" bestFit="1" customWidth="1"/>
    <col min="4876" max="4876" width="12.28515625" style="1" bestFit="1" customWidth="1"/>
    <col min="4877" max="5127" width="9.28515625" style="1"/>
    <col min="5128" max="5129" width="9.7109375" style="1" bestFit="1" customWidth="1"/>
    <col min="5130" max="5130" width="12" style="1" bestFit="1" customWidth="1"/>
    <col min="5131" max="5131" width="10.28515625" style="1" bestFit="1" customWidth="1"/>
    <col min="5132" max="5132" width="12.28515625" style="1" bestFit="1" customWidth="1"/>
    <col min="5133" max="5383" width="9.28515625" style="1"/>
    <col min="5384" max="5385" width="9.7109375" style="1" bestFit="1" customWidth="1"/>
    <col min="5386" max="5386" width="12" style="1" bestFit="1" customWidth="1"/>
    <col min="5387" max="5387" width="10.28515625" style="1" bestFit="1" customWidth="1"/>
    <col min="5388" max="5388" width="12.28515625" style="1" bestFit="1" customWidth="1"/>
    <col min="5389" max="5639" width="9.28515625" style="1"/>
    <col min="5640" max="5641" width="9.7109375" style="1" bestFit="1" customWidth="1"/>
    <col min="5642" max="5642" width="12" style="1" bestFit="1" customWidth="1"/>
    <col min="5643" max="5643" width="10.28515625" style="1" bestFit="1" customWidth="1"/>
    <col min="5644" max="5644" width="12.28515625" style="1" bestFit="1" customWidth="1"/>
    <col min="5645" max="5895" width="9.28515625" style="1"/>
    <col min="5896" max="5897" width="9.7109375" style="1" bestFit="1" customWidth="1"/>
    <col min="5898" max="5898" width="12" style="1" bestFit="1" customWidth="1"/>
    <col min="5899" max="5899" width="10.28515625" style="1" bestFit="1" customWidth="1"/>
    <col min="5900" max="5900" width="12.28515625" style="1" bestFit="1" customWidth="1"/>
    <col min="5901" max="6151" width="9.28515625" style="1"/>
    <col min="6152" max="6153" width="9.7109375" style="1" bestFit="1" customWidth="1"/>
    <col min="6154" max="6154" width="12" style="1" bestFit="1" customWidth="1"/>
    <col min="6155" max="6155" width="10.28515625" style="1" bestFit="1" customWidth="1"/>
    <col min="6156" max="6156" width="12.28515625" style="1" bestFit="1" customWidth="1"/>
    <col min="6157" max="6407" width="9.28515625" style="1"/>
    <col min="6408" max="6409" width="9.7109375" style="1" bestFit="1" customWidth="1"/>
    <col min="6410" max="6410" width="12" style="1" bestFit="1" customWidth="1"/>
    <col min="6411" max="6411" width="10.28515625" style="1" bestFit="1" customWidth="1"/>
    <col min="6412" max="6412" width="12.28515625" style="1" bestFit="1" customWidth="1"/>
    <col min="6413" max="6663" width="9.28515625" style="1"/>
    <col min="6664" max="6665" width="9.7109375" style="1" bestFit="1" customWidth="1"/>
    <col min="6666" max="6666" width="12" style="1" bestFit="1" customWidth="1"/>
    <col min="6667" max="6667" width="10.28515625" style="1" bestFit="1" customWidth="1"/>
    <col min="6668" max="6668" width="12.28515625" style="1" bestFit="1" customWidth="1"/>
    <col min="6669" max="6919" width="9.28515625" style="1"/>
    <col min="6920" max="6921" width="9.7109375" style="1" bestFit="1" customWidth="1"/>
    <col min="6922" max="6922" width="12" style="1" bestFit="1" customWidth="1"/>
    <col min="6923" max="6923" width="10.28515625" style="1" bestFit="1" customWidth="1"/>
    <col min="6924" max="6924" width="12.28515625" style="1" bestFit="1" customWidth="1"/>
    <col min="6925" max="7175" width="9.28515625" style="1"/>
    <col min="7176" max="7177" width="9.7109375" style="1" bestFit="1" customWidth="1"/>
    <col min="7178" max="7178" width="12" style="1" bestFit="1" customWidth="1"/>
    <col min="7179" max="7179" width="10.28515625" style="1" bestFit="1" customWidth="1"/>
    <col min="7180" max="7180" width="12.28515625" style="1" bestFit="1" customWidth="1"/>
    <col min="7181" max="7431" width="9.28515625" style="1"/>
    <col min="7432" max="7433" width="9.7109375" style="1" bestFit="1" customWidth="1"/>
    <col min="7434" max="7434" width="12" style="1" bestFit="1" customWidth="1"/>
    <col min="7435" max="7435" width="10.28515625" style="1" bestFit="1" customWidth="1"/>
    <col min="7436" max="7436" width="12.28515625" style="1" bestFit="1" customWidth="1"/>
    <col min="7437" max="7687" width="9.28515625" style="1"/>
    <col min="7688" max="7689" width="9.7109375" style="1" bestFit="1" customWidth="1"/>
    <col min="7690" max="7690" width="12" style="1" bestFit="1" customWidth="1"/>
    <col min="7691" max="7691" width="10.28515625" style="1" bestFit="1" customWidth="1"/>
    <col min="7692" max="7692" width="12.28515625" style="1" bestFit="1" customWidth="1"/>
    <col min="7693" max="7943" width="9.28515625" style="1"/>
    <col min="7944" max="7945" width="9.7109375" style="1" bestFit="1" customWidth="1"/>
    <col min="7946" max="7946" width="12" style="1" bestFit="1" customWidth="1"/>
    <col min="7947" max="7947" width="10.28515625" style="1" bestFit="1" customWidth="1"/>
    <col min="7948" max="7948" width="12.28515625" style="1" bestFit="1" customWidth="1"/>
    <col min="7949" max="8199" width="9.28515625" style="1"/>
    <col min="8200" max="8201" width="9.7109375" style="1" bestFit="1" customWidth="1"/>
    <col min="8202" max="8202" width="12" style="1" bestFit="1" customWidth="1"/>
    <col min="8203" max="8203" width="10.28515625" style="1" bestFit="1" customWidth="1"/>
    <col min="8204" max="8204" width="12.28515625" style="1" bestFit="1" customWidth="1"/>
    <col min="8205" max="8455" width="9.28515625" style="1"/>
    <col min="8456" max="8457" width="9.7109375" style="1" bestFit="1" customWidth="1"/>
    <col min="8458" max="8458" width="12" style="1" bestFit="1" customWidth="1"/>
    <col min="8459" max="8459" width="10.28515625" style="1" bestFit="1" customWidth="1"/>
    <col min="8460" max="8460" width="12.28515625" style="1" bestFit="1" customWidth="1"/>
    <col min="8461" max="8711" width="9.28515625" style="1"/>
    <col min="8712" max="8713" width="9.7109375" style="1" bestFit="1" customWidth="1"/>
    <col min="8714" max="8714" width="12" style="1" bestFit="1" customWidth="1"/>
    <col min="8715" max="8715" width="10.28515625" style="1" bestFit="1" customWidth="1"/>
    <col min="8716" max="8716" width="12.28515625" style="1" bestFit="1" customWidth="1"/>
    <col min="8717" max="8967" width="9.28515625" style="1"/>
    <col min="8968" max="8969" width="9.7109375" style="1" bestFit="1" customWidth="1"/>
    <col min="8970" max="8970" width="12" style="1" bestFit="1" customWidth="1"/>
    <col min="8971" max="8971" width="10.28515625" style="1" bestFit="1" customWidth="1"/>
    <col min="8972" max="8972" width="12.28515625" style="1" bestFit="1" customWidth="1"/>
    <col min="8973" max="9223" width="9.28515625" style="1"/>
    <col min="9224" max="9225" width="9.7109375" style="1" bestFit="1" customWidth="1"/>
    <col min="9226" max="9226" width="12" style="1" bestFit="1" customWidth="1"/>
    <col min="9227" max="9227" width="10.28515625" style="1" bestFit="1" customWidth="1"/>
    <col min="9228" max="9228" width="12.28515625" style="1" bestFit="1" customWidth="1"/>
    <col min="9229" max="9479" width="9.28515625" style="1"/>
    <col min="9480" max="9481" width="9.7109375" style="1" bestFit="1" customWidth="1"/>
    <col min="9482" max="9482" width="12" style="1" bestFit="1" customWidth="1"/>
    <col min="9483" max="9483" width="10.28515625" style="1" bestFit="1" customWidth="1"/>
    <col min="9484" max="9484" width="12.28515625" style="1" bestFit="1" customWidth="1"/>
    <col min="9485" max="9735" width="9.28515625" style="1"/>
    <col min="9736" max="9737" width="9.7109375" style="1" bestFit="1" customWidth="1"/>
    <col min="9738" max="9738" width="12" style="1" bestFit="1" customWidth="1"/>
    <col min="9739" max="9739" width="10.28515625" style="1" bestFit="1" customWidth="1"/>
    <col min="9740" max="9740" width="12.28515625" style="1" bestFit="1" customWidth="1"/>
    <col min="9741" max="9991" width="9.28515625" style="1"/>
    <col min="9992" max="9993" width="9.7109375" style="1" bestFit="1" customWidth="1"/>
    <col min="9994" max="9994" width="12" style="1" bestFit="1" customWidth="1"/>
    <col min="9995" max="9995" width="10.28515625" style="1" bestFit="1" customWidth="1"/>
    <col min="9996" max="9996" width="12.28515625" style="1" bestFit="1" customWidth="1"/>
    <col min="9997" max="10247" width="9.28515625" style="1"/>
    <col min="10248" max="10249" width="9.7109375" style="1" bestFit="1" customWidth="1"/>
    <col min="10250" max="10250" width="12" style="1" bestFit="1" customWidth="1"/>
    <col min="10251" max="10251" width="10.28515625" style="1" bestFit="1" customWidth="1"/>
    <col min="10252" max="10252" width="12.28515625" style="1" bestFit="1" customWidth="1"/>
    <col min="10253" max="10503" width="9.28515625" style="1"/>
    <col min="10504" max="10505" width="9.7109375" style="1" bestFit="1" customWidth="1"/>
    <col min="10506" max="10506" width="12" style="1" bestFit="1" customWidth="1"/>
    <col min="10507" max="10507" width="10.28515625" style="1" bestFit="1" customWidth="1"/>
    <col min="10508" max="10508" width="12.28515625" style="1" bestFit="1" customWidth="1"/>
    <col min="10509" max="10759" width="9.28515625" style="1"/>
    <col min="10760" max="10761" width="9.7109375" style="1" bestFit="1" customWidth="1"/>
    <col min="10762" max="10762" width="12" style="1" bestFit="1" customWidth="1"/>
    <col min="10763" max="10763" width="10.28515625" style="1" bestFit="1" customWidth="1"/>
    <col min="10764" max="10764" width="12.28515625" style="1" bestFit="1" customWidth="1"/>
    <col min="10765" max="11015" width="9.28515625" style="1"/>
    <col min="11016" max="11017" width="9.7109375" style="1" bestFit="1" customWidth="1"/>
    <col min="11018" max="11018" width="12" style="1" bestFit="1" customWidth="1"/>
    <col min="11019" max="11019" width="10.28515625" style="1" bestFit="1" customWidth="1"/>
    <col min="11020" max="11020" width="12.28515625" style="1" bestFit="1" customWidth="1"/>
    <col min="11021" max="11271" width="9.28515625" style="1"/>
    <col min="11272" max="11273" width="9.7109375" style="1" bestFit="1" customWidth="1"/>
    <col min="11274" max="11274" width="12" style="1" bestFit="1" customWidth="1"/>
    <col min="11275" max="11275" width="10.28515625" style="1" bestFit="1" customWidth="1"/>
    <col min="11276" max="11276" width="12.28515625" style="1" bestFit="1" customWidth="1"/>
    <col min="11277" max="11527" width="9.28515625" style="1"/>
    <col min="11528" max="11529" width="9.7109375" style="1" bestFit="1" customWidth="1"/>
    <col min="11530" max="11530" width="12" style="1" bestFit="1" customWidth="1"/>
    <col min="11531" max="11531" width="10.28515625" style="1" bestFit="1" customWidth="1"/>
    <col min="11532" max="11532" width="12.28515625" style="1" bestFit="1" customWidth="1"/>
    <col min="11533" max="11783" width="9.28515625" style="1"/>
    <col min="11784" max="11785" width="9.7109375" style="1" bestFit="1" customWidth="1"/>
    <col min="11786" max="11786" width="12" style="1" bestFit="1" customWidth="1"/>
    <col min="11787" max="11787" width="10.28515625" style="1" bestFit="1" customWidth="1"/>
    <col min="11788" max="11788" width="12.28515625" style="1" bestFit="1" customWidth="1"/>
    <col min="11789" max="12039" width="9.28515625" style="1"/>
    <col min="12040" max="12041" width="9.7109375" style="1" bestFit="1" customWidth="1"/>
    <col min="12042" max="12042" width="12" style="1" bestFit="1" customWidth="1"/>
    <col min="12043" max="12043" width="10.28515625" style="1" bestFit="1" customWidth="1"/>
    <col min="12044" max="12044" width="12.28515625" style="1" bestFit="1" customWidth="1"/>
    <col min="12045" max="12295" width="9.28515625" style="1"/>
    <col min="12296" max="12297" width="9.7109375" style="1" bestFit="1" customWidth="1"/>
    <col min="12298" max="12298" width="12" style="1" bestFit="1" customWidth="1"/>
    <col min="12299" max="12299" width="10.28515625" style="1" bestFit="1" customWidth="1"/>
    <col min="12300" max="12300" width="12.28515625" style="1" bestFit="1" customWidth="1"/>
    <col min="12301" max="12551" width="9.28515625" style="1"/>
    <col min="12552" max="12553" width="9.7109375" style="1" bestFit="1" customWidth="1"/>
    <col min="12554" max="12554" width="12" style="1" bestFit="1" customWidth="1"/>
    <col min="12555" max="12555" width="10.28515625" style="1" bestFit="1" customWidth="1"/>
    <col min="12556" max="12556" width="12.28515625" style="1" bestFit="1" customWidth="1"/>
    <col min="12557" max="12807" width="9.28515625" style="1"/>
    <col min="12808" max="12809" width="9.7109375" style="1" bestFit="1" customWidth="1"/>
    <col min="12810" max="12810" width="12" style="1" bestFit="1" customWidth="1"/>
    <col min="12811" max="12811" width="10.28515625" style="1" bestFit="1" customWidth="1"/>
    <col min="12812" max="12812" width="12.28515625" style="1" bestFit="1" customWidth="1"/>
    <col min="12813" max="13063" width="9.28515625" style="1"/>
    <col min="13064" max="13065" width="9.7109375" style="1" bestFit="1" customWidth="1"/>
    <col min="13066" max="13066" width="12" style="1" bestFit="1" customWidth="1"/>
    <col min="13067" max="13067" width="10.28515625" style="1" bestFit="1" customWidth="1"/>
    <col min="13068" max="13068" width="12.28515625" style="1" bestFit="1" customWidth="1"/>
    <col min="13069" max="13319" width="9.28515625" style="1"/>
    <col min="13320" max="13321" width="9.7109375" style="1" bestFit="1" customWidth="1"/>
    <col min="13322" max="13322" width="12" style="1" bestFit="1" customWidth="1"/>
    <col min="13323" max="13323" width="10.28515625" style="1" bestFit="1" customWidth="1"/>
    <col min="13324" max="13324" width="12.28515625" style="1" bestFit="1" customWidth="1"/>
    <col min="13325" max="13575" width="9.28515625" style="1"/>
    <col min="13576" max="13577" width="9.7109375" style="1" bestFit="1" customWidth="1"/>
    <col min="13578" max="13578" width="12" style="1" bestFit="1" customWidth="1"/>
    <col min="13579" max="13579" width="10.28515625" style="1" bestFit="1" customWidth="1"/>
    <col min="13580" max="13580" width="12.28515625" style="1" bestFit="1" customWidth="1"/>
    <col min="13581" max="13831" width="9.28515625" style="1"/>
    <col min="13832" max="13833" width="9.7109375" style="1" bestFit="1" customWidth="1"/>
    <col min="13834" max="13834" width="12" style="1" bestFit="1" customWidth="1"/>
    <col min="13835" max="13835" width="10.28515625" style="1" bestFit="1" customWidth="1"/>
    <col min="13836" max="13836" width="12.28515625" style="1" bestFit="1" customWidth="1"/>
    <col min="13837" max="14087" width="9.28515625" style="1"/>
    <col min="14088" max="14089" width="9.7109375" style="1" bestFit="1" customWidth="1"/>
    <col min="14090" max="14090" width="12" style="1" bestFit="1" customWidth="1"/>
    <col min="14091" max="14091" width="10.28515625" style="1" bestFit="1" customWidth="1"/>
    <col min="14092" max="14092" width="12.28515625" style="1" bestFit="1" customWidth="1"/>
    <col min="14093" max="14343" width="9.28515625" style="1"/>
    <col min="14344" max="14345" width="9.7109375" style="1" bestFit="1" customWidth="1"/>
    <col min="14346" max="14346" width="12" style="1" bestFit="1" customWidth="1"/>
    <col min="14347" max="14347" width="10.28515625" style="1" bestFit="1" customWidth="1"/>
    <col min="14348" max="14348" width="12.28515625" style="1" bestFit="1" customWidth="1"/>
    <col min="14349" max="14599" width="9.28515625" style="1"/>
    <col min="14600" max="14601" width="9.7109375" style="1" bestFit="1" customWidth="1"/>
    <col min="14602" max="14602" width="12" style="1" bestFit="1" customWidth="1"/>
    <col min="14603" max="14603" width="10.28515625" style="1" bestFit="1" customWidth="1"/>
    <col min="14604" max="14604" width="12.28515625" style="1" bestFit="1" customWidth="1"/>
    <col min="14605" max="14855" width="9.28515625" style="1"/>
    <col min="14856" max="14857" width="9.7109375" style="1" bestFit="1" customWidth="1"/>
    <col min="14858" max="14858" width="12" style="1" bestFit="1" customWidth="1"/>
    <col min="14859" max="14859" width="10.28515625" style="1" bestFit="1" customWidth="1"/>
    <col min="14860" max="14860" width="12.28515625" style="1" bestFit="1" customWidth="1"/>
    <col min="14861" max="15111" width="9.28515625" style="1"/>
    <col min="15112" max="15113" width="9.7109375" style="1" bestFit="1" customWidth="1"/>
    <col min="15114" max="15114" width="12" style="1" bestFit="1" customWidth="1"/>
    <col min="15115" max="15115" width="10.28515625" style="1" bestFit="1" customWidth="1"/>
    <col min="15116" max="15116" width="12.28515625" style="1" bestFit="1" customWidth="1"/>
    <col min="15117" max="15367" width="9.28515625" style="1"/>
    <col min="15368" max="15369" width="9.7109375" style="1" bestFit="1" customWidth="1"/>
    <col min="15370" max="15370" width="12" style="1" bestFit="1" customWidth="1"/>
    <col min="15371" max="15371" width="10.28515625" style="1" bestFit="1" customWidth="1"/>
    <col min="15372" max="15372" width="12.28515625" style="1" bestFit="1" customWidth="1"/>
    <col min="15373" max="15623" width="9.28515625" style="1"/>
    <col min="15624" max="15625" width="9.7109375" style="1" bestFit="1" customWidth="1"/>
    <col min="15626" max="15626" width="12" style="1" bestFit="1" customWidth="1"/>
    <col min="15627" max="15627" width="10.28515625" style="1" bestFit="1" customWidth="1"/>
    <col min="15628" max="15628" width="12.28515625" style="1" bestFit="1" customWidth="1"/>
    <col min="15629" max="15879" width="9.28515625" style="1"/>
    <col min="15880" max="15881" width="9.7109375" style="1" bestFit="1" customWidth="1"/>
    <col min="15882" max="15882" width="12" style="1" bestFit="1" customWidth="1"/>
    <col min="15883" max="15883" width="10.28515625" style="1" bestFit="1" customWidth="1"/>
    <col min="15884" max="15884" width="12.28515625" style="1" bestFit="1" customWidth="1"/>
    <col min="15885" max="16135" width="9.28515625" style="1"/>
    <col min="16136" max="16137" width="9.7109375" style="1" bestFit="1" customWidth="1"/>
    <col min="16138" max="16138" width="12" style="1" bestFit="1" customWidth="1"/>
    <col min="16139" max="16139" width="10.28515625" style="1" bestFit="1" customWidth="1"/>
    <col min="16140" max="16140" width="12.28515625" style="1" bestFit="1" customWidth="1"/>
    <col min="16141" max="16384" width="9.28515625" style="1"/>
  </cols>
  <sheetData>
    <row r="1" spans="1:9" ht="12.75" customHeight="1">
      <c r="A1" s="263" t="s">
        <v>289</v>
      </c>
      <c r="B1" s="301"/>
      <c r="C1" s="301"/>
      <c r="D1" s="301"/>
      <c r="E1" s="301"/>
      <c r="F1" s="301"/>
      <c r="G1" s="301"/>
      <c r="H1" s="301"/>
      <c r="I1" s="301"/>
    </row>
    <row r="2" spans="1:9" ht="12.75" customHeight="1">
      <c r="A2" s="262" t="s">
        <v>589</v>
      </c>
      <c r="B2" s="262"/>
      <c r="C2" s="262"/>
      <c r="D2" s="262"/>
      <c r="E2" s="262"/>
      <c r="F2" s="262"/>
      <c r="G2" s="262"/>
      <c r="H2" s="262"/>
      <c r="I2" s="262"/>
    </row>
    <row r="3" spans="1:9">
      <c r="A3" s="313" t="s">
        <v>499</v>
      </c>
      <c r="B3" s="314"/>
      <c r="C3" s="314"/>
      <c r="D3" s="314"/>
      <c r="E3" s="314"/>
      <c r="F3" s="314"/>
      <c r="G3" s="314"/>
      <c r="H3" s="314"/>
      <c r="I3" s="314"/>
    </row>
    <row r="4" spans="1:9" ht="12.75" customHeight="1">
      <c r="A4" s="302" t="s">
        <v>518</v>
      </c>
      <c r="B4" s="239"/>
      <c r="C4" s="239"/>
      <c r="D4" s="239"/>
      <c r="E4" s="239"/>
      <c r="F4" s="239"/>
      <c r="G4" s="239"/>
      <c r="H4" s="239"/>
      <c r="I4" s="240"/>
    </row>
    <row r="5" spans="1:9" ht="24" thickBot="1">
      <c r="A5" s="305" t="s">
        <v>290</v>
      </c>
      <c r="B5" s="306"/>
      <c r="C5" s="306"/>
      <c r="D5" s="306"/>
      <c r="E5" s="306"/>
      <c r="F5" s="307"/>
      <c r="G5" s="17" t="s">
        <v>291</v>
      </c>
      <c r="H5" s="34" t="s">
        <v>292</v>
      </c>
      <c r="I5" s="34" t="s">
        <v>293</v>
      </c>
    </row>
    <row r="6" spans="1:9">
      <c r="A6" s="308">
        <v>1</v>
      </c>
      <c r="B6" s="309"/>
      <c r="C6" s="309"/>
      <c r="D6" s="309"/>
      <c r="E6" s="309"/>
      <c r="F6" s="310"/>
      <c r="G6" s="23">
        <v>2</v>
      </c>
      <c r="H6" s="35" t="s">
        <v>294</v>
      </c>
      <c r="I6" s="35" t="s">
        <v>295</v>
      </c>
    </row>
    <row r="7" spans="1:9">
      <c r="A7" s="325" t="s">
        <v>296</v>
      </c>
      <c r="B7" s="326"/>
      <c r="C7" s="326"/>
      <c r="D7" s="326"/>
      <c r="E7" s="326"/>
      <c r="F7" s="326"/>
      <c r="G7" s="326"/>
      <c r="H7" s="326"/>
      <c r="I7" s="327"/>
    </row>
    <row r="8" spans="1:9">
      <c r="A8" s="328" t="s">
        <v>297</v>
      </c>
      <c r="B8" s="328"/>
      <c r="C8" s="328"/>
      <c r="D8" s="328"/>
      <c r="E8" s="328"/>
      <c r="F8" s="328"/>
      <c r="G8" s="24">
        <v>1</v>
      </c>
      <c r="H8" s="45">
        <v>0</v>
      </c>
      <c r="I8" s="45">
        <v>0</v>
      </c>
    </row>
    <row r="9" spans="1:9">
      <c r="A9" s="311" t="s">
        <v>298</v>
      </c>
      <c r="B9" s="311"/>
      <c r="C9" s="311"/>
      <c r="D9" s="311"/>
      <c r="E9" s="311"/>
      <c r="F9" s="311"/>
      <c r="G9" s="25">
        <v>2</v>
      </c>
      <c r="H9" s="45">
        <v>0</v>
      </c>
      <c r="I9" s="45">
        <v>0</v>
      </c>
    </row>
    <row r="10" spans="1:9">
      <c r="A10" s="311" t="s">
        <v>299</v>
      </c>
      <c r="B10" s="311"/>
      <c r="C10" s="311"/>
      <c r="D10" s="311"/>
      <c r="E10" s="311"/>
      <c r="F10" s="311"/>
      <c r="G10" s="25">
        <v>3</v>
      </c>
      <c r="H10" s="45">
        <v>0</v>
      </c>
      <c r="I10" s="45">
        <v>0</v>
      </c>
    </row>
    <row r="11" spans="1:9">
      <c r="A11" s="311" t="s">
        <v>300</v>
      </c>
      <c r="B11" s="311"/>
      <c r="C11" s="311"/>
      <c r="D11" s="311"/>
      <c r="E11" s="311"/>
      <c r="F11" s="311"/>
      <c r="G11" s="25">
        <v>4</v>
      </c>
      <c r="H11" s="45">
        <v>0</v>
      </c>
      <c r="I11" s="45">
        <v>0</v>
      </c>
    </row>
    <row r="12" spans="1:9">
      <c r="A12" s="311" t="s">
        <v>449</v>
      </c>
      <c r="B12" s="311"/>
      <c r="C12" s="311"/>
      <c r="D12" s="311"/>
      <c r="E12" s="311"/>
      <c r="F12" s="311"/>
      <c r="G12" s="25">
        <v>5</v>
      </c>
      <c r="H12" s="45">
        <v>0</v>
      </c>
      <c r="I12" s="45">
        <v>0</v>
      </c>
    </row>
    <row r="13" spans="1:9">
      <c r="A13" s="312" t="s">
        <v>450</v>
      </c>
      <c r="B13" s="312"/>
      <c r="C13" s="312"/>
      <c r="D13" s="312"/>
      <c r="E13" s="312"/>
      <c r="F13" s="312"/>
      <c r="G13" s="113">
        <v>6</v>
      </c>
      <c r="H13" s="114">
        <f>SUM(H8:H12)</f>
        <v>0</v>
      </c>
      <c r="I13" s="114">
        <f>SUM(I8:I12)</f>
        <v>0</v>
      </c>
    </row>
    <row r="14" spans="1:9">
      <c r="A14" s="311" t="s">
        <v>451</v>
      </c>
      <c r="B14" s="311"/>
      <c r="C14" s="311"/>
      <c r="D14" s="311"/>
      <c r="E14" s="311"/>
      <c r="F14" s="311"/>
      <c r="G14" s="25">
        <v>7</v>
      </c>
      <c r="H14" s="45">
        <v>0</v>
      </c>
      <c r="I14" s="45">
        <v>0</v>
      </c>
    </row>
    <row r="15" spans="1:9">
      <c r="A15" s="311" t="s">
        <v>452</v>
      </c>
      <c r="B15" s="311"/>
      <c r="C15" s="311"/>
      <c r="D15" s="311"/>
      <c r="E15" s="311"/>
      <c r="F15" s="311"/>
      <c r="G15" s="25">
        <v>8</v>
      </c>
      <c r="H15" s="45">
        <v>0</v>
      </c>
      <c r="I15" s="45">
        <v>0</v>
      </c>
    </row>
    <row r="16" spans="1:9">
      <c r="A16" s="311" t="s">
        <v>453</v>
      </c>
      <c r="B16" s="311"/>
      <c r="C16" s="311"/>
      <c r="D16" s="311"/>
      <c r="E16" s="311"/>
      <c r="F16" s="311"/>
      <c r="G16" s="25">
        <v>9</v>
      </c>
      <c r="H16" s="45">
        <v>0</v>
      </c>
      <c r="I16" s="45">
        <v>0</v>
      </c>
    </row>
    <row r="17" spans="1:9">
      <c r="A17" s="311" t="s">
        <v>454</v>
      </c>
      <c r="B17" s="311"/>
      <c r="C17" s="311"/>
      <c r="D17" s="311"/>
      <c r="E17" s="311"/>
      <c r="F17" s="311"/>
      <c r="G17" s="25">
        <v>10</v>
      </c>
      <c r="H17" s="45">
        <v>0</v>
      </c>
      <c r="I17" s="45">
        <v>0</v>
      </c>
    </row>
    <row r="18" spans="1:9" ht="12.75" customHeight="1">
      <c r="A18" s="311" t="s">
        <v>455</v>
      </c>
      <c r="B18" s="311"/>
      <c r="C18" s="311"/>
      <c r="D18" s="311"/>
      <c r="E18" s="311"/>
      <c r="F18" s="311"/>
      <c r="G18" s="25">
        <v>11</v>
      </c>
      <c r="H18" s="45">
        <v>0</v>
      </c>
      <c r="I18" s="45">
        <v>0</v>
      </c>
    </row>
    <row r="19" spans="1:9">
      <c r="A19" s="311" t="s">
        <v>456</v>
      </c>
      <c r="B19" s="311"/>
      <c r="C19" s="311"/>
      <c r="D19" s="311"/>
      <c r="E19" s="311"/>
      <c r="F19" s="311"/>
      <c r="G19" s="25">
        <v>12</v>
      </c>
      <c r="H19" s="45">
        <v>0</v>
      </c>
      <c r="I19" s="45">
        <v>0</v>
      </c>
    </row>
    <row r="20" spans="1:9" ht="12.75" customHeight="1">
      <c r="A20" s="322" t="s">
        <v>457</v>
      </c>
      <c r="B20" s="323"/>
      <c r="C20" s="323"/>
      <c r="D20" s="323"/>
      <c r="E20" s="323"/>
      <c r="F20" s="324"/>
      <c r="G20" s="113">
        <v>13</v>
      </c>
      <c r="H20" s="114">
        <f>SUM(H14:H19)</f>
        <v>0</v>
      </c>
      <c r="I20" s="114">
        <f>SUM(I14:I19)</f>
        <v>0</v>
      </c>
    </row>
    <row r="21" spans="1:9" ht="27.6" customHeight="1">
      <c r="A21" s="315" t="s">
        <v>458</v>
      </c>
      <c r="B21" s="316"/>
      <c r="C21" s="316"/>
      <c r="D21" s="316"/>
      <c r="E21" s="316"/>
      <c r="F21" s="316"/>
      <c r="G21" s="27">
        <v>14</v>
      </c>
      <c r="H21" s="47">
        <f>H13+H20</f>
        <v>0</v>
      </c>
      <c r="I21" s="47">
        <f>I13+I20</f>
        <v>0</v>
      </c>
    </row>
    <row r="22" spans="1:9">
      <c r="A22" s="325" t="s">
        <v>301</v>
      </c>
      <c r="B22" s="326"/>
      <c r="C22" s="326"/>
      <c r="D22" s="326"/>
      <c r="E22" s="326"/>
      <c r="F22" s="326"/>
      <c r="G22" s="326"/>
      <c r="H22" s="326"/>
      <c r="I22" s="327"/>
    </row>
    <row r="23" spans="1:9" ht="26.65" customHeight="1">
      <c r="A23" s="328" t="s">
        <v>302</v>
      </c>
      <c r="B23" s="328"/>
      <c r="C23" s="328"/>
      <c r="D23" s="328"/>
      <c r="E23" s="328"/>
      <c r="F23" s="328"/>
      <c r="G23" s="24">
        <v>15</v>
      </c>
      <c r="H23" s="45">
        <v>0</v>
      </c>
      <c r="I23" s="45">
        <v>0</v>
      </c>
    </row>
    <row r="24" spans="1:9">
      <c r="A24" s="311" t="s">
        <v>303</v>
      </c>
      <c r="B24" s="311"/>
      <c r="C24" s="311"/>
      <c r="D24" s="311"/>
      <c r="E24" s="311"/>
      <c r="F24" s="311"/>
      <c r="G24" s="24">
        <v>16</v>
      </c>
      <c r="H24" s="45">
        <v>0</v>
      </c>
      <c r="I24" s="45">
        <v>0</v>
      </c>
    </row>
    <row r="25" spans="1:9">
      <c r="A25" s="311" t="s">
        <v>304</v>
      </c>
      <c r="B25" s="311"/>
      <c r="C25" s="311"/>
      <c r="D25" s="311"/>
      <c r="E25" s="311"/>
      <c r="F25" s="311"/>
      <c r="G25" s="24">
        <v>17</v>
      </c>
      <c r="H25" s="45">
        <v>0</v>
      </c>
      <c r="I25" s="45">
        <v>0</v>
      </c>
    </row>
    <row r="26" spans="1:9">
      <c r="A26" s="311" t="s">
        <v>305</v>
      </c>
      <c r="B26" s="311"/>
      <c r="C26" s="311"/>
      <c r="D26" s="311"/>
      <c r="E26" s="311"/>
      <c r="F26" s="311"/>
      <c r="G26" s="24">
        <v>18</v>
      </c>
      <c r="H26" s="45">
        <v>0</v>
      </c>
      <c r="I26" s="45">
        <v>0</v>
      </c>
    </row>
    <row r="27" spans="1:9">
      <c r="A27" s="311" t="s">
        <v>306</v>
      </c>
      <c r="B27" s="311"/>
      <c r="C27" s="311"/>
      <c r="D27" s="311"/>
      <c r="E27" s="311"/>
      <c r="F27" s="311"/>
      <c r="G27" s="24">
        <v>19</v>
      </c>
      <c r="H27" s="45">
        <v>0</v>
      </c>
      <c r="I27" s="45">
        <v>0</v>
      </c>
    </row>
    <row r="28" spans="1:9">
      <c r="A28" s="311" t="s">
        <v>307</v>
      </c>
      <c r="B28" s="311"/>
      <c r="C28" s="311"/>
      <c r="D28" s="311"/>
      <c r="E28" s="311"/>
      <c r="F28" s="311"/>
      <c r="G28" s="24">
        <v>20</v>
      </c>
      <c r="H28" s="45">
        <v>0</v>
      </c>
      <c r="I28" s="45">
        <v>0</v>
      </c>
    </row>
    <row r="29" spans="1:9" ht="24" customHeight="1">
      <c r="A29" s="318" t="s">
        <v>460</v>
      </c>
      <c r="B29" s="318"/>
      <c r="C29" s="318"/>
      <c r="D29" s="318"/>
      <c r="E29" s="318"/>
      <c r="F29" s="318"/>
      <c r="G29" s="26">
        <v>21</v>
      </c>
      <c r="H29" s="46">
        <f>SUM(H23:H28)</f>
        <v>0</v>
      </c>
      <c r="I29" s="46">
        <f>SUM(I23:I28)</f>
        <v>0</v>
      </c>
    </row>
    <row r="30" spans="1:9" ht="27" customHeight="1">
      <c r="A30" s="311" t="s">
        <v>308</v>
      </c>
      <c r="B30" s="311"/>
      <c r="C30" s="311"/>
      <c r="D30" s="311"/>
      <c r="E30" s="311"/>
      <c r="F30" s="311"/>
      <c r="G30" s="25">
        <v>22</v>
      </c>
      <c r="H30" s="45">
        <v>0</v>
      </c>
      <c r="I30" s="45">
        <v>0</v>
      </c>
    </row>
    <row r="31" spans="1:9">
      <c r="A31" s="311" t="s">
        <v>309</v>
      </c>
      <c r="B31" s="311"/>
      <c r="C31" s="311"/>
      <c r="D31" s="311"/>
      <c r="E31" s="311"/>
      <c r="F31" s="311"/>
      <c r="G31" s="25">
        <v>23</v>
      </c>
      <c r="H31" s="45">
        <v>0</v>
      </c>
      <c r="I31" s="45">
        <v>0</v>
      </c>
    </row>
    <row r="32" spans="1:9">
      <c r="A32" s="311" t="s">
        <v>310</v>
      </c>
      <c r="B32" s="311"/>
      <c r="C32" s="311"/>
      <c r="D32" s="311"/>
      <c r="E32" s="311"/>
      <c r="F32" s="311"/>
      <c r="G32" s="25">
        <v>24</v>
      </c>
      <c r="H32" s="45">
        <v>0</v>
      </c>
      <c r="I32" s="45">
        <v>0</v>
      </c>
    </row>
    <row r="33" spans="1:9">
      <c r="A33" s="311" t="s">
        <v>311</v>
      </c>
      <c r="B33" s="311"/>
      <c r="C33" s="311"/>
      <c r="D33" s="311"/>
      <c r="E33" s="311"/>
      <c r="F33" s="311"/>
      <c r="G33" s="25">
        <v>25</v>
      </c>
      <c r="H33" s="45">
        <v>0</v>
      </c>
      <c r="I33" s="45">
        <v>0</v>
      </c>
    </row>
    <row r="34" spans="1:9">
      <c r="A34" s="311" t="s">
        <v>312</v>
      </c>
      <c r="B34" s="311"/>
      <c r="C34" s="311"/>
      <c r="D34" s="311"/>
      <c r="E34" s="311"/>
      <c r="F34" s="311"/>
      <c r="G34" s="25">
        <v>26</v>
      </c>
      <c r="H34" s="45">
        <v>0</v>
      </c>
      <c r="I34" s="45">
        <v>0</v>
      </c>
    </row>
    <row r="35" spans="1:9" ht="25.9" customHeight="1">
      <c r="A35" s="318" t="s">
        <v>461</v>
      </c>
      <c r="B35" s="318"/>
      <c r="C35" s="318"/>
      <c r="D35" s="318"/>
      <c r="E35" s="318"/>
      <c r="F35" s="318"/>
      <c r="G35" s="26">
        <v>27</v>
      </c>
      <c r="H35" s="46">
        <f>SUM(H30:H34)</f>
        <v>0</v>
      </c>
      <c r="I35" s="46">
        <f>SUM(I30:I34)</f>
        <v>0</v>
      </c>
    </row>
    <row r="36" spans="1:9" ht="28.15" customHeight="1">
      <c r="A36" s="315" t="s">
        <v>459</v>
      </c>
      <c r="B36" s="316"/>
      <c r="C36" s="316"/>
      <c r="D36" s="316"/>
      <c r="E36" s="316"/>
      <c r="F36" s="316"/>
      <c r="G36" s="27">
        <v>28</v>
      </c>
      <c r="H36" s="47">
        <f>H29+H35</f>
        <v>0</v>
      </c>
      <c r="I36" s="47">
        <f>I29+I35</f>
        <v>0</v>
      </c>
    </row>
    <row r="37" spans="1:9">
      <c r="A37" s="325" t="s">
        <v>313</v>
      </c>
      <c r="B37" s="326"/>
      <c r="C37" s="326"/>
      <c r="D37" s="326"/>
      <c r="E37" s="326"/>
      <c r="F37" s="326"/>
      <c r="G37" s="326">
        <v>0</v>
      </c>
      <c r="H37" s="326"/>
      <c r="I37" s="327"/>
    </row>
    <row r="38" spans="1:9">
      <c r="A38" s="329" t="s">
        <v>314</v>
      </c>
      <c r="B38" s="329"/>
      <c r="C38" s="329"/>
      <c r="D38" s="329"/>
      <c r="E38" s="329"/>
      <c r="F38" s="329"/>
      <c r="G38" s="24">
        <v>29</v>
      </c>
      <c r="H38" s="45">
        <v>0</v>
      </c>
      <c r="I38" s="45">
        <v>0</v>
      </c>
    </row>
    <row r="39" spans="1:9" ht="25.15" customHeight="1">
      <c r="A39" s="317" t="s">
        <v>315</v>
      </c>
      <c r="B39" s="317"/>
      <c r="C39" s="317"/>
      <c r="D39" s="317"/>
      <c r="E39" s="317"/>
      <c r="F39" s="317"/>
      <c r="G39" s="24">
        <v>30</v>
      </c>
      <c r="H39" s="45">
        <v>0</v>
      </c>
      <c r="I39" s="45">
        <v>0</v>
      </c>
    </row>
    <row r="40" spans="1:9">
      <c r="A40" s="317" t="s">
        <v>316</v>
      </c>
      <c r="B40" s="317"/>
      <c r="C40" s="317"/>
      <c r="D40" s="317"/>
      <c r="E40" s="317"/>
      <c r="F40" s="317"/>
      <c r="G40" s="24">
        <v>31</v>
      </c>
      <c r="H40" s="45">
        <v>0</v>
      </c>
      <c r="I40" s="45">
        <v>0</v>
      </c>
    </row>
    <row r="41" spans="1:9">
      <c r="A41" s="317" t="s">
        <v>317</v>
      </c>
      <c r="B41" s="317"/>
      <c r="C41" s="317"/>
      <c r="D41" s="317"/>
      <c r="E41" s="317"/>
      <c r="F41" s="317"/>
      <c r="G41" s="24">
        <v>32</v>
      </c>
      <c r="H41" s="45">
        <v>0</v>
      </c>
      <c r="I41" s="45">
        <v>0</v>
      </c>
    </row>
    <row r="42" spans="1:9" ht="25.9" customHeight="1">
      <c r="A42" s="318" t="s">
        <v>462</v>
      </c>
      <c r="B42" s="318"/>
      <c r="C42" s="318"/>
      <c r="D42" s="318"/>
      <c r="E42" s="318"/>
      <c r="F42" s="318"/>
      <c r="G42" s="26">
        <v>33</v>
      </c>
      <c r="H42" s="46">
        <f>H41+H40+H39+H38</f>
        <v>0</v>
      </c>
      <c r="I42" s="46">
        <f>I41+I40+I39+I38</f>
        <v>0</v>
      </c>
    </row>
    <row r="43" spans="1:9" ht="24.6" customHeight="1">
      <c r="A43" s="317" t="s">
        <v>318</v>
      </c>
      <c r="B43" s="317"/>
      <c r="C43" s="317"/>
      <c r="D43" s="317"/>
      <c r="E43" s="317"/>
      <c r="F43" s="317"/>
      <c r="G43" s="25">
        <v>34</v>
      </c>
      <c r="H43" s="45">
        <v>0</v>
      </c>
      <c r="I43" s="45">
        <v>0</v>
      </c>
    </row>
    <row r="44" spans="1:9">
      <c r="A44" s="317" t="s">
        <v>319</v>
      </c>
      <c r="B44" s="317"/>
      <c r="C44" s="317"/>
      <c r="D44" s="317"/>
      <c r="E44" s="317"/>
      <c r="F44" s="317"/>
      <c r="G44" s="25">
        <v>35</v>
      </c>
      <c r="H44" s="45">
        <v>0</v>
      </c>
      <c r="I44" s="45">
        <v>0</v>
      </c>
    </row>
    <row r="45" spans="1:9">
      <c r="A45" s="317" t="s">
        <v>320</v>
      </c>
      <c r="B45" s="317"/>
      <c r="C45" s="317"/>
      <c r="D45" s="317"/>
      <c r="E45" s="317"/>
      <c r="F45" s="317"/>
      <c r="G45" s="25">
        <v>36</v>
      </c>
      <c r="H45" s="45">
        <v>0</v>
      </c>
      <c r="I45" s="45">
        <v>0</v>
      </c>
    </row>
    <row r="46" spans="1:9" ht="21" customHeight="1">
      <c r="A46" s="317" t="s">
        <v>321</v>
      </c>
      <c r="B46" s="317"/>
      <c r="C46" s="317"/>
      <c r="D46" s="317"/>
      <c r="E46" s="317"/>
      <c r="F46" s="317"/>
      <c r="G46" s="25">
        <v>37</v>
      </c>
      <c r="H46" s="45">
        <v>0</v>
      </c>
      <c r="I46" s="45">
        <v>0</v>
      </c>
    </row>
    <row r="47" spans="1:9">
      <c r="A47" s="317" t="s">
        <v>322</v>
      </c>
      <c r="B47" s="317"/>
      <c r="C47" s="317"/>
      <c r="D47" s="317"/>
      <c r="E47" s="317"/>
      <c r="F47" s="317"/>
      <c r="G47" s="25">
        <v>38</v>
      </c>
      <c r="H47" s="45">
        <v>0</v>
      </c>
      <c r="I47" s="45">
        <v>0</v>
      </c>
    </row>
    <row r="48" spans="1:9" ht="22.9" customHeight="1">
      <c r="A48" s="318" t="s">
        <v>463</v>
      </c>
      <c r="B48" s="318"/>
      <c r="C48" s="318"/>
      <c r="D48" s="318"/>
      <c r="E48" s="318"/>
      <c r="F48" s="318"/>
      <c r="G48" s="26">
        <v>39</v>
      </c>
      <c r="H48" s="46">
        <f>H47+H46+H45+H44+H43</f>
        <v>0</v>
      </c>
      <c r="I48" s="46">
        <f>I47+I46+I45+I44+I43</f>
        <v>0</v>
      </c>
    </row>
    <row r="49" spans="1:9" ht="25.9" customHeight="1">
      <c r="A49" s="319" t="s">
        <v>464</v>
      </c>
      <c r="B49" s="320"/>
      <c r="C49" s="320"/>
      <c r="D49" s="320"/>
      <c r="E49" s="320"/>
      <c r="F49" s="320"/>
      <c r="G49" s="26">
        <v>40</v>
      </c>
      <c r="H49" s="46">
        <f>H48+H42</f>
        <v>0</v>
      </c>
      <c r="I49" s="46">
        <f>I48+I42</f>
        <v>0</v>
      </c>
    </row>
    <row r="50" spans="1:9" ht="22.15" customHeight="1">
      <c r="A50" s="311" t="s">
        <v>323</v>
      </c>
      <c r="B50" s="311"/>
      <c r="C50" s="311"/>
      <c r="D50" s="311"/>
      <c r="E50" s="311"/>
      <c r="F50" s="311"/>
      <c r="G50" s="25">
        <v>41</v>
      </c>
      <c r="H50" s="45">
        <v>0</v>
      </c>
      <c r="I50" s="45">
        <v>0</v>
      </c>
    </row>
    <row r="51" spans="1:9" ht="25.9" customHeight="1">
      <c r="A51" s="319" t="s">
        <v>465</v>
      </c>
      <c r="B51" s="320"/>
      <c r="C51" s="320"/>
      <c r="D51" s="320"/>
      <c r="E51" s="320"/>
      <c r="F51" s="320"/>
      <c r="G51" s="26">
        <v>42</v>
      </c>
      <c r="H51" s="46">
        <f>H21+H36+H49+H50</f>
        <v>0</v>
      </c>
      <c r="I51" s="46">
        <f>I21+I36+I49+I50</f>
        <v>0</v>
      </c>
    </row>
    <row r="52" spans="1:9" ht="25.15" customHeight="1">
      <c r="A52" s="321" t="s">
        <v>324</v>
      </c>
      <c r="B52" s="321"/>
      <c r="C52" s="321"/>
      <c r="D52" s="321"/>
      <c r="E52" s="321"/>
      <c r="F52" s="321"/>
      <c r="G52" s="25">
        <v>43</v>
      </c>
      <c r="H52" s="45">
        <v>0</v>
      </c>
      <c r="I52" s="45">
        <v>0</v>
      </c>
    </row>
    <row r="53" spans="1:9" ht="31.9" customHeight="1">
      <c r="A53" s="315" t="s">
        <v>466</v>
      </c>
      <c r="B53" s="316"/>
      <c r="C53" s="316"/>
      <c r="D53" s="316"/>
      <c r="E53" s="316"/>
      <c r="F53" s="316"/>
      <c r="G53" s="27">
        <v>44</v>
      </c>
      <c r="H53" s="47">
        <f>H52+H51</f>
        <v>0</v>
      </c>
      <c r="I53" s="47">
        <f>I52+I51</f>
        <v>0</v>
      </c>
    </row>
  </sheetData>
  <sheetProtection algorithmName="SHA-512" hashValue="dCNU/+uTt5xBQK/OWoycBVqq05k1I8/6Prci2oe/0F0J8NvWlG/lUB9952mfvSqcPsayVrg/8DZaV89d8d1IQQ==" saltValue="2d0rAmmZpO62YCLvVYenkg==" spinCount="100000" sheet="1" objects="1" scenarios="1"/>
  <mergeCells count="53">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 ref="A40:F40"/>
    <mergeCell ref="A41:F41"/>
    <mergeCell ref="A26:F26"/>
    <mergeCell ref="A27:F27"/>
    <mergeCell ref="A28:F28"/>
    <mergeCell ref="A29:F29"/>
    <mergeCell ref="A37:I37"/>
    <mergeCell ref="A35:F35"/>
    <mergeCell ref="A36:F36"/>
    <mergeCell ref="A33:F33"/>
    <mergeCell ref="A34:F34"/>
    <mergeCell ref="A7:I7"/>
    <mergeCell ref="A8:F8"/>
    <mergeCell ref="A9:F9"/>
    <mergeCell ref="A10:F10"/>
    <mergeCell ref="A11:F11"/>
    <mergeCell ref="A20:F20"/>
    <mergeCell ref="A21:F21"/>
    <mergeCell ref="A22:I22"/>
    <mergeCell ref="A23:F23"/>
    <mergeCell ref="A24:F24"/>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0"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view="pageBreakPreview" zoomScaleNormal="100" zoomScaleSheetLayoutView="100" workbookViewId="0">
      <pane xSplit="7" ySplit="6" topLeftCell="H7" activePane="bottomRight" state="frozen"/>
      <selection pane="topRight" activeCell="H1" sqref="H1"/>
      <selection pane="bottomLeft" activeCell="A7" sqref="A7"/>
      <selection pane="bottomRight" sqref="A1:J1"/>
    </sheetView>
  </sheetViews>
  <sheetFormatPr defaultRowHeight="12.75"/>
  <cols>
    <col min="1" max="4" width="9.28515625" style="1"/>
    <col min="5" max="5" width="10.28515625" style="1" bestFit="1" customWidth="1"/>
    <col min="6" max="6" width="9.28515625" style="1"/>
    <col min="7" max="7" width="10.28515625" style="1" bestFit="1" customWidth="1"/>
    <col min="8" max="25" width="15" style="31" customWidth="1"/>
    <col min="26" max="28" width="15" style="1" customWidth="1"/>
    <col min="29" max="261" width="9.28515625" style="1"/>
    <col min="262" max="262" width="10.28515625" style="1" bestFit="1" customWidth="1"/>
    <col min="263" max="266" width="9.28515625" style="1"/>
    <col min="267" max="268" width="9.7109375" style="1" bestFit="1" customWidth="1"/>
    <col min="269" max="517" width="9.28515625" style="1"/>
    <col min="518" max="518" width="10.28515625" style="1" bestFit="1" customWidth="1"/>
    <col min="519" max="522" width="9.28515625" style="1"/>
    <col min="523" max="524" width="9.7109375" style="1" bestFit="1" customWidth="1"/>
    <col min="525" max="773" width="9.28515625" style="1"/>
    <col min="774" max="774" width="10.28515625" style="1" bestFit="1" customWidth="1"/>
    <col min="775" max="778" width="9.28515625" style="1"/>
    <col min="779" max="780" width="9.7109375" style="1" bestFit="1" customWidth="1"/>
    <col min="781" max="1029" width="9.28515625" style="1"/>
    <col min="1030" max="1030" width="10.28515625" style="1" bestFit="1" customWidth="1"/>
    <col min="1031" max="1034" width="9.28515625" style="1"/>
    <col min="1035" max="1036" width="9.7109375" style="1" bestFit="1" customWidth="1"/>
    <col min="1037" max="1285" width="9.28515625" style="1"/>
    <col min="1286" max="1286" width="10.28515625" style="1" bestFit="1" customWidth="1"/>
    <col min="1287" max="1290" width="9.28515625" style="1"/>
    <col min="1291" max="1292" width="9.7109375" style="1" bestFit="1" customWidth="1"/>
    <col min="1293" max="1541" width="9.28515625" style="1"/>
    <col min="1542" max="1542" width="10.28515625" style="1" bestFit="1" customWidth="1"/>
    <col min="1543" max="1546" width="9.28515625" style="1"/>
    <col min="1547" max="1548" width="9.7109375" style="1" bestFit="1" customWidth="1"/>
    <col min="1549" max="1797" width="9.28515625" style="1"/>
    <col min="1798" max="1798" width="10.28515625" style="1" bestFit="1" customWidth="1"/>
    <col min="1799" max="1802" width="9.28515625" style="1"/>
    <col min="1803" max="1804" width="9.7109375" style="1" bestFit="1" customWidth="1"/>
    <col min="1805" max="2053" width="9.28515625" style="1"/>
    <col min="2054" max="2054" width="10.28515625" style="1" bestFit="1" customWidth="1"/>
    <col min="2055" max="2058" width="9.28515625" style="1"/>
    <col min="2059" max="2060" width="9.7109375" style="1" bestFit="1" customWidth="1"/>
    <col min="2061" max="2309" width="9.28515625" style="1"/>
    <col min="2310" max="2310" width="10.28515625" style="1" bestFit="1" customWidth="1"/>
    <col min="2311" max="2314" width="9.28515625" style="1"/>
    <col min="2315" max="2316" width="9.7109375" style="1" bestFit="1" customWidth="1"/>
    <col min="2317" max="2565" width="9.28515625" style="1"/>
    <col min="2566" max="2566" width="10.28515625" style="1" bestFit="1" customWidth="1"/>
    <col min="2567" max="2570" width="9.28515625" style="1"/>
    <col min="2571" max="2572" width="9.7109375" style="1" bestFit="1" customWidth="1"/>
    <col min="2573" max="2821" width="9.28515625" style="1"/>
    <col min="2822" max="2822" width="10.28515625" style="1" bestFit="1" customWidth="1"/>
    <col min="2823" max="2826" width="9.28515625" style="1"/>
    <col min="2827" max="2828" width="9.7109375" style="1" bestFit="1" customWidth="1"/>
    <col min="2829" max="3077" width="9.28515625" style="1"/>
    <col min="3078" max="3078" width="10.28515625" style="1" bestFit="1" customWidth="1"/>
    <col min="3079" max="3082" width="9.28515625" style="1"/>
    <col min="3083" max="3084" width="9.7109375" style="1" bestFit="1" customWidth="1"/>
    <col min="3085" max="3333" width="9.28515625" style="1"/>
    <col min="3334" max="3334" width="10.28515625" style="1" bestFit="1" customWidth="1"/>
    <col min="3335" max="3338" width="9.28515625" style="1"/>
    <col min="3339" max="3340" width="9.7109375" style="1" bestFit="1" customWidth="1"/>
    <col min="3341" max="3589" width="9.28515625" style="1"/>
    <col min="3590" max="3590" width="10.28515625" style="1" bestFit="1" customWidth="1"/>
    <col min="3591" max="3594" width="9.28515625" style="1"/>
    <col min="3595" max="3596" width="9.7109375" style="1" bestFit="1" customWidth="1"/>
    <col min="3597" max="3845" width="9.28515625" style="1"/>
    <col min="3846" max="3846" width="10.28515625" style="1" bestFit="1" customWidth="1"/>
    <col min="3847" max="3850" width="9.28515625" style="1"/>
    <col min="3851" max="3852" width="9.7109375" style="1" bestFit="1" customWidth="1"/>
    <col min="3853" max="4101" width="9.28515625" style="1"/>
    <col min="4102" max="4102" width="10.28515625" style="1" bestFit="1" customWidth="1"/>
    <col min="4103" max="4106" width="9.28515625" style="1"/>
    <col min="4107" max="4108" width="9.7109375" style="1" bestFit="1" customWidth="1"/>
    <col min="4109" max="4357" width="9.28515625" style="1"/>
    <col min="4358" max="4358" width="10.28515625" style="1" bestFit="1" customWidth="1"/>
    <col min="4359" max="4362" width="9.28515625" style="1"/>
    <col min="4363" max="4364" width="9.7109375" style="1" bestFit="1" customWidth="1"/>
    <col min="4365" max="4613" width="9.28515625" style="1"/>
    <col min="4614" max="4614" width="10.28515625" style="1" bestFit="1" customWidth="1"/>
    <col min="4615" max="4618" width="9.28515625" style="1"/>
    <col min="4619" max="4620" width="9.7109375" style="1" bestFit="1" customWidth="1"/>
    <col min="4621" max="4869" width="9.28515625" style="1"/>
    <col min="4870" max="4870" width="10.28515625" style="1" bestFit="1" customWidth="1"/>
    <col min="4871" max="4874" width="9.28515625" style="1"/>
    <col min="4875" max="4876" width="9.7109375" style="1" bestFit="1" customWidth="1"/>
    <col min="4877" max="5125" width="9.28515625" style="1"/>
    <col min="5126" max="5126" width="10.28515625" style="1" bestFit="1" customWidth="1"/>
    <col min="5127" max="5130" width="9.28515625" style="1"/>
    <col min="5131" max="5132" width="9.7109375" style="1" bestFit="1" customWidth="1"/>
    <col min="5133" max="5381" width="9.28515625" style="1"/>
    <col min="5382" max="5382" width="10.28515625" style="1" bestFit="1" customWidth="1"/>
    <col min="5383" max="5386" width="9.28515625" style="1"/>
    <col min="5387" max="5388" width="9.7109375" style="1" bestFit="1" customWidth="1"/>
    <col min="5389" max="5637" width="9.28515625" style="1"/>
    <col min="5638" max="5638" width="10.28515625" style="1" bestFit="1" customWidth="1"/>
    <col min="5639" max="5642" width="9.28515625" style="1"/>
    <col min="5643" max="5644" width="9.7109375" style="1" bestFit="1" customWidth="1"/>
    <col min="5645" max="5893" width="9.28515625" style="1"/>
    <col min="5894" max="5894" width="10.28515625" style="1" bestFit="1" customWidth="1"/>
    <col min="5895" max="5898" width="9.28515625" style="1"/>
    <col min="5899" max="5900" width="9.7109375" style="1" bestFit="1" customWidth="1"/>
    <col min="5901" max="6149" width="9.28515625" style="1"/>
    <col min="6150" max="6150" width="10.28515625" style="1" bestFit="1" customWidth="1"/>
    <col min="6151" max="6154" width="9.28515625" style="1"/>
    <col min="6155" max="6156" width="9.7109375" style="1" bestFit="1" customWidth="1"/>
    <col min="6157" max="6405" width="9.28515625" style="1"/>
    <col min="6406" max="6406" width="10.28515625" style="1" bestFit="1" customWidth="1"/>
    <col min="6407" max="6410" width="9.28515625" style="1"/>
    <col min="6411" max="6412" width="9.7109375" style="1" bestFit="1" customWidth="1"/>
    <col min="6413" max="6661" width="9.28515625" style="1"/>
    <col min="6662" max="6662" width="10.28515625" style="1" bestFit="1" customWidth="1"/>
    <col min="6663" max="6666" width="9.28515625" style="1"/>
    <col min="6667" max="6668" width="9.7109375" style="1" bestFit="1" customWidth="1"/>
    <col min="6669" max="6917" width="9.28515625" style="1"/>
    <col min="6918" max="6918" width="10.28515625" style="1" bestFit="1" customWidth="1"/>
    <col min="6919" max="6922" width="9.28515625" style="1"/>
    <col min="6923" max="6924" width="9.7109375" style="1" bestFit="1" customWidth="1"/>
    <col min="6925" max="7173" width="9.28515625" style="1"/>
    <col min="7174" max="7174" width="10.28515625" style="1" bestFit="1" customWidth="1"/>
    <col min="7175" max="7178" width="9.28515625" style="1"/>
    <col min="7179" max="7180" width="9.7109375" style="1" bestFit="1" customWidth="1"/>
    <col min="7181" max="7429" width="9.28515625" style="1"/>
    <col min="7430" max="7430" width="10.28515625" style="1" bestFit="1" customWidth="1"/>
    <col min="7431" max="7434" width="9.28515625" style="1"/>
    <col min="7435" max="7436" width="9.7109375" style="1" bestFit="1" customWidth="1"/>
    <col min="7437" max="7685" width="9.28515625" style="1"/>
    <col min="7686" max="7686" width="10.28515625" style="1" bestFit="1" customWidth="1"/>
    <col min="7687" max="7690" width="9.28515625" style="1"/>
    <col min="7691" max="7692" width="9.7109375" style="1" bestFit="1" customWidth="1"/>
    <col min="7693" max="7941" width="9.28515625" style="1"/>
    <col min="7942" max="7942" width="10.28515625" style="1" bestFit="1" customWidth="1"/>
    <col min="7943" max="7946" width="9.28515625" style="1"/>
    <col min="7947" max="7948" width="9.7109375" style="1" bestFit="1" customWidth="1"/>
    <col min="7949" max="8197" width="9.28515625" style="1"/>
    <col min="8198" max="8198" width="10.28515625" style="1" bestFit="1" customWidth="1"/>
    <col min="8199" max="8202" width="9.28515625" style="1"/>
    <col min="8203" max="8204" width="9.7109375" style="1" bestFit="1" customWidth="1"/>
    <col min="8205" max="8453" width="9.28515625" style="1"/>
    <col min="8454" max="8454" width="10.28515625" style="1" bestFit="1" customWidth="1"/>
    <col min="8455" max="8458" width="9.28515625" style="1"/>
    <col min="8459" max="8460" width="9.7109375" style="1" bestFit="1" customWidth="1"/>
    <col min="8461" max="8709" width="9.28515625" style="1"/>
    <col min="8710" max="8710" width="10.28515625" style="1" bestFit="1" customWidth="1"/>
    <col min="8711" max="8714" width="9.28515625" style="1"/>
    <col min="8715" max="8716" width="9.7109375" style="1" bestFit="1" customWidth="1"/>
    <col min="8717" max="8965" width="9.28515625" style="1"/>
    <col min="8966" max="8966" width="10.28515625" style="1" bestFit="1" customWidth="1"/>
    <col min="8967" max="8970" width="9.28515625" style="1"/>
    <col min="8971" max="8972" width="9.7109375" style="1" bestFit="1" customWidth="1"/>
    <col min="8973" max="9221" width="9.28515625" style="1"/>
    <col min="9222" max="9222" width="10.28515625" style="1" bestFit="1" customWidth="1"/>
    <col min="9223" max="9226" width="9.28515625" style="1"/>
    <col min="9227" max="9228" width="9.7109375" style="1" bestFit="1" customWidth="1"/>
    <col min="9229" max="9477" width="9.28515625" style="1"/>
    <col min="9478" max="9478" width="10.28515625" style="1" bestFit="1" customWidth="1"/>
    <col min="9479" max="9482" width="9.28515625" style="1"/>
    <col min="9483" max="9484" width="9.7109375" style="1" bestFit="1" customWidth="1"/>
    <col min="9485" max="9733" width="9.28515625" style="1"/>
    <col min="9734" max="9734" width="10.28515625" style="1" bestFit="1" customWidth="1"/>
    <col min="9735" max="9738" width="9.28515625" style="1"/>
    <col min="9739" max="9740" width="9.7109375" style="1" bestFit="1" customWidth="1"/>
    <col min="9741" max="9989" width="9.28515625" style="1"/>
    <col min="9990" max="9990" width="10.28515625" style="1" bestFit="1" customWidth="1"/>
    <col min="9991" max="9994" width="9.28515625" style="1"/>
    <col min="9995" max="9996" width="9.7109375" style="1" bestFit="1" customWidth="1"/>
    <col min="9997" max="10245" width="9.28515625" style="1"/>
    <col min="10246" max="10246" width="10.28515625" style="1" bestFit="1" customWidth="1"/>
    <col min="10247" max="10250" width="9.28515625" style="1"/>
    <col min="10251" max="10252" width="9.7109375" style="1" bestFit="1" customWidth="1"/>
    <col min="10253" max="10501" width="9.28515625" style="1"/>
    <col min="10502" max="10502" width="10.28515625" style="1" bestFit="1" customWidth="1"/>
    <col min="10503" max="10506" width="9.28515625" style="1"/>
    <col min="10507" max="10508" width="9.7109375" style="1" bestFit="1" customWidth="1"/>
    <col min="10509" max="10757" width="9.28515625" style="1"/>
    <col min="10758" max="10758" width="10.28515625" style="1" bestFit="1" customWidth="1"/>
    <col min="10759" max="10762" width="9.28515625" style="1"/>
    <col min="10763" max="10764" width="9.7109375" style="1" bestFit="1" customWidth="1"/>
    <col min="10765" max="11013" width="9.28515625" style="1"/>
    <col min="11014" max="11014" width="10.28515625" style="1" bestFit="1" customWidth="1"/>
    <col min="11015" max="11018" width="9.28515625" style="1"/>
    <col min="11019" max="11020" width="9.7109375" style="1" bestFit="1" customWidth="1"/>
    <col min="11021" max="11269" width="9.28515625" style="1"/>
    <col min="11270" max="11270" width="10.28515625" style="1" bestFit="1" customWidth="1"/>
    <col min="11271" max="11274" width="9.28515625" style="1"/>
    <col min="11275" max="11276" width="9.7109375" style="1" bestFit="1" customWidth="1"/>
    <col min="11277" max="11525" width="9.28515625" style="1"/>
    <col min="11526" max="11526" width="10.28515625" style="1" bestFit="1" customWidth="1"/>
    <col min="11527" max="11530" width="9.28515625" style="1"/>
    <col min="11531" max="11532" width="9.7109375" style="1" bestFit="1" customWidth="1"/>
    <col min="11533" max="11781" width="9.28515625" style="1"/>
    <col min="11782" max="11782" width="10.28515625" style="1" bestFit="1" customWidth="1"/>
    <col min="11783" max="11786" width="9.28515625" style="1"/>
    <col min="11787" max="11788" width="9.7109375" style="1" bestFit="1" customWidth="1"/>
    <col min="11789" max="12037" width="9.28515625" style="1"/>
    <col min="12038" max="12038" width="10.28515625" style="1" bestFit="1" customWidth="1"/>
    <col min="12039" max="12042" width="9.28515625" style="1"/>
    <col min="12043" max="12044" width="9.7109375" style="1" bestFit="1" customWidth="1"/>
    <col min="12045" max="12293" width="9.28515625" style="1"/>
    <col min="12294" max="12294" width="10.28515625" style="1" bestFit="1" customWidth="1"/>
    <col min="12295" max="12298" width="9.28515625" style="1"/>
    <col min="12299" max="12300" width="9.7109375" style="1" bestFit="1" customWidth="1"/>
    <col min="12301" max="12549" width="9.28515625" style="1"/>
    <col min="12550" max="12550" width="10.28515625" style="1" bestFit="1" customWidth="1"/>
    <col min="12551" max="12554" width="9.28515625" style="1"/>
    <col min="12555" max="12556" width="9.7109375" style="1" bestFit="1" customWidth="1"/>
    <col min="12557" max="12805" width="9.28515625" style="1"/>
    <col min="12806" max="12806" width="10.28515625" style="1" bestFit="1" customWidth="1"/>
    <col min="12807" max="12810" width="9.28515625" style="1"/>
    <col min="12811" max="12812" width="9.7109375" style="1" bestFit="1" customWidth="1"/>
    <col min="12813" max="13061" width="9.28515625" style="1"/>
    <col min="13062" max="13062" width="10.28515625" style="1" bestFit="1" customWidth="1"/>
    <col min="13063" max="13066" width="9.28515625" style="1"/>
    <col min="13067" max="13068" width="9.7109375" style="1" bestFit="1" customWidth="1"/>
    <col min="13069" max="13317" width="9.28515625" style="1"/>
    <col min="13318" max="13318" width="10.28515625" style="1" bestFit="1" customWidth="1"/>
    <col min="13319" max="13322" width="9.28515625" style="1"/>
    <col min="13323" max="13324" width="9.7109375" style="1" bestFit="1" customWidth="1"/>
    <col min="13325" max="13573" width="9.28515625" style="1"/>
    <col min="13574" max="13574" width="10.28515625" style="1" bestFit="1" customWidth="1"/>
    <col min="13575" max="13578" width="9.28515625" style="1"/>
    <col min="13579" max="13580" width="9.7109375" style="1" bestFit="1" customWidth="1"/>
    <col min="13581" max="13829" width="9.28515625" style="1"/>
    <col min="13830" max="13830" width="10.28515625" style="1" bestFit="1" customWidth="1"/>
    <col min="13831" max="13834" width="9.28515625" style="1"/>
    <col min="13835" max="13836" width="9.7109375" style="1" bestFit="1" customWidth="1"/>
    <col min="13837" max="14085" width="9.28515625" style="1"/>
    <col min="14086" max="14086" width="10.28515625" style="1" bestFit="1" customWidth="1"/>
    <col min="14087" max="14090" width="9.28515625" style="1"/>
    <col min="14091" max="14092" width="9.7109375" style="1" bestFit="1" customWidth="1"/>
    <col min="14093" max="14341" width="9.28515625" style="1"/>
    <col min="14342" max="14342" width="10.28515625" style="1" bestFit="1" customWidth="1"/>
    <col min="14343" max="14346" width="9.28515625" style="1"/>
    <col min="14347" max="14348" width="9.7109375" style="1" bestFit="1" customWidth="1"/>
    <col min="14349" max="14597" width="9.28515625" style="1"/>
    <col min="14598" max="14598" width="10.28515625" style="1" bestFit="1" customWidth="1"/>
    <col min="14599" max="14602" width="9.28515625" style="1"/>
    <col min="14603" max="14604" width="9.7109375" style="1" bestFit="1" customWidth="1"/>
    <col min="14605" max="14853" width="9.28515625" style="1"/>
    <col min="14854" max="14854" width="10.28515625" style="1" bestFit="1" customWidth="1"/>
    <col min="14855" max="14858" width="9.28515625" style="1"/>
    <col min="14859" max="14860" width="9.7109375" style="1" bestFit="1" customWidth="1"/>
    <col min="14861" max="15109" width="9.28515625" style="1"/>
    <col min="15110" max="15110" width="10.28515625" style="1" bestFit="1" customWidth="1"/>
    <col min="15111" max="15114" width="9.28515625" style="1"/>
    <col min="15115" max="15116" width="9.7109375" style="1" bestFit="1" customWidth="1"/>
    <col min="15117" max="15365" width="9.28515625" style="1"/>
    <col min="15366" max="15366" width="10.28515625" style="1" bestFit="1" customWidth="1"/>
    <col min="15367" max="15370" width="9.28515625" style="1"/>
    <col min="15371" max="15372" width="9.7109375" style="1" bestFit="1" customWidth="1"/>
    <col min="15373" max="15621" width="9.28515625" style="1"/>
    <col min="15622" max="15622" width="10.28515625" style="1" bestFit="1" customWidth="1"/>
    <col min="15623" max="15626" width="9.28515625" style="1"/>
    <col min="15627" max="15628" width="9.7109375" style="1" bestFit="1" customWidth="1"/>
    <col min="15629" max="15877" width="9.28515625" style="1"/>
    <col min="15878" max="15878" width="10.28515625" style="1" bestFit="1" customWidth="1"/>
    <col min="15879" max="15882" width="9.28515625" style="1"/>
    <col min="15883" max="15884" width="9.7109375" style="1" bestFit="1" customWidth="1"/>
    <col min="15885" max="16133" width="9.28515625" style="1"/>
    <col min="16134" max="16134" width="10.28515625" style="1" bestFit="1" customWidth="1"/>
    <col min="16135" max="16138" width="9.28515625" style="1"/>
    <col min="16139" max="16140" width="9.7109375" style="1" bestFit="1" customWidth="1"/>
    <col min="16141" max="16384" width="9.28515625" style="1"/>
  </cols>
  <sheetData>
    <row r="1" spans="1:25">
      <c r="A1" s="351" t="s">
        <v>325</v>
      </c>
      <c r="B1" s="352"/>
      <c r="C1" s="352"/>
      <c r="D1" s="352"/>
      <c r="E1" s="352"/>
      <c r="F1" s="352"/>
      <c r="G1" s="352"/>
      <c r="H1" s="352"/>
      <c r="I1" s="352"/>
      <c r="J1" s="352"/>
      <c r="K1" s="48"/>
    </row>
    <row r="2" spans="1:25" ht="15.75">
      <c r="A2" s="2"/>
      <c r="B2" s="3"/>
      <c r="C2" s="353" t="s">
        <v>326</v>
      </c>
      <c r="D2" s="353"/>
      <c r="E2" s="120">
        <v>45292</v>
      </c>
      <c r="F2" s="4" t="s">
        <v>327</v>
      </c>
      <c r="G2" s="120">
        <v>45657</v>
      </c>
      <c r="H2" s="49"/>
      <c r="I2" s="49"/>
      <c r="J2" s="49"/>
      <c r="K2" s="48"/>
      <c r="X2" s="50" t="s">
        <v>499</v>
      </c>
    </row>
    <row r="3" spans="1:25" ht="13.5" customHeight="1" thickBot="1">
      <c r="A3" s="354" t="s">
        <v>328</v>
      </c>
      <c r="B3" s="355"/>
      <c r="C3" s="355"/>
      <c r="D3" s="355"/>
      <c r="E3" s="355"/>
      <c r="F3" s="355"/>
      <c r="G3" s="358" t="s">
        <v>329</v>
      </c>
      <c r="H3" s="341" t="s">
        <v>330</v>
      </c>
      <c r="I3" s="341"/>
      <c r="J3" s="341"/>
      <c r="K3" s="341"/>
      <c r="L3" s="341"/>
      <c r="M3" s="341"/>
      <c r="N3" s="341"/>
      <c r="O3" s="341"/>
      <c r="P3" s="341"/>
      <c r="Q3" s="341"/>
      <c r="R3" s="341"/>
      <c r="S3" s="341"/>
      <c r="T3" s="341"/>
      <c r="U3" s="341"/>
      <c r="V3" s="341"/>
      <c r="W3" s="341"/>
      <c r="X3" s="341" t="s">
        <v>331</v>
      </c>
      <c r="Y3" s="343" t="s">
        <v>332</v>
      </c>
    </row>
    <row r="4" spans="1:25" ht="68.25" thickBot="1">
      <c r="A4" s="356"/>
      <c r="B4" s="357"/>
      <c r="C4" s="357"/>
      <c r="D4" s="357"/>
      <c r="E4" s="357"/>
      <c r="F4" s="357"/>
      <c r="G4" s="359"/>
      <c r="H4" s="51" t="s">
        <v>333</v>
      </c>
      <c r="I4" s="51" t="s">
        <v>334</v>
      </c>
      <c r="J4" s="51" t="s">
        <v>335</v>
      </c>
      <c r="K4" s="51" t="s">
        <v>336</v>
      </c>
      <c r="L4" s="51" t="s">
        <v>337</v>
      </c>
      <c r="M4" s="51" t="s">
        <v>338</v>
      </c>
      <c r="N4" s="51" t="s">
        <v>339</v>
      </c>
      <c r="O4" s="51" t="s">
        <v>340</v>
      </c>
      <c r="P4" s="115" t="s">
        <v>467</v>
      </c>
      <c r="Q4" s="51" t="s">
        <v>341</v>
      </c>
      <c r="R4" s="51" t="s">
        <v>342</v>
      </c>
      <c r="S4" s="51" t="s">
        <v>468</v>
      </c>
      <c r="T4" s="51" t="s">
        <v>469</v>
      </c>
      <c r="U4" s="51" t="s">
        <v>343</v>
      </c>
      <c r="V4" s="51" t="s">
        <v>344</v>
      </c>
      <c r="W4" s="51" t="s">
        <v>345</v>
      </c>
      <c r="X4" s="342"/>
      <c r="Y4" s="344"/>
    </row>
    <row r="5" spans="1:25" ht="22.5">
      <c r="A5" s="345">
        <v>1</v>
      </c>
      <c r="B5" s="346"/>
      <c r="C5" s="346"/>
      <c r="D5" s="346"/>
      <c r="E5" s="346"/>
      <c r="F5" s="346"/>
      <c r="G5" s="5">
        <v>2</v>
      </c>
      <c r="H5" s="52" t="s">
        <v>346</v>
      </c>
      <c r="I5" s="53" t="s">
        <v>347</v>
      </c>
      <c r="J5" s="52" t="s">
        <v>348</v>
      </c>
      <c r="K5" s="53" t="s">
        <v>349</v>
      </c>
      <c r="L5" s="52" t="s">
        <v>350</v>
      </c>
      <c r="M5" s="53" t="s">
        <v>351</v>
      </c>
      <c r="N5" s="52" t="s">
        <v>352</v>
      </c>
      <c r="O5" s="53" t="s">
        <v>353</v>
      </c>
      <c r="P5" s="52" t="s">
        <v>354</v>
      </c>
      <c r="Q5" s="53" t="s">
        <v>355</v>
      </c>
      <c r="R5" s="52" t="s">
        <v>356</v>
      </c>
      <c r="S5" s="116" t="s">
        <v>470</v>
      </c>
      <c r="T5" s="116" t="s">
        <v>471</v>
      </c>
      <c r="U5" s="116" t="s">
        <v>472</v>
      </c>
      <c r="V5" s="116" t="s">
        <v>473</v>
      </c>
      <c r="W5" s="116" t="s">
        <v>474</v>
      </c>
      <c r="X5" s="116">
        <v>19</v>
      </c>
      <c r="Y5" s="117" t="s">
        <v>475</v>
      </c>
    </row>
    <row r="6" spans="1:25">
      <c r="A6" s="347" t="s">
        <v>357</v>
      </c>
      <c r="B6" s="347"/>
      <c r="C6" s="347"/>
      <c r="D6" s="347"/>
      <c r="E6" s="347"/>
      <c r="F6" s="347"/>
      <c r="G6" s="347"/>
      <c r="H6" s="347"/>
      <c r="I6" s="347"/>
      <c r="J6" s="347"/>
      <c r="K6" s="347"/>
      <c r="L6" s="347"/>
      <c r="M6" s="347"/>
      <c r="N6" s="348"/>
      <c r="O6" s="348"/>
      <c r="P6" s="348"/>
      <c r="Q6" s="348"/>
      <c r="R6" s="348"/>
      <c r="S6" s="349"/>
      <c r="T6" s="349"/>
      <c r="U6" s="348"/>
      <c r="V6" s="348"/>
      <c r="W6" s="348"/>
      <c r="X6" s="348"/>
      <c r="Y6" s="350"/>
    </row>
    <row r="7" spans="1:25">
      <c r="A7" s="339" t="s">
        <v>358</v>
      </c>
      <c r="B7" s="339"/>
      <c r="C7" s="339"/>
      <c r="D7" s="339"/>
      <c r="E7" s="339"/>
      <c r="F7" s="339"/>
      <c r="G7" s="6">
        <v>1</v>
      </c>
      <c r="H7" s="54">
        <v>17674033</v>
      </c>
      <c r="I7" s="54">
        <v>0</v>
      </c>
      <c r="J7" s="54">
        <v>883702</v>
      </c>
      <c r="K7" s="54">
        <v>5352791</v>
      </c>
      <c r="L7" s="54">
        <v>2268251</v>
      </c>
      <c r="M7" s="54">
        <v>0</v>
      </c>
      <c r="N7" s="54">
        <v>0</v>
      </c>
      <c r="O7" s="54">
        <v>0</v>
      </c>
      <c r="P7" s="54">
        <v>0</v>
      </c>
      <c r="Q7" s="54">
        <v>0</v>
      </c>
      <c r="R7" s="54">
        <v>0</v>
      </c>
      <c r="S7" s="54">
        <v>0</v>
      </c>
      <c r="T7" s="54">
        <v>0</v>
      </c>
      <c r="U7" s="54">
        <v>27537038</v>
      </c>
      <c r="V7" s="54">
        <v>0</v>
      </c>
      <c r="W7" s="55">
        <f>H7+I7+J7+K7-L7+M7+N7+O7+P7+Q7+R7+U7+V7+S7+T7</f>
        <v>49179313</v>
      </c>
      <c r="X7" s="54">
        <v>0</v>
      </c>
      <c r="Y7" s="55">
        <f>W7+X7</f>
        <v>49179313</v>
      </c>
    </row>
    <row r="8" spans="1:25">
      <c r="A8" s="334" t="s">
        <v>359</v>
      </c>
      <c r="B8" s="334"/>
      <c r="C8" s="334"/>
      <c r="D8" s="334"/>
      <c r="E8" s="334"/>
      <c r="F8" s="334"/>
      <c r="G8" s="6">
        <v>2</v>
      </c>
      <c r="H8" s="54">
        <v>0</v>
      </c>
      <c r="I8" s="54">
        <v>0</v>
      </c>
      <c r="J8" s="54">
        <v>0</v>
      </c>
      <c r="K8" s="54">
        <v>0</v>
      </c>
      <c r="L8" s="54">
        <v>0</v>
      </c>
      <c r="M8" s="54">
        <v>0</v>
      </c>
      <c r="N8" s="54">
        <v>0</v>
      </c>
      <c r="O8" s="54">
        <v>0</v>
      </c>
      <c r="P8" s="54">
        <v>0</v>
      </c>
      <c r="Q8" s="54">
        <v>0</v>
      </c>
      <c r="R8" s="54">
        <v>0</v>
      </c>
      <c r="S8" s="54">
        <v>0</v>
      </c>
      <c r="T8" s="54">
        <v>0</v>
      </c>
      <c r="U8" s="54">
        <v>0</v>
      </c>
      <c r="V8" s="54">
        <v>0</v>
      </c>
      <c r="W8" s="55">
        <f t="shared" ref="W8:W9" si="0">H8+I8+J8+K8-L8+M8+N8+O8+P8+Q8+R8+U8+V8+S8+T8</f>
        <v>0</v>
      </c>
      <c r="X8" s="54">
        <v>0</v>
      </c>
      <c r="Y8" s="55">
        <f t="shared" ref="Y8:Y9" si="1">W8+X8</f>
        <v>0</v>
      </c>
    </row>
    <row r="9" spans="1:25">
      <c r="A9" s="334" t="s">
        <v>360</v>
      </c>
      <c r="B9" s="334"/>
      <c r="C9" s="334"/>
      <c r="D9" s="334"/>
      <c r="E9" s="334"/>
      <c r="F9" s="334"/>
      <c r="G9" s="6">
        <v>3</v>
      </c>
      <c r="H9" s="54">
        <v>0</v>
      </c>
      <c r="I9" s="54">
        <v>0</v>
      </c>
      <c r="J9" s="54">
        <v>0</v>
      </c>
      <c r="K9" s="54">
        <v>0</v>
      </c>
      <c r="L9" s="54">
        <v>0</v>
      </c>
      <c r="M9" s="54">
        <v>0</v>
      </c>
      <c r="N9" s="54">
        <v>0</v>
      </c>
      <c r="O9" s="54">
        <v>0</v>
      </c>
      <c r="P9" s="54">
        <v>0</v>
      </c>
      <c r="Q9" s="54">
        <v>0</v>
      </c>
      <c r="R9" s="54">
        <v>0</v>
      </c>
      <c r="S9" s="54">
        <v>0</v>
      </c>
      <c r="T9" s="54">
        <v>0</v>
      </c>
      <c r="U9" s="54">
        <v>0</v>
      </c>
      <c r="V9" s="54">
        <v>0</v>
      </c>
      <c r="W9" s="55">
        <f t="shared" si="0"/>
        <v>0</v>
      </c>
      <c r="X9" s="54">
        <v>0</v>
      </c>
      <c r="Y9" s="55">
        <f t="shared" si="1"/>
        <v>0</v>
      </c>
    </row>
    <row r="10" spans="1:25" ht="24" customHeight="1">
      <c r="A10" s="340" t="s">
        <v>361</v>
      </c>
      <c r="B10" s="340"/>
      <c r="C10" s="340"/>
      <c r="D10" s="340"/>
      <c r="E10" s="340"/>
      <c r="F10" s="340"/>
      <c r="G10" s="7">
        <v>4</v>
      </c>
      <c r="H10" s="55">
        <f>H7+H8+H9</f>
        <v>17674033</v>
      </c>
      <c r="I10" s="55">
        <f t="shared" ref="I10:Y10" si="2">I7+I8+I9</f>
        <v>0</v>
      </c>
      <c r="J10" s="55">
        <f t="shared" si="2"/>
        <v>883702</v>
      </c>
      <c r="K10" s="55">
        <f t="shared" si="2"/>
        <v>5352791</v>
      </c>
      <c r="L10" s="55">
        <f t="shared" si="2"/>
        <v>2268251</v>
      </c>
      <c r="M10" s="55">
        <f t="shared" si="2"/>
        <v>0</v>
      </c>
      <c r="N10" s="55">
        <f t="shared" si="2"/>
        <v>0</v>
      </c>
      <c r="O10" s="55">
        <f t="shared" si="2"/>
        <v>0</v>
      </c>
      <c r="P10" s="55">
        <f t="shared" si="2"/>
        <v>0</v>
      </c>
      <c r="Q10" s="55">
        <f t="shared" si="2"/>
        <v>0</v>
      </c>
      <c r="R10" s="55">
        <f t="shared" si="2"/>
        <v>0</v>
      </c>
      <c r="S10" s="55">
        <f t="shared" si="2"/>
        <v>0</v>
      </c>
      <c r="T10" s="55">
        <f t="shared" si="2"/>
        <v>0</v>
      </c>
      <c r="U10" s="55">
        <f t="shared" si="2"/>
        <v>27537038</v>
      </c>
      <c r="V10" s="55">
        <f t="shared" si="2"/>
        <v>0</v>
      </c>
      <c r="W10" s="55">
        <f t="shared" si="2"/>
        <v>49179313</v>
      </c>
      <c r="X10" s="55">
        <f t="shared" si="2"/>
        <v>0</v>
      </c>
      <c r="Y10" s="55">
        <f t="shared" si="2"/>
        <v>49179313</v>
      </c>
    </row>
    <row r="11" spans="1:25">
      <c r="A11" s="334" t="s">
        <v>362</v>
      </c>
      <c r="B11" s="334"/>
      <c r="C11" s="334"/>
      <c r="D11" s="334"/>
      <c r="E11" s="334"/>
      <c r="F11" s="334"/>
      <c r="G11" s="6">
        <v>5</v>
      </c>
      <c r="H11" s="56">
        <v>0</v>
      </c>
      <c r="I11" s="56">
        <v>0</v>
      </c>
      <c r="J11" s="56">
        <v>0</v>
      </c>
      <c r="K11" s="56">
        <v>0</v>
      </c>
      <c r="L11" s="56">
        <v>0</v>
      </c>
      <c r="M11" s="56">
        <v>0</v>
      </c>
      <c r="N11" s="56">
        <v>0</v>
      </c>
      <c r="O11" s="56">
        <v>0</v>
      </c>
      <c r="P11" s="56">
        <v>0</v>
      </c>
      <c r="Q11" s="56">
        <v>0</v>
      </c>
      <c r="R11" s="56">
        <v>0</v>
      </c>
      <c r="S11" s="54">
        <v>0</v>
      </c>
      <c r="T11" s="54">
        <v>0</v>
      </c>
      <c r="U11" s="56">
        <v>0</v>
      </c>
      <c r="V11" s="54">
        <v>18840713.670000002</v>
      </c>
      <c r="W11" s="55">
        <f t="shared" ref="W11:W29" si="3">H11+I11+J11+K11-L11+M11+N11+O11+P11+Q11+R11+U11+V11+S11+T11</f>
        <v>18840713.670000002</v>
      </c>
      <c r="X11" s="54">
        <v>0</v>
      </c>
      <c r="Y11" s="55">
        <f t="shared" ref="Y11:Y29" si="4">W11+X11</f>
        <v>18840713.670000002</v>
      </c>
    </row>
    <row r="12" spans="1:25">
      <c r="A12" s="334" t="s">
        <v>363</v>
      </c>
      <c r="B12" s="334"/>
      <c r="C12" s="334"/>
      <c r="D12" s="334"/>
      <c r="E12" s="334"/>
      <c r="F12" s="334"/>
      <c r="G12" s="6">
        <v>6</v>
      </c>
      <c r="H12" s="56">
        <v>0</v>
      </c>
      <c r="I12" s="56">
        <v>0</v>
      </c>
      <c r="J12" s="56">
        <v>0</v>
      </c>
      <c r="K12" s="56">
        <v>0</v>
      </c>
      <c r="L12" s="56">
        <v>0</v>
      </c>
      <c r="M12" s="56">
        <v>0</v>
      </c>
      <c r="N12" s="54">
        <v>0</v>
      </c>
      <c r="O12" s="56">
        <v>0</v>
      </c>
      <c r="P12" s="56">
        <v>0</v>
      </c>
      <c r="Q12" s="56">
        <v>0</v>
      </c>
      <c r="R12" s="56">
        <v>0</v>
      </c>
      <c r="S12" s="54">
        <v>0</v>
      </c>
      <c r="T12" s="54">
        <v>0</v>
      </c>
      <c r="U12" s="56">
        <v>0</v>
      </c>
      <c r="V12" s="56">
        <v>0</v>
      </c>
      <c r="W12" s="55">
        <f t="shared" si="3"/>
        <v>0</v>
      </c>
      <c r="X12" s="54">
        <v>0</v>
      </c>
      <c r="Y12" s="55">
        <f t="shared" si="4"/>
        <v>0</v>
      </c>
    </row>
    <row r="13" spans="1:25" ht="26.25" customHeight="1">
      <c r="A13" s="334" t="s">
        <v>364</v>
      </c>
      <c r="B13" s="334"/>
      <c r="C13" s="334"/>
      <c r="D13" s="334"/>
      <c r="E13" s="334"/>
      <c r="F13" s="334"/>
      <c r="G13" s="6">
        <v>7</v>
      </c>
      <c r="H13" s="56">
        <v>0</v>
      </c>
      <c r="I13" s="56">
        <v>0</v>
      </c>
      <c r="J13" s="56">
        <v>0</v>
      </c>
      <c r="K13" s="56">
        <v>0</v>
      </c>
      <c r="L13" s="56">
        <v>0</v>
      </c>
      <c r="M13" s="56">
        <v>0</v>
      </c>
      <c r="N13" s="56">
        <v>0</v>
      </c>
      <c r="O13" s="54">
        <v>0</v>
      </c>
      <c r="P13" s="56">
        <v>0</v>
      </c>
      <c r="Q13" s="56">
        <v>0</v>
      </c>
      <c r="R13" s="56">
        <v>0</v>
      </c>
      <c r="S13" s="54">
        <v>0</v>
      </c>
      <c r="T13" s="54">
        <v>0</v>
      </c>
      <c r="U13" s="54">
        <v>0</v>
      </c>
      <c r="V13" s="54">
        <v>0</v>
      </c>
      <c r="W13" s="55">
        <f t="shared" si="3"/>
        <v>0</v>
      </c>
      <c r="X13" s="54">
        <v>0</v>
      </c>
      <c r="Y13" s="55">
        <f t="shared" si="4"/>
        <v>0</v>
      </c>
    </row>
    <row r="14" spans="1:25" ht="29.25" customHeight="1">
      <c r="A14" s="334" t="s">
        <v>476</v>
      </c>
      <c r="B14" s="334"/>
      <c r="C14" s="334"/>
      <c r="D14" s="334"/>
      <c r="E14" s="334"/>
      <c r="F14" s="334"/>
      <c r="G14" s="6">
        <v>8</v>
      </c>
      <c r="H14" s="56">
        <v>0</v>
      </c>
      <c r="I14" s="56">
        <v>0</v>
      </c>
      <c r="J14" s="56">
        <v>0</v>
      </c>
      <c r="K14" s="56">
        <v>0</v>
      </c>
      <c r="L14" s="56">
        <v>0</v>
      </c>
      <c r="M14" s="56">
        <v>0</v>
      </c>
      <c r="N14" s="56">
        <v>0</v>
      </c>
      <c r="O14" s="56">
        <v>0</v>
      </c>
      <c r="P14" s="54">
        <v>0</v>
      </c>
      <c r="Q14" s="56">
        <v>0</v>
      </c>
      <c r="R14" s="56">
        <v>0</v>
      </c>
      <c r="S14" s="54">
        <v>0</v>
      </c>
      <c r="T14" s="54">
        <v>0</v>
      </c>
      <c r="U14" s="54">
        <v>0</v>
      </c>
      <c r="V14" s="54">
        <v>0</v>
      </c>
      <c r="W14" s="55">
        <f t="shared" si="3"/>
        <v>0</v>
      </c>
      <c r="X14" s="54">
        <v>0</v>
      </c>
      <c r="Y14" s="55">
        <f t="shared" si="4"/>
        <v>0</v>
      </c>
    </row>
    <row r="15" spans="1:25">
      <c r="A15" s="334" t="s">
        <v>365</v>
      </c>
      <c r="B15" s="334"/>
      <c r="C15" s="334"/>
      <c r="D15" s="334"/>
      <c r="E15" s="334"/>
      <c r="F15" s="334"/>
      <c r="G15" s="6">
        <v>9</v>
      </c>
      <c r="H15" s="56">
        <v>0</v>
      </c>
      <c r="I15" s="56">
        <v>0</v>
      </c>
      <c r="J15" s="56">
        <v>0</v>
      </c>
      <c r="K15" s="56">
        <v>0</v>
      </c>
      <c r="L15" s="56">
        <v>0</v>
      </c>
      <c r="M15" s="56">
        <v>0</v>
      </c>
      <c r="N15" s="56">
        <v>0</v>
      </c>
      <c r="O15" s="56">
        <v>0</v>
      </c>
      <c r="P15" s="56">
        <v>0</v>
      </c>
      <c r="Q15" s="54">
        <v>0</v>
      </c>
      <c r="R15" s="56">
        <v>0</v>
      </c>
      <c r="S15" s="54">
        <v>0</v>
      </c>
      <c r="T15" s="54">
        <v>0</v>
      </c>
      <c r="U15" s="54">
        <v>0</v>
      </c>
      <c r="V15" s="54">
        <v>0</v>
      </c>
      <c r="W15" s="55">
        <f t="shared" si="3"/>
        <v>0</v>
      </c>
      <c r="X15" s="54">
        <v>0</v>
      </c>
      <c r="Y15" s="55">
        <f t="shared" si="4"/>
        <v>0</v>
      </c>
    </row>
    <row r="16" spans="1:25" ht="28.5" customHeight="1">
      <c r="A16" s="334" t="s">
        <v>366</v>
      </c>
      <c r="B16" s="334"/>
      <c r="C16" s="334"/>
      <c r="D16" s="334"/>
      <c r="E16" s="334"/>
      <c r="F16" s="334"/>
      <c r="G16" s="6">
        <v>10</v>
      </c>
      <c r="H16" s="56">
        <v>0</v>
      </c>
      <c r="I16" s="56">
        <v>0</v>
      </c>
      <c r="J16" s="56">
        <v>0</v>
      </c>
      <c r="K16" s="56">
        <v>0</v>
      </c>
      <c r="L16" s="56">
        <v>0</v>
      </c>
      <c r="M16" s="56">
        <v>0</v>
      </c>
      <c r="N16" s="56">
        <v>0</v>
      </c>
      <c r="O16" s="56">
        <v>0</v>
      </c>
      <c r="P16" s="56">
        <v>0</v>
      </c>
      <c r="Q16" s="56">
        <v>0</v>
      </c>
      <c r="R16" s="54">
        <v>0</v>
      </c>
      <c r="S16" s="54">
        <v>0</v>
      </c>
      <c r="T16" s="54">
        <v>0</v>
      </c>
      <c r="U16" s="54">
        <v>0</v>
      </c>
      <c r="V16" s="54">
        <v>0</v>
      </c>
      <c r="W16" s="55">
        <f t="shared" si="3"/>
        <v>0</v>
      </c>
      <c r="X16" s="54">
        <v>0</v>
      </c>
      <c r="Y16" s="55">
        <f t="shared" si="4"/>
        <v>0</v>
      </c>
    </row>
    <row r="17" spans="1:25" ht="23.25" customHeight="1">
      <c r="A17" s="334" t="s">
        <v>367</v>
      </c>
      <c r="B17" s="334"/>
      <c r="C17" s="334"/>
      <c r="D17" s="334"/>
      <c r="E17" s="334"/>
      <c r="F17" s="334"/>
      <c r="G17" s="6">
        <v>11</v>
      </c>
      <c r="H17" s="56">
        <v>0</v>
      </c>
      <c r="I17" s="56">
        <v>0</v>
      </c>
      <c r="J17" s="56">
        <v>0</v>
      </c>
      <c r="K17" s="56">
        <v>0</v>
      </c>
      <c r="L17" s="56">
        <v>0</v>
      </c>
      <c r="M17" s="56">
        <v>0</v>
      </c>
      <c r="N17" s="54">
        <v>0</v>
      </c>
      <c r="O17" s="54">
        <v>0</v>
      </c>
      <c r="P17" s="54">
        <v>0</v>
      </c>
      <c r="Q17" s="54">
        <v>0</v>
      </c>
      <c r="R17" s="54">
        <v>0</v>
      </c>
      <c r="S17" s="54">
        <v>0</v>
      </c>
      <c r="T17" s="54">
        <v>0</v>
      </c>
      <c r="U17" s="54">
        <v>0</v>
      </c>
      <c r="V17" s="54">
        <v>0</v>
      </c>
      <c r="W17" s="55">
        <f t="shared" si="3"/>
        <v>0</v>
      </c>
      <c r="X17" s="54">
        <v>0</v>
      </c>
      <c r="Y17" s="55">
        <f t="shared" si="4"/>
        <v>0</v>
      </c>
    </row>
    <row r="18" spans="1:25">
      <c r="A18" s="334" t="s">
        <v>368</v>
      </c>
      <c r="B18" s="334"/>
      <c r="C18" s="334"/>
      <c r="D18" s="334"/>
      <c r="E18" s="334"/>
      <c r="F18" s="334"/>
      <c r="G18" s="6">
        <v>12</v>
      </c>
      <c r="H18" s="56">
        <v>0</v>
      </c>
      <c r="I18" s="56">
        <v>0</v>
      </c>
      <c r="J18" s="56">
        <v>0</v>
      </c>
      <c r="K18" s="56">
        <v>0</v>
      </c>
      <c r="L18" s="56">
        <v>0</v>
      </c>
      <c r="M18" s="56">
        <v>0</v>
      </c>
      <c r="N18" s="54">
        <v>0</v>
      </c>
      <c r="O18" s="54">
        <v>0</v>
      </c>
      <c r="P18" s="54">
        <v>0</v>
      </c>
      <c r="Q18" s="54">
        <v>0</v>
      </c>
      <c r="R18" s="54">
        <v>0</v>
      </c>
      <c r="S18" s="54">
        <v>0</v>
      </c>
      <c r="T18" s="54">
        <v>0</v>
      </c>
      <c r="U18" s="54">
        <v>0</v>
      </c>
      <c r="V18" s="54">
        <v>0</v>
      </c>
      <c r="W18" s="55">
        <f t="shared" si="3"/>
        <v>0</v>
      </c>
      <c r="X18" s="54">
        <v>0</v>
      </c>
      <c r="Y18" s="55">
        <f t="shared" si="4"/>
        <v>0</v>
      </c>
    </row>
    <row r="19" spans="1:25">
      <c r="A19" s="334" t="s">
        <v>369</v>
      </c>
      <c r="B19" s="334"/>
      <c r="C19" s="334"/>
      <c r="D19" s="334"/>
      <c r="E19" s="334"/>
      <c r="F19" s="334"/>
      <c r="G19" s="6">
        <v>13</v>
      </c>
      <c r="H19" s="54">
        <v>0</v>
      </c>
      <c r="I19" s="54">
        <v>0</v>
      </c>
      <c r="J19" s="54">
        <v>0</v>
      </c>
      <c r="K19" s="54">
        <v>0</v>
      </c>
      <c r="L19" s="54">
        <v>0</v>
      </c>
      <c r="M19" s="54">
        <v>0</v>
      </c>
      <c r="N19" s="54">
        <v>0</v>
      </c>
      <c r="O19" s="54">
        <v>0</v>
      </c>
      <c r="P19" s="54">
        <v>0</v>
      </c>
      <c r="Q19" s="54">
        <v>0</v>
      </c>
      <c r="R19" s="54">
        <v>0</v>
      </c>
      <c r="S19" s="54">
        <v>0</v>
      </c>
      <c r="T19" s="54">
        <v>0</v>
      </c>
      <c r="U19" s="54">
        <v>0</v>
      </c>
      <c r="V19" s="54">
        <v>0</v>
      </c>
      <c r="W19" s="55">
        <f t="shared" si="3"/>
        <v>0</v>
      </c>
      <c r="X19" s="54">
        <v>0</v>
      </c>
      <c r="Y19" s="55">
        <f t="shared" si="4"/>
        <v>0</v>
      </c>
    </row>
    <row r="20" spans="1:25">
      <c r="A20" s="334" t="s">
        <v>370</v>
      </c>
      <c r="B20" s="334"/>
      <c r="C20" s="334"/>
      <c r="D20" s="334"/>
      <c r="E20" s="334"/>
      <c r="F20" s="334"/>
      <c r="G20" s="6">
        <v>14</v>
      </c>
      <c r="H20" s="56">
        <v>0</v>
      </c>
      <c r="I20" s="56">
        <v>0</v>
      </c>
      <c r="J20" s="56">
        <v>0</v>
      </c>
      <c r="K20" s="56">
        <v>0</v>
      </c>
      <c r="L20" s="56">
        <v>0</v>
      </c>
      <c r="M20" s="56">
        <v>0</v>
      </c>
      <c r="N20" s="54">
        <v>0</v>
      </c>
      <c r="O20" s="54">
        <v>0</v>
      </c>
      <c r="P20" s="54">
        <v>0</v>
      </c>
      <c r="Q20" s="54">
        <v>0</v>
      </c>
      <c r="R20" s="54">
        <v>0</v>
      </c>
      <c r="S20" s="54">
        <v>0</v>
      </c>
      <c r="T20" s="54">
        <v>0</v>
      </c>
      <c r="U20" s="54">
        <v>0</v>
      </c>
      <c r="V20" s="54">
        <v>0</v>
      </c>
      <c r="W20" s="55">
        <f t="shared" si="3"/>
        <v>0</v>
      </c>
      <c r="X20" s="54">
        <v>0</v>
      </c>
      <c r="Y20" s="55">
        <f t="shared" si="4"/>
        <v>0</v>
      </c>
    </row>
    <row r="21" spans="1:25" ht="30.75" customHeight="1">
      <c r="A21" s="334" t="s">
        <v>477</v>
      </c>
      <c r="B21" s="334"/>
      <c r="C21" s="334"/>
      <c r="D21" s="334"/>
      <c r="E21" s="334"/>
      <c r="F21" s="334"/>
      <c r="G21" s="6">
        <v>15</v>
      </c>
      <c r="H21" s="54">
        <v>0</v>
      </c>
      <c r="I21" s="54">
        <v>0</v>
      </c>
      <c r="J21" s="54">
        <v>0</v>
      </c>
      <c r="K21" s="54">
        <v>0</v>
      </c>
      <c r="L21" s="54">
        <v>0</v>
      </c>
      <c r="M21" s="54">
        <v>0</v>
      </c>
      <c r="N21" s="54">
        <v>0</v>
      </c>
      <c r="O21" s="54">
        <v>0</v>
      </c>
      <c r="P21" s="54">
        <v>0</v>
      </c>
      <c r="Q21" s="54">
        <v>0</v>
      </c>
      <c r="R21" s="54">
        <v>0</v>
      </c>
      <c r="S21" s="54">
        <v>0</v>
      </c>
      <c r="T21" s="54">
        <v>0</v>
      </c>
      <c r="U21" s="54">
        <v>0</v>
      </c>
      <c r="V21" s="54">
        <v>0</v>
      </c>
      <c r="W21" s="55">
        <f t="shared" si="3"/>
        <v>0</v>
      </c>
      <c r="X21" s="54">
        <v>0</v>
      </c>
      <c r="Y21" s="55">
        <f t="shared" si="4"/>
        <v>0</v>
      </c>
    </row>
    <row r="22" spans="1:25" ht="28.5" customHeight="1">
      <c r="A22" s="334" t="s">
        <v>478</v>
      </c>
      <c r="B22" s="334"/>
      <c r="C22" s="334"/>
      <c r="D22" s="334"/>
      <c r="E22" s="334"/>
      <c r="F22" s="334"/>
      <c r="G22" s="6">
        <v>16</v>
      </c>
      <c r="H22" s="54">
        <v>0</v>
      </c>
      <c r="I22" s="54">
        <v>0</v>
      </c>
      <c r="J22" s="54">
        <v>0</v>
      </c>
      <c r="K22" s="54">
        <v>0</v>
      </c>
      <c r="L22" s="54">
        <v>0</v>
      </c>
      <c r="M22" s="54">
        <v>0</v>
      </c>
      <c r="N22" s="54">
        <v>0</v>
      </c>
      <c r="O22" s="54">
        <v>0</v>
      </c>
      <c r="P22" s="54">
        <v>0</v>
      </c>
      <c r="Q22" s="54">
        <v>0</v>
      </c>
      <c r="R22" s="54">
        <v>0</v>
      </c>
      <c r="S22" s="54">
        <v>0</v>
      </c>
      <c r="T22" s="54">
        <v>0</v>
      </c>
      <c r="U22" s="54">
        <v>0</v>
      </c>
      <c r="V22" s="54">
        <v>0</v>
      </c>
      <c r="W22" s="55">
        <f t="shared" si="3"/>
        <v>0</v>
      </c>
      <c r="X22" s="54">
        <v>0</v>
      </c>
      <c r="Y22" s="55">
        <f t="shared" si="4"/>
        <v>0</v>
      </c>
    </row>
    <row r="23" spans="1:25" ht="26.25" customHeight="1">
      <c r="A23" s="334" t="s">
        <v>479</v>
      </c>
      <c r="B23" s="334"/>
      <c r="C23" s="334"/>
      <c r="D23" s="334"/>
      <c r="E23" s="334"/>
      <c r="F23" s="334"/>
      <c r="G23" s="6">
        <v>17</v>
      </c>
      <c r="H23" s="54">
        <v>0</v>
      </c>
      <c r="I23" s="54">
        <v>0</v>
      </c>
      <c r="J23" s="54">
        <v>0</v>
      </c>
      <c r="K23" s="54">
        <v>0</v>
      </c>
      <c r="L23" s="54">
        <v>0</v>
      </c>
      <c r="M23" s="54">
        <v>0</v>
      </c>
      <c r="N23" s="54">
        <v>0</v>
      </c>
      <c r="O23" s="54">
        <v>0</v>
      </c>
      <c r="P23" s="54">
        <v>0</v>
      </c>
      <c r="Q23" s="54">
        <v>0</v>
      </c>
      <c r="R23" s="54">
        <v>0</v>
      </c>
      <c r="S23" s="54">
        <v>0</v>
      </c>
      <c r="T23" s="54">
        <v>0</v>
      </c>
      <c r="U23" s="54">
        <v>0</v>
      </c>
      <c r="V23" s="54">
        <v>0</v>
      </c>
      <c r="W23" s="55">
        <f t="shared" si="3"/>
        <v>0</v>
      </c>
      <c r="X23" s="54">
        <v>0</v>
      </c>
      <c r="Y23" s="55">
        <f t="shared" si="4"/>
        <v>0</v>
      </c>
    </row>
    <row r="24" spans="1:25">
      <c r="A24" s="334" t="s">
        <v>371</v>
      </c>
      <c r="B24" s="334"/>
      <c r="C24" s="334"/>
      <c r="D24" s="334"/>
      <c r="E24" s="334"/>
      <c r="F24" s="334"/>
      <c r="G24" s="6">
        <v>18</v>
      </c>
      <c r="H24" s="54">
        <v>0</v>
      </c>
      <c r="I24" s="54">
        <v>0</v>
      </c>
      <c r="J24" s="54">
        <v>0</v>
      </c>
      <c r="K24" s="54">
        <v>0</v>
      </c>
      <c r="L24" s="54">
        <v>183760</v>
      </c>
      <c r="M24" s="54">
        <v>0</v>
      </c>
      <c r="N24" s="54">
        <v>0</v>
      </c>
      <c r="O24" s="54">
        <v>0</v>
      </c>
      <c r="P24" s="54">
        <v>0</v>
      </c>
      <c r="Q24" s="54">
        <v>0</v>
      </c>
      <c r="R24" s="54">
        <v>0</v>
      </c>
      <c r="S24" s="54">
        <v>0</v>
      </c>
      <c r="T24" s="54">
        <v>0</v>
      </c>
      <c r="U24" s="54">
        <v>0</v>
      </c>
      <c r="V24" s="54">
        <v>0</v>
      </c>
      <c r="W24" s="55">
        <f t="shared" si="3"/>
        <v>-183760</v>
      </c>
      <c r="X24" s="54">
        <v>0</v>
      </c>
      <c r="Y24" s="55">
        <f t="shared" si="4"/>
        <v>-183760</v>
      </c>
    </row>
    <row r="25" spans="1:25">
      <c r="A25" s="334" t="s">
        <v>480</v>
      </c>
      <c r="B25" s="334"/>
      <c r="C25" s="334"/>
      <c r="D25" s="334"/>
      <c r="E25" s="334"/>
      <c r="F25" s="334"/>
      <c r="G25" s="6">
        <v>19</v>
      </c>
      <c r="H25" s="54">
        <v>0</v>
      </c>
      <c r="I25" s="54">
        <v>0</v>
      </c>
      <c r="J25" s="54">
        <v>0</v>
      </c>
      <c r="K25" s="54">
        <v>0</v>
      </c>
      <c r="L25" s="54">
        <v>0</v>
      </c>
      <c r="M25" s="54">
        <v>0</v>
      </c>
      <c r="N25" s="54">
        <v>0</v>
      </c>
      <c r="O25" s="54">
        <v>0</v>
      </c>
      <c r="P25" s="54">
        <v>0</v>
      </c>
      <c r="Q25" s="54">
        <v>0</v>
      </c>
      <c r="R25" s="54">
        <v>0</v>
      </c>
      <c r="S25" s="54">
        <v>0</v>
      </c>
      <c r="T25" s="54">
        <v>0</v>
      </c>
      <c r="U25" s="54">
        <v>0</v>
      </c>
      <c r="V25" s="54">
        <v>0</v>
      </c>
      <c r="W25" s="55">
        <f t="shared" si="3"/>
        <v>0</v>
      </c>
      <c r="X25" s="54">
        <v>0</v>
      </c>
      <c r="Y25" s="55">
        <f t="shared" si="4"/>
        <v>0</v>
      </c>
    </row>
    <row r="26" spans="1:25">
      <c r="A26" s="334" t="s">
        <v>481</v>
      </c>
      <c r="B26" s="334"/>
      <c r="C26" s="334"/>
      <c r="D26" s="334"/>
      <c r="E26" s="334"/>
      <c r="F26" s="334"/>
      <c r="G26" s="6">
        <v>20</v>
      </c>
      <c r="H26" s="54">
        <v>0</v>
      </c>
      <c r="I26" s="54">
        <v>0</v>
      </c>
      <c r="J26" s="54">
        <v>0</v>
      </c>
      <c r="K26" s="54">
        <v>0</v>
      </c>
      <c r="L26" s="54">
        <v>0</v>
      </c>
      <c r="M26" s="54">
        <v>0</v>
      </c>
      <c r="N26" s="54">
        <v>0</v>
      </c>
      <c r="O26" s="54">
        <v>0</v>
      </c>
      <c r="P26" s="54">
        <v>0</v>
      </c>
      <c r="Q26" s="54">
        <v>0</v>
      </c>
      <c r="R26" s="54">
        <v>0</v>
      </c>
      <c r="S26" s="54">
        <v>0</v>
      </c>
      <c r="T26" s="54">
        <v>0</v>
      </c>
      <c r="U26" s="54">
        <v>-7927194</v>
      </c>
      <c r="V26" s="54">
        <v>0</v>
      </c>
      <c r="W26" s="55">
        <f t="shared" si="3"/>
        <v>-7927194</v>
      </c>
      <c r="X26" s="54">
        <v>0</v>
      </c>
      <c r="Y26" s="55">
        <f t="shared" si="4"/>
        <v>-7927194</v>
      </c>
    </row>
    <row r="27" spans="1:25">
      <c r="A27" s="334" t="s">
        <v>482</v>
      </c>
      <c r="B27" s="334"/>
      <c r="C27" s="334"/>
      <c r="D27" s="334"/>
      <c r="E27" s="334"/>
      <c r="F27" s="334"/>
      <c r="G27" s="6">
        <v>21</v>
      </c>
      <c r="H27" s="54">
        <v>-3</v>
      </c>
      <c r="I27" s="54">
        <v>0</v>
      </c>
      <c r="J27" s="54">
        <v>2</v>
      </c>
      <c r="K27" s="54">
        <v>-1196128</v>
      </c>
      <c r="L27" s="54">
        <v>-1196128</v>
      </c>
      <c r="M27" s="54">
        <v>0</v>
      </c>
      <c r="N27" s="54">
        <v>0</v>
      </c>
      <c r="O27" s="54">
        <v>0</v>
      </c>
      <c r="P27" s="54">
        <v>0</v>
      </c>
      <c r="Q27" s="54">
        <v>0</v>
      </c>
      <c r="R27" s="54">
        <v>0</v>
      </c>
      <c r="S27" s="54">
        <v>0</v>
      </c>
      <c r="T27" s="54">
        <v>0</v>
      </c>
      <c r="U27" s="54">
        <v>607095</v>
      </c>
      <c r="V27" s="54">
        <v>0</v>
      </c>
      <c r="W27" s="55">
        <f t="shared" si="3"/>
        <v>607094</v>
      </c>
      <c r="X27" s="54">
        <v>0</v>
      </c>
      <c r="Y27" s="55">
        <f t="shared" si="4"/>
        <v>607094</v>
      </c>
    </row>
    <row r="28" spans="1:25">
      <c r="A28" s="334" t="s">
        <v>483</v>
      </c>
      <c r="B28" s="334"/>
      <c r="C28" s="334"/>
      <c r="D28" s="334"/>
      <c r="E28" s="334"/>
      <c r="F28" s="334"/>
      <c r="G28" s="6">
        <v>22</v>
      </c>
      <c r="H28" s="54">
        <v>0</v>
      </c>
      <c r="I28" s="54">
        <v>0</v>
      </c>
      <c r="J28" s="54">
        <v>346740</v>
      </c>
      <c r="K28" s="54">
        <v>0</v>
      </c>
      <c r="L28" s="54">
        <v>0</v>
      </c>
      <c r="M28" s="54">
        <v>0</v>
      </c>
      <c r="N28" s="54">
        <v>0</v>
      </c>
      <c r="O28" s="54">
        <v>0</v>
      </c>
      <c r="P28" s="54">
        <v>0</v>
      </c>
      <c r="Q28" s="54">
        <v>0</v>
      </c>
      <c r="R28" s="54">
        <v>0</v>
      </c>
      <c r="S28" s="54">
        <v>0</v>
      </c>
      <c r="T28" s="54">
        <v>0</v>
      </c>
      <c r="U28" s="54">
        <v>-346740</v>
      </c>
      <c r="V28" s="54">
        <v>0</v>
      </c>
      <c r="W28" s="55">
        <f t="shared" si="3"/>
        <v>0</v>
      </c>
      <c r="X28" s="54">
        <v>0</v>
      </c>
      <c r="Y28" s="55">
        <f t="shared" si="4"/>
        <v>0</v>
      </c>
    </row>
    <row r="29" spans="1:25">
      <c r="A29" s="334" t="s">
        <v>484</v>
      </c>
      <c r="B29" s="334"/>
      <c r="C29" s="334"/>
      <c r="D29" s="334"/>
      <c r="E29" s="334"/>
      <c r="F29" s="334"/>
      <c r="G29" s="6">
        <v>23</v>
      </c>
      <c r="H29" s="54">
        <v>0</v>
      </c>
      <c r="I29" s="54">
        <v>0</v>
      </c>
      <c r="J29" s="54">
        <v>0</v>
      </c>
      <c r="K29" s="54">
        <v>0</v>
      </c>
      <c r="L29" s="54">
        <v>0</v>
      </c>
      <c r="M29" s="54">
        <v>0</v>
      </c>
      <c r="N29" s="54">
        <v>0</v>
      </c>
      <c r="O29" s="54">
        <v>0</v>
      </c>
      <c r="P29" s="54">
        <v>0</v>
      </c>
      <c r="Q29" s="54">
        <v>0</v>
      </c>
      <c r="R29" s="54">
        <v>0</v>
      </c>
      <c r="S29" s="54">
        <v>0</v>
      </c>
      <c r="T29" s="54">
        <v>0</v>
      </c>
      <c r="U29" s="54">
        <v>0</v>
      </c>
      <c r="V29" s="54">
        <v>0</v>
      </c>
      <c r="W29" s="55">
        <f t="shared" si="3"/>
        <v>0</v>
      </c>
      <c r="X29" s="54">
        <v>0</v>
      </c>
      <c r="Y29" s="55">
        <f t="shared" si="4"/>
        <v>0</v>
      </c>
    </row>
    <row r="30" spans="1:25" ht="21.75" customHeight="1">
      <c r="A30" s="335" t="s">
        <v>485</v>
      </c>
      <c r="B30" s="335"/>
      <c r="C30" s="335"/>
      <c r="D30" s="335"/>
      <c r="E30" s="335"/>
      <c r="F30" s="335"/>
      <c r="G30" s="8">
        <v>24</v>
      </c>
      <c r="H30" s="57">
        <f>SUM(H10:H29)</f>
        <v>17674030</v>
      </c>
      <c r="I30" s="57">
        <f t="shared" ref="I30:Y30" si="5">SUM(I10:I29)</f>
        <v>0</v>
      </c>
      <c r="J30" s="57">
        <f t="shared" si="5"/>
        <v>1230444</v>
      </c>
      <c r="K30" s="57">
        <f t="shared" si="5"/>
        <v>4156663</v>
      </c>
      <c r="L30" s="57">
        <f t="shared" si="5"/>
        <v>1255883</v>
      </c>
      <c r="M30" s="57">
        <f t="shared" si="5"/>
        <v>0</v>
      </c>
      <c r="N30" s="57">
        <f t="shared" si="5"/>
        <v>0</v>
      </c>
      <c r="O30" s="57">
        <f t="shared" si="5"/>
        <v>0</v>
      </c>
      <c r="P30" s="57">
        <f t="shared" si="5"/>
        <v>0</v>
      </c>
      <c r="Q30" s="57">
        <f t="shared" si="5"/>
        <v>0</v>
      </c>
      <c r="R30" s="57">
        <f t="shared" si="5"/>
        <v>0</v>
      </c>
      <c r="S30" s="57">
        <f t="shared" si="5"/>
        <v>0</v>
      </c>
      <c r="T30" s="57">
        <f t="shared" si="5"/>
        <v>0</v>
      </c>
      <c r="U30" s="57">
        <f t="shared" si="5"/>
        <v>19870199</v>
      </c>
      <c r="V30" s="57">
        <f t="shared" si="5"/>
        <v>18840713.670000002</v>
      </c>
      <c r="W30" s="57">
        <f t="shared" si="5"/>
        <v>60516166.670000002</v>
      </c>
      <c r="X30" s="57">
        <f t="shared" si="5"/>
        <v>0</v>
      </c>
      <c r="Y30" s="57">
        <f t="shared" si="5"/>
        <v>60516166.670000002</v>
      </c>
    </row>
    <row r="31" spans="1:25">
      <c r="A31" s="336" t="s">
        <v>372</v>
      </c>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row>
    <row r="32" spans="1:25" ht="36.75" customHeight="1">
      <c r="A32" s="330" t="s">
        <v>373</v>
      </c>
      <c r="B32" s="331"/>
      <c r="C32" s="331"/>
      <c r="D32" s="331"/>
      <c r="E32" s="331"/>
      <c r="F32" s="331"/>
      <c r="G32" s="7">
        <v>25</v>
      </c>
      <c r="H32" s="55">
        <f>SUM(H12:H20)</f>
        <v>0</v>
      </c>
      <c r="I32" s="55">
        <f t="shared" ref="I32:Y32" si="6">SUM(I12:I20)</f>
        <v>0</v>
      </c>
      <c r="J32" s="55">
        <f t="shared" si="6"/>
        <v>0</v>
      </c>
      <c r="K32" s="55">
        <f t="shared" si="6"/>
        <v>0</v>
      </c>
      <c r="L32" s="55">
        <f t="shared" si="6"/>
        <v>0</v>
      </c>
      <c r="M32" s="55">
        <f t="shared" si="6"/>
        <v>0</v>
      </c>
      <c r="N32" s="55">
        <f t="shared" si="6"/>
        <v>0</v>
      </c>
      <c r="O32" s="55">
        <f t="shared" si="6"/>
        <v>0</v>
      </c>
      <c r="P32" s="55">
        <f t="shared" si="6"/>
        <v>0</v>
      </c>
      <c r="Q32" s="55">
        <f t="shared" si="6"/>
        <v>0</v>
      </c>
      <c r="R32" s="55">
        <f t="shared" si="6"/>
        <v>0</v>
      </c>
      <c r="S32" s="55">
        <f t="shared" si="6"/>
        <v>0</v>
      </c>
      <c r="T32" s="55">
        <f t="shared" si="6"/>
        <v>0</v>
      </c>
      <c r="U32" s="55">
        <f t="shared" si="6"/>
        <v>0</v>
      </c>
      <c r="V32" s="55">
        <f t="shared" si="6"/>
        <v>0</v>
      </c>
      <c r="W32" s="55">
        <f t="shared" si="6"/>
        <v>0</v>
      </c>
      <c r="X32" s="55">
        <f t="shared" si="6"/>
        <v>0</v>
      </c>
      <c r="Y32" s="55">
        <f t="shared" si="6"/>
        <v>0</v>
      </c>
    </row>
    <row r="33" spans="1:25" ht="31.5" customHeight="1">
      <c r="A33" s="330" t="s">
        <v>486</v>
      </c>
      <c r="B33" s="331"/>
      <c r="C33" s="331"/>
      <c r="D33" s="331"/>
      <c r="E33" s="331"/>
      <c r="F33" s="331"/>
      <c r="G33" s="7">
        <v>26</v>
      </c>
      <c r="H33" s="55">
        <f>H11+H32</f>
        <v>0</v>
      </c>
      <c r="I33" s="55">
        <f t="shared" ref="I33:Y33" si="7">I11+I32</f>
        <v>0</v>
      </c>
      <c r="J33" s="55">
        <f t="shared" si="7"/>
        <v>0</v>
      </c>
      <c r="K33" s="55">
        <f t="shared" si="7"/>
        <v>0</v>
      </c>
      <c r="L33" s="55">
        <f t="shared" si="7"/>
        <v>0</v>
      </c>
      <c r="M33" s="55">
        <f t="shared" si="7"/>
        <v>0</v>
      </c>
      <c r="N33" s="55">
        <f t="shared" si="7"/>
        <v>0</v>
      </c>
      <c r="O33" s="55">
        <f t="shared" si="7"/>
        <v>0</v>
      </c>
      <c r="P33" s="55">
        <f t="shared" si="7"/>
        <v>0</v>
      </c>
      <c r="Q33" s="55">
        <f t="shared" si="7"/>
        <v>0</v>
      </c>
      <c r="R33" s="55">
        <f t="shared" si="7"/>
        <v>0</v>
      </c>
      <c r="S33" s="55">
        <f t="shared" si="7"/>
        <v>0</v>
      </c>
      <c r="T33" s="55">
        <f t="shared" si="7"/>
        <v>0</v>
      </c>
      <c r="U33" s="55">
        <f t="shared" si="7"/>
        <v>0</v>
      </c>
      <c r="V33" s="55">
        <f t="shared" si="7"/>
        <v>18840713.670000002</v>
      </c>
      <c r="W33" s="55">
        <f t="shared" si="7"/>
        <v>18840713.670000002</v>
      </c>
      <c r="X33" s="55">
        <f t="shared" si="7"/>
        <v>0</v>
      </c>
      <c r="Y33" s="55">
        <f t="shared" si="7"/>
        <v>18840713.670000002</v>
      </c>
    </row>
    <row r="34" spans="1:25" ht="30.75" customHeight="1">
      <c r="A34" s="332" t="s">
        <v>487</v>
      </c>
      <c r="B34" s="333"/>
      <c r="C34" s="333"/>
      <c r="D34" s="333"/>
      <c r="E34" s="333"/>
      <c r="F34" s="333"/>
      <c r="G34" s="8">
        <v>27</v>
      </c>
      <c r="H34" s="57">
        <f>SUM(H21:H29)</f>
        <v>-3</v>
      </c>
      <c r="I34" s="57">
        <f t="shared" ref="I34:Y34" si="8">SUM(I21:I29)</f>
        <v>0</v>
      </c>
      <c r="J34" s="57">
        <f t="shared" si="8"/>
        <v>346742</v>
      </c>
      <c r="K34" s="57">
        <f t="shared" si="8"/>
        <v>-1196128</v>
      </c>
      <c r="L34" s="57">
        <f t="shared" si="8"/>
        <v>-1012368</v>
      </c>
      <c r="M34" s="57">
        <f t="shared" si="8"/>
        <v>0</v>
      </c>
      <c r="N34" s="57">
        <f t="shared" si="8"/>
        <v>0</v>
      </c>
      <c r="O34" s="57">
        <f t="shared" si="8"/>
        <v>0</v>
      </c>
      <c r="P34" s="57">
        <f t="shared" si="8"/>
        <v>0</v>
      </c>
      <c r="Q34" s="57">
        <f t="shared" si="8"/>
        <v>0</v>
      </c>
      <c r="R34" s="57">
        <f t="shared" si="8"/>
        <v>0</v>
      </c>
      <c r="S34" s="57">
        <f t="shared" si="8"/>
        <v>0</v>
      </c>
      <c r="T34" s="57">
        <f t="shared" si="8"/>
        <v>0</v>
      </c>
      <c r="U34" s="57">
        <f t="shared" si="8"/>
        <v>-7666839</v>
      </c>
      <c r="V34" s="57">
        <f t="shared" si="8"/>
        <v>0</v>
      </c>
      <c r="W34" s="57">
        <f t="shared" si="8"/>
        <v>-7503860</v>
      </c>
      <c r="X34" s="57">
        <f t="shared" si="8"/>
        <v>0</v>
      </c>
      <c r="Y34" s="57">
        <f t="shared" si="8"/>
        <v>-7503860</v>
      </c>
    </row>
    <row r="35" spans="1:25">
      <c r="A35" s="336" t="s">
        <v>374</v>
      </c>
      <c r="B35" s="338"/>
      <c r="C35" s="338"/>
      <c r="D35" s="338"/>
      <c r="E35" s="338"/>
      <c r="F35" s="338"/>
      <c r="G35" s="338"/>
      <c r="H35" s="338"/>
      <c r="I35" s="338"/>
      <c r="J35" s="338"/>
      <c r="K35" s="338"/>
      <c r="L35" s="338"/>
      <c r="M35" s="338"/>
      <c r="N35" s="338"/>
      <c r="O35" s="338"/>
      <c r="P35" s="338"/>
      <c r="Q35" s="338"/>
      <c r="R35" s="338"/>
      <c r="S35" s="338"/>
      <c r="T35" s="338"/>
      <c r="U35" s="338"/>
      <c r="V35" s="338"/>
      <c r="W35" s="338"/>
      <c r="X35" s="338"/>
      <c r="Y35" s="338"/>
    </row>
    <row r="36" spans="1:25">
      <c r="A36" s="339" t="s">
        <v>375</v>
      </c>
      <c r="B36" s="339"/>
      <c r="C36" s="339"/>
      <c r="D36" s="339"/>
      <c r="E36" s="339"/>
      <c r="F36" s="339"/>
      <c r="G36" s="6">
        <v>28</v>
      </c>
      <c r="H36" s="54">
        <v>17674030</v>
      </c>
      <c r="I36" s="54">
        <v>0</v>
      </c>
      <c r="J36" s="54">
        <v>1230444</v>
      </c>
      <c r="K36" s="54">
        <v>4156663</v>
      </c>
      <c r="L36" s="54">
        <v>1255883</v>
      </c>
      <c r="M36" s="54">
        <v>0</v>
      </c>
      <c r="N36" s="54">
        <v>0</v>
      </c>
      <c r="O36" s="54">
        <v>0</v>
      </c>
      <c r="P36" s="54">
        <v>0</v>
      </c>
      <c r="Q36" s="54">
        <v>0</v>
      </c>
      <c r="R36" s="54">
        <v>0</v>
      </c>
      <c r="S36" s="54">
        <v>0</v>
      </c>
      <c r="T36" s="54">
        <v>0</v>
      </c>
      <c r="U36" s="54">
        <v>38710913</v>
      </c>
      <c r="V36" s="54">
        <v>0</v>
      </c>
      <c r="W36" s="55">
        <f>H36+I36+J36+K36-L36+M36+N36+O36+P36+Q36+R36+U36+V36+S36+T36</f>
        <v>60516167</v>
      </c>
      <c r="X36" s="54">
        <v>0</v>
      </c>
      <c r="Y36" s="55">
        <f t="shared" ref="Y36:Y38" si="9">W36+X36</f>
        <v>60516167</v>
      </c>
    </row>
    <row r="37" spans="1:25">
      <c r="A37" s="334" t="s">
        <v>376</v>
      </c>
      <c r="B37" s="334"/>
      <c r="C37" s="334"/>
      <c r="D37" s="334"/>
      <c r="E37" s="334"/>
      <c r="F37" s="334"/>
      <c r="G37" s="6">
        <v>29</v>
      </c>
      <c r="H37" s="54">
        <v>0</v>
      </c>
      <c r="I37" s="54">
        <v>0</v>
      </c>
      <c r="J37" s="54">
        <v>0</v>
      </c>
      <c r="K37" s="54">
        <v>0</v>
      </c>
      <c r="L37" s="54">
        <v>0</v>
      </c>
      <c r="M37" s="54">
        <v>0</v>
      </c>
      <c r="N37" s="54">
        <v>0</v>
      </c>
      <c r="O37" s="54">
        <v>0</v>
      </c>
      <c r="P37" s="54">
        <v>0</v>
      </c>
      <c r="Q37" s="54">
        <v>0</v>
      </c>
      <c r="R37" s="54">
        <v>0</v>
      </c>
      <c r="S37" s="54">
        <v>0</v>
      </c>
      <c r="T37" s="54">
        <v>0</v>
      </c>
      <c r="U37" s="54">
        <v>0</v>
      </c>
      <c r="V37" s="54">
        <v>0</v>
      </c>
      <c r="W37" s="55">
        <f t="shared" ref="W37:W38" si="10">H37+I37+J37+K37-L37+M37+N37+O37+P37+Q37+R37+U37+V37+S37+T37</f>
        <v>0</v>
      </c>
      <c r="X37" s="54">
        <v>0</v>
      </c>
      <c r="Y37" s="55">
        <f t="shared" si="9"/>
        <v>0</v>
      </c>
    </row>
    <row r="38" spans="1:25">
      <c r="A38" s="334" t="s">
        <v>377</v>
      </c>
      <c r="B38" s="334"/>
      <c r="C38" s="334"/>
      <c r="D38" s="334"/>
      <c r="E38" s="334"/>
      <c r="F38" s="334"/>
      <c r="G38" s="6">
        <v>30</v>
      </c>
      <c r="H38" s="54">
        <v>0</v>
      </c>
      <c r="I38" s="54">
        <v>0</v>
      </c>
      <c r="J38" s="54">
        <v>0</v>
      </c>
      <c r="K38" s="54">
        <v>0</v>
      </c>
      <c r="L38" s="54">
        <v>0</v>
      </c>
      <c r="M38" s="54">
        <v>0</v>
      </c>
      <c r="N38" s="54">
        <v>0</v>
      </c>
      <c r="O38" s="54">
        <v>0</v>
      </c>
      <c r="P38" s="54">
        <v>0</v>
      </c>
      <c r="Q38" s="54">
        <v>0</v>
      </c>
      <c r="R38" s="54">
        <v>0</v>
      </c>
      <c r="S38" s="54">
        <v>0</v>
      </c>
      <c r="T38" s="54">
        <v>0</v>
      </c>
      <c r="U38" s="54">
        <v>0</v>
      </c>
      <c r="V38" s="54">
        <v>0</v>
      </c>
      <c r="W38" s="55">
        <f t="shared" si="10"/>
        <v>0</v>
      </c>
      <c r="X38" s="54">
        <v>0</v>
      </c>
      <c r="Y38" s="55">
        <f t="shared" si="9"/>
        <v>0</v>
      </c>
    </row>
    <row r="39" spans="1:25" ht="25.5" customHeight="1">
      <c r="A39" s="340" t="s">
        <v>488</v>
      </c>
      <c r="B39" s="340"/>
      <c r="C39" s="340"/>
      <c r="D39" s="340"/>
      <c r="E39" s="340"/>
      <c r="F39" s="340"/>
      <c r="G39" s="7">
        <v>31</v>
      </c>
      <c r="H39" s="55">
        <f>H36+H37+H38</f>
        <v>17674030</v>
      </c>
      <c r="I39" s="55">
        <f t="shared" ref="I39:Y39" si="11">I36+I37+I38</f>
        <v>0</v>
      </c>
      <c r="J39" s="55">
        <f t="shared" si="11"/>
        <v>1230444</v>
      </c>
      <c r="K39" s="55">
        <f t="shared" si="11"/>
        <v>4156663</v>
      </c>
      <c r="L39" s="55">
        <f t="shared" si="11"/>
        <v>1255883</v>
      </c>
      <c r="M39" s="55">
        <f t="shared" si="11"/>
        <v>0</v>
      </c>
      <c r="N39" s="55">
        <f t="shared" si="11"/>
        <v>0</v>
      </c>
      <c r="O39" s="55">
        <f t="shared" si="11"/>
        <v>0</v>
      </c>
      <c r="P39" s="55">
        <f t="shared" si="11"/>
        <v>0</v>
      </c>
      <c r="Q39" s="55">
        <f t="shared" si="11"/>
        <v>0</v>
      </c>
      <c r="R39" s="55">
        <f t="shared" si="11"/>
        <v>0</v>
      </c>
      <c r="S39" s="55">
        <f t="shared" si="11"/>
        <v>0</v>
      </c>
      <c r="T39" s="55">
        <f t="shared" si="11"/>
        <v>0</v>
      </c>
      <c r="U39" s="55">
        <f t="shared" si="11"/>
        <v>38710913</v>
      </c>
      <c r="V39" s="55">
        <f t="shared" si="11"/>
        <v>0</v>
      </c>
      <c r="W39" s="55">
        <f t="shared" si="11"/>
        <v>60516167</v>
      </c>
      <c r="X39" s="55">
        <f t="shared" si="11"/>
        <v>0</v>
      </c>
      <c r="Y39" s="55">
        <f t="shared" si="11"/>
        <v>60516167</v>
      </c>
    </row>
    <row r="40" spans="1:25">
      <c r="A40" s="334" t="s">
        <v>378</v>
      </c>
      <c r="B40" s="334"/>
      <c r="C40" s="334"/>
      <c r="D40" s="334"/>
      <c r="E40" s="334"/>
      <c r="F40" s="334"/>
      <c r="G40" s="6">
        <v>32</v>
      </c>
      <c r="H40" s="56">
        <v>0</v>
      </c>
      <c r="I40" s="56">
        <v>0</v>
      </c>
      <c r="J40" s="56">
        <v>0</v>
      </c>
      <c r="K40" s="56">
        <v>0</v>
      </c>
      <c r="L40" s="56">
        <v>0</v>
      </c>
      <c r="M40" s="56">
        <v>0</v>
      </c>
      <c r="N40" s="56">
        <v>0</v>
      </c>
      <c r="O40" s="56">
        <v>0</v>
      </c>
      <c r="P40" s="56">
        <v>0</v>
      </c>
      <c r="Q40" s="56">
        <v>0</v>
      </c>
      <c r="R40" s="56">
        <v>0</v>
      </c>
      <c r="S40" s="54">
        <v>0</v>
      </c>
      <c r="T40" s="54">
        <v>0</v>
      </c>
      <c r="U40" s="56">
        <v>0</v>
      </c>
      <c r="V40" s="150">
        <v>22469997</v>
      </c>
      <c r="W40" s="55">
        <f t="shared" ref="W40:W58" si="12">H40+I40+J40+K40-L40+M40+N40+O40+P40+Q40+R40+U40+V40+S40+T40</f>
        <v>22469997</v>
      </c>
      <c r="X40" s="54">
        <v>0</v>
      </c>
      <c r="Y40" s="55">
        <f t="shared" ref="Y40:Y58" si="13">W40+X40</f>
        <v>22469997</v>
      </c>
    </row>
    <row r="41" spans="1:25">
      <c r="A41" s="334" t="s">
        <v>379</v>
      </c>
      <c r="B41" s="334"/>
      <c r="C41" s="334"/>
      <c r="D41" s="334"/>
      <c r="E41" s="334"/>
      <c r="F41" s="334"/>
      <c r="G41" s="6">
        <v>33</v>
      </c>
      <c r="H41" s="56">
        <v>0</v>
      </c>
      <c r="I41" s="56">
        <v>0</v>
      </c>
      <c r="J41" s="56">
        <v>0</v>
      </c>
      <c r="K41" s="56">
        <v>0</v>
      </c>
      <c r="L41" s="56">
        <v>0</v>
      </c>
      <c r="M41" s="56">
        <v>0</v>
      </c>
      <c r="N41" s="54">
        <v>0</v>
      </c>
      <c r="O41" s="56">
        <v>0</v>
      </c>
      <c r="P41" s="56">
        <v>0</v>
      </c>
      <c r="Q41" s="56">
        <v>0</v>
      </c>
      <c r="R41" s="56">
        <v>0</v>
      </c>
      <c r="S41" s="54">
        <v>0</v>
      </c>
      <c r="T41" s="54">
        <v>0</v>
      </c>
      <c r="U41" s="56">
        <v>0</v>
      </c>
      <c r="V41" s="56">
        <v>0</v>
      </c>
      <c r="W41" s="55">
        <f t="shared" si="12"/>
        <v>0</v>
      </c>
      <c r="X41" s="54">
        <v>0</v>
      </c>
      <c r="Y41" s="55">
        <f t="shared" si="13"/>
        <v>0</v>
      </c>
    </row>
    <row r="42" spans="1:25" ht="27" customHeight="1">
      <c r="A42" s="334" t="s">
        <v>380</v>
      </c>
      <c r="B42" s="334"/>
      <c r="C42" s="334"/>
      <c r="D42" s="334"/>
      <c r="E42" s="334"/>
      <c r="F42" s="334"/>
      <c r="G42" s="6">
        <v>34</v>
      </c>
      <c r="H42" s="56">
        <v>0</v>
      </c>
      <c r="I42" s="56">
        <v>0</v>
      </c>
      <c r="J42" s="56">
        <v>0</v>
      </c>
      <c r="K42" s="56">
        <v>0</v>
      </c>
      <c r="L42" s="56">
        <v>0</v>
      </c>
      <c r="M42" s="56">
        <v>0</v>
      </c>
      <c r="N42" s="56">
        <v>0</v>
      </c>
      <c r="O42" s="54">
        <v>0</v>
      </c>
      <c r="P42" s="56">
        <v>0</v>
      </c>
      <c r="Q42" s="56">
        <v>0</v>
      </c>
      <c r="R42" s="56">
        <v>0</v>
      </c>
      <c r="S42" s="54">
        <v>0</v>
      </c>
      <c r="T42" s="54">
        <v>0</v>
      </c>
      <c r="U42" s="54">
        <v>0</v>
      </c>
      <c r="V42" s="54">
        <v>0</v>
      </c>
      <c r="W42" s="55">
        <f t="shared" si="12"/>
        <v>0</v>
      </c>
      <c r="X42" s="54">
        <v>0</v>
      </c>
      <c r="Y42" s="55">
        <f t="shared" si="13"/>
        <v>0</v>
      </c>
    </row>
    <row r="43" spans="1:25" ht="20.25" customHeight="1">
      <c r="A43" s="334" t="s">
        <v>476</v>
      </c>
      <c r="B43" s="334"/>
      <c r="C43" s="334"/>
      <c r="D43" s="334"/>
      <c r="E43" s="334"/>
      <c r="F43" s="334"/>
      <c r="G43" s="6">
        <v>35</v>
      </c>
      <c r="H43" s="56">
        <v>0</v>
      </c>
      <c r="I43" s="56">
        <v>0</v>
      </c>
      <c r="J43" s="56">
        <v>0</v>
      </c>
      <c r="K43" s="56">
        <v>0</v>
      </c>
      <c r="L43" s="56">
        <v>0</v>
      </c>
      <c r="M43" s="56">
        <v>0</v>
      </c>
      <c r="N43" s="56">
        <v>0</v>
      </c>
      <c r="O43" s="56">
        <v>0</v>
      </c>
      <c r="P43" s="54">
        <v>0</v>
      </c>
      <c r="Q43" s="56">
        <v>0</v>
      </c>
      <c r="R43" s="56">
        <v>0</v>
      </c>
      <c r="S43" s="54">
        <v>0</v>
      </c>
      <c r="T43" s="54">
        <v>0</v>
      </c>
      <c r="U43" s="54">
        <v>0</v>
      </c>
      <c r="V43" s="54">
        <v>0</v>
      </c>
      <c r="W43" s="55">
        <f t="shared" si="12"/>
        <v>0</v>
      </c>
      <c r="X43" s="54">
        <v>0</v>
      </c>
      <c r="Y43" s="55">
        <f t="shared" si="13"/>
        <v>0</v>
      </c>
    </row>
    <row r="44" spans="1:25" ht="21" customHeight="1">
      <c r="A44" s="334" t="s">
        <v>489</v>
      </c>
      <c r="B44" s="334"/>
      <c r="C44" s="334"/>
      <c r="D44" s="334"/>
      <c r="E44" s="334"/>
      <c r="F44" s="334"/>
      <c r="G44" s="6">
        <v>36</v>
      </c>
      <c r="H44" s="56">
        <v>0</v>
      </c>
      <c r="I44" s="56">
        <v>0</v>
      </c>
      <c r="J44" s="56">
        <v>0</v>
      </c>
      <c r="K44" s="56">
        <v>0</v>
      </c>
      <c r="L44" s="56">
        <v>0</v>
      </c>
      <c r="M44" s="56">
        <v>0</v>
      </c>
      <c r="N44" s="56">
        <v>0</v>
      </c>
      <c r="O44" s="56">
        <v>0</v>
      </c>
      <c r="P44" s="56">
        <v>0</v>
      </c>
      <c r="Q44" s="54">
        <v>0</v>
      </c>
      <c r="R44" s="56">
        <v>0</v>
      </c>
      <c r="S44" s="54">
        <v>0</v>
      </c>
      <c r="T44" s="54">
        <v>0</v>
      </c>
      <c r="U44" s="54">
        <v>0</v>
      </c>
      <c r="V44" s="54">
        <v>0</v>
      </c>
      <c r="W44" s="55">
        <f t="shared" si="12"/>
        <v>0</v>
      </c>
      <c r="X44" s="54">
        <v>0</v>
      </c>
      <c r="Y44" s="55">
        <f t="shared" si="13"/>
        <v>0</v>
      </c>
    </row>
    <row r="45" spans="1:25" ht="29.25" customHeight="1">
      <c r="A45" s="334" t="s">
        <v>381</v>
      </c>
      <c r="B45" s="334"/>
      <c r="C45" s="334"/>
      <c r="D45" s="334"/>
      <c r="E45" s="334"/>
      <c r="F45" s="334"/>
      <c r="G45" s="6">
        <v>37</v>
      </c>
      <c r="H45" s="56">
        <v>0</v>
      </c>
      <c r="I45" s="56">
        <v>0</v>
      </c>
      <c r="J45" s="56">
        <v>0</v>
      </c>
      <c r="K45" s="56">
        <v>0</v>
      </c>
      <c r="L45" s="56">
        <v>0</v>
      </c>
      <c r="M45" s="56">
        <v>0</v>
      </c>
      <c r="N45" s="56">
        <v>0</v>
      </c>
      <c r="O45" s="56">
        <v>0</v>
      </c>
      <c r="P45" s="56">
        <v>0</v>
      </c>
      <c r="Q45" s="56">
        <v>0</v>
      </c>
      <c r="R45" s="54">
        <v>0</v>
      </c>
      <c r="S45" s="54">
        <v>0</v>
      </c>
      <c r="T45" s="54">
        <v>0</v>
      </c>
      <c r="U45" s="54">
        <v>0</v>
      </c>
      <c r="V45" s="54">
        <v>0</v>
      </c>
      <c r="W45" s="55">
        <f t="shared" si="12"/>
        <v>0</v>
      </c>
      <c r="X45" s="54">
        <v>0</v>
      </c>
      <c r="Y45" s="55">
        <f t="shared" si="13"/>
        <v>0</v>
      </c>
    </row>
    <row r="46" spans="1:25" ht="21" customHeight="1">
      <c r="A46" s="334" t="s">
        <v>382</v>
      </c>
      <c r="B46" s="334"/>
      <c r="C46" s="334"/>
      <c r="D46" s="334"/>
      <c r="E46" s="334"/>
      <c r="F46" s="334"/>
      <c r="G46" s="6">
        <v>38</v>
      </c>
      <c r="H46" s="56">
        <v>0</v>
      </c>
      <c r="I46" s="56">
        <v>0</v>
      </c>
      <c r="J46" s="56">
        <v>0</v>
      </c>
      <c r="K46" s="56">
        <v>0</v>
      </c>
      <c r="L46" s="56">
        <v>0</v>
      </c>
      <c r="M46" s="56">
        <v>0</v>
      </c>
      <c r="N46" s="54">
        <v>0</v>
      </c>
      <c r="O46" s="54">
        <v>0</v>
      </c>
      <c r="P46" s="54">
        <v>0</v>
      </c>
      <c r="Q46" s="54">
        <v>0</v>
      </c>
      <c r="R46" s="54">
        <v>0</v>
      </c>
      <c r="S46" s="54">
        <v>0</v>
      </c>
      <c r="T46" s="54">
        <v>0</v>
      </c>
      <c r="U46" s="54">
        <v>0</v>
      </c>
      <c r="V46" s="54">
        <v>0</v>
      </c>
      <c r="W46" s="55">
        <f t="shared" si="12"/>
        <v>0</v>
      </c>
      <c r="X46" s="54">
        <v>0</v>
      </c>
      <c r="Y46" s="55">
        <f t="shared" si="13"/>
        <v>0</v>
      </c>
    </row>
    <row r="47" spans="1:25">
      <c r="A47" s="334" t="s">
        <v>383</v>
      </c>
      <c r="B47" s="334"/>
      <c r="C47" s="334"/>
      <c r="D47" s="334"/>
      <c r="E47" s="334"/>
      <c r="F47" s="334"/>
      <c r="G47" s="6">
        <v>39</v>
      </c>
      <c r="H47" s="56">
        <v>0</v>
      </c>
      <c r="I47" s="56">
        <v>0</v>
      </c>
      <c r="J47" s="56">
        <v>0</v>
      </c>
      <c r="K47" s="56">
        <v>0</v>
      </c>
      <c r="L47" s="56">
        <v>0</v>
      </c>
      <c r="M47" s="56">
        <v>0</v>
      </c>
      <c r="N47" s="54">
        <v>0</v>
      </c>
      <c r="O47" s="54">
        <v>0</v>
      </c>
      <c r="P47" s="54">
        <v>0</v>
      </c>
      <c r="Q47" s="54">
        <v>0</v>
      </c>
      <c r="R47" s="54">
        <v>0</v>
      </c>
      <c r="S47" s="54">
        <v>0</v>
      </c>
      <c r="T47" s="54">
        <v>0</v>
      </c>
      <c r="U47" s="54">
        <v>0</v>
      </c>
      <c r="V47" s="54">
        <v>0</v>
      </c>
      <c r="W47" s="55">
        <f t="shared" si="12"/>
        <v>0</v>
      </c>
      <c r="X47" s="54">
        <v>0</v>
      </c>
      <c r="Y47" s="55">
        <f t="shared" si="13"/>
        <v>0</v>
      </c>
    </row>
    <row r="48" spans="1:25">
      <c r="A48" s="334" t="s">
        <v>384</v>
      </c>
      <c r="B48" s="334"/>
      <c r="C48" s="334"/>
      <c r="D48" s="334"/>
      <c r="E48" s="334"/>
      <c r="F48" s="334"/>
      <c r="G48" s="6">
        <v>40</v>
      </c>
      <c r="H48" s="54">
        <v>0</v>
      </c>
      <c r="I48" s="54">
        <v>0</v>
      </c>
      <c r="J48" s="54">
        <v>0</v>
      </c>
      <c r="K48" s="54">
        <v>0</v>
      </c>
      <c r="L48" s="54">
        <v>0</v>
      </c>
      <c r="M48" s="54">
        <v>0</v>
      </c>
      <c r="N48" s="54">
        <v>0</v>
      </c>
      <c r="O48" s="54">
        <v>0</v>
      </c>
      <c r="P48" s="54">
        <v>0</v>
      </c>
      <c r="Q48" s="54">
        <v>0</v>
      </c>
      <c r="R48" s="54">
        <v>0</v>
      </c>
      <c r="S48" s="54">
        <v>0</v>
      </c>
      <c r="T48" s="54">
        <v>0</v>
      </c>
      <c r="U48" s="54">
        <v>0</v>
      </c>
      <c r="V48" s="54">
        <v>0</v>
      </c>
      <c r="W48" s="55">
        <f t="shared" si="12"/>
        <v>0</v>
      </c>
      <c r="X48" s="54">
        <v>0</v>
      </c>
      <c r="Y48" s="55">
        <f t="shared" si="13"/>
        <v>0</v>
      </c>
    </row>
    <row r="49" spans="1:25">
      <c r="A49" s="334" t="s">
        <v>385</v>
      </c>
      <c r="B49" s="334"/>
      <c r="C49" s="334"/>
      <c r="D49" s="334"/>
      <c r="E49" s="334"/>
      <c r="F49" s="334"/>
      <c r="G49" s="6">
        <v>41</v>
      </c>
      <c r="H49" s="56">
        <v>0</v>
      </c>
      <c r="I49" s="56">
        <v>0</v>
      </c>
      <c r="J49" s="56">
        <v>0</v>
      </c>
      <c r="K49" s="56">
        <v>0</v>
      </c>
      <c r="L49" s="56">
        <v>0</v>
      </c>
      <c r="M49" s="56">
        <v>0</v>
      </c>
      <c r="N49" s="54">
        <v>0</v>
      </c>
      <c r="O49" s="54">
        <v>0</v>
      </c>
      <c r="P49" s="54">
        <v>0</v>
      </c>
      <c r="Q49" s="54">
        <v>0</v>
      </c>
      <c r="R49" s="54">
        <v>0</v>
      </c>
      <c r="S49" s="54">
        <v>0</v>
      </c>
      <c r="T49" s="54">
        <v>0</v>
      </c>
      <c r="U49" s="54">
        <v>0</v>
      </c>
      <c r="V49" s="54">
        <v>0</v>
      </c>
      <c r="W49" s="55">
        <f t="shared" si="12"/>
        <v>0</v>
      </c>
      <c r="X49" s="54">
        <v>0</v>
      </c>
      <c r="Y49" s="55">
        <f t="shared" si="13"/>
        <v>0</v>
      </c>
    </row>
    <row r="50" spans="1:25" ht="24" customHeight="1">
      <c r="A50" s="334" t="s">
        <v>477</v>
      </c>
      <c r="B50" s="334"/>
      <c r="C50" s="334"/>
      <c r="D50" s="334"/>
      <c r="E50" s="334"/>
      <c r="F50" s="334"/>
      <c r="G50" s="6">
        <v>42</v>
      </c>
      <c r="H50" s="54">
        <v>0</v>
      </c>
      <c r="I50" s="54">
        <v>0</v>
      </c>
      <c r="J50" s="54">
        <v>0</v>
      </c>
      <c r="K50" s="54">
        <v>0</v>
      </c>
      <c r="L50" s="54">
        <v>0</v>
      </c>
      <c r="M50" s="54">
        <v>0</v>
      </c>
      <c r="N50" s="54">
        <v>0</v>
      </c>
      <c r="O50" s="54">
        <v>0</v>
      </c>
      <c r="P50" s="54">
        <v>0</v>
      </c>
      <c r="Q50" s="54">
        <v>0</v>
      </c>
      <c r="R50" s="54">
        <v>0</v>
      </c>
      <c r="S50" s="54">
        <v>0</v>
      </c>
      <c r="T50" s="54">
        <v>0</v>
      </c>
      <c r="U50" s="54">
        <v>0</v>
      </c>
      <c r="V50" s="54">
        <v>0</v>
      </c>
      <c r="W50" s="55">
        <f t="shared" si="12"/>
        <v>0</v>
      </c>
      <c r="X50" s="54">
        <v>0</v>
      </c>
      <c r="Y50" s="55">
        <f t="shared" si="13"/>
        <v>0</v>
      </c>
    </row>
    <row r="51" spans="1:25" ht="26.25" customHeight="1">
      <c r="A51" s="334" t="s">
        <v>478</v>
      </c>
      <c r="B51" s="334"/>
      <c r="C51" s="334"/>
      <c r="D51" s="334"/>
      <c r="E51" s="334"/>
      <c r="F51" s="334"/>
      <c r="G51" s="6">
        <v>43</v>
      </c>
      <c r="H51" s="54">
        <v>0</v>
      </c>
      <c r="I51" s="54">
        <v>0</v>
      </c>
      <c r="J51" s="54">
        <v>0</v>
      </c>
      <c r="K51" s="54">
        <v>0</v>
      </c>
      <c r="L51" s="54">
        <v>0</v>
      </c>
      <c r="M51" s="54">
        <v>0</v>
      </c>
      <c r="N51" s="54">
        <v>0</v>
      </c>
      <c r="O51" s="54">
        <v>0</v>
      </c>
      <c r="P51" s="54">
        <v>0</v>
      </c>
      <c r="Q51" s="54">
        <v>0</v>
      </c>
      <c r="R51" s="54">
        <v>0</v>
      </c>
      <c r="S51" s="54">
        <v>0</v>
      </c>
      <c r="T51" s="54">
        <v>0</v>
      </c>
      <c r="U51" s="54">
        <v>0</v>
      </c>
      <c r="V51" s="54">
        <v>0</v>
      </c>
      <c r="W51" s="55">
        <f t="shared" si="12"/>
        <v>0</v>
      </c>
      <c r="X51" s="54">
        <v>0</v>
      </c>
      <c r="Y51" s="55">
        <f t="shared" si="13"/>
        <v>0</v>
      </c>
    </row>
    <row r="52" spans="1:25" ht="22.5" customHeight="1">
      <c r="A52" s="334" t="s">
        <v>479</v>
      </c>
      <c r="B52" s="334"/>
      <c r="C52" s="334"/>
      <c r="D52" s="334"/>
      <c r="E52" s="334"/>
      <c r="F52" s="334"/>
      <c r="G52" s="6">
        <v>44</v>
      </c>
      <c r="H52" s="54">
        <v>0</v>
      </c>
      <c r="I52" s="54">
        <v>0</v>
      </c>
      <c r="J52" s="54">
        <v>0</v>
      </c>
      <c r="K52" s="54">
        <v>0</v>
      </c>
      <c r="L52" s="54">
        <v>0</v>
      </c>
      <c r="M52" s="54">
        <v>0</v>
      </c>
      <c r="N52" s="54">
        <v>0</v>
      </c>
      <c r="O52" s="54">
        <v>0</v>
      </c>
      <c r="P52" s="54">
        <v>0</v>
      </c>
      <c r="Q52" s="54">
        <v>0</v>
      </c>
      <c r="R52" s="54">
        <v>0</v>
      </c>
      <c r="S52" s="54">
        <v>0</v>
      </c>
      <c r="T52" s="54">
        <v>0</v>
      </c>
      <c r="U52" s="54">
        <v>0</v>
      </c>
      <c r="V52" s="54">
        <v>0</v>
      </c>
      <c r="W52" s="55">
        <f t="shared" si="12"/>
        <v>0</v>
      </c>
      <c r="X52" s="54">
        <v>0</v>
      </c>
      <c r="Y52" s="55">
        <f t="shared" si="13"/>
        <v>0</v>
      </c>
    </row>
    <row r="53" spans="1:25">
      <c r="A53" s="334" t="s">
        <v>490</v>
      </c>
      <c r="B53" s="334"/>
      <c r="C53" s="334"/>
      <c r="D53" s="334"/>
      <c r="E53" s="334"/>
      <c r="F53" s="334"/>
      <c r="G53" s="6">
        <v>45</v>
      </c>
      <c r="H53" s="54">
        <v>0</v>
      </c>
      <c r="I53" s="54">
        <v>0</v>
      </c>
      <c r="J53" s="54">
        <v>0</v>
      </c>
      <c r="K53" s="54">
        <v>4000000</v>
      </c>
      <c r="L53" s="54">
        <v>627764</v>
      </c>
      <c r="M53" s="54">
        <v>0</v>
      </c>
      <c r="N53" s="54">
        <v>0</v>
      </c>
      <c r="O53" s="54">
        <v>0</v>
      </c>
      <c r="P53" s="54">
        <v>0</v>
      </c>
      <c r="Q53" s="54">
        <v>0</v>
      </c>
      <c r="R53" s="54">
        <v>0</v>
      </c>
      <c r="S53" s="54">
        <v>0</v>
      </c>
      <c r="T53" s="54">
        <v>0</v>
      </c>
      <c r="U53" s="54">
        <v>-4000000</v>
      </c>
      <c r="V53" s="54">
        <v>0</v>
      </c>
      <c r="W53" s="55">
        <f t="shared" si="12"/>
        <v>-627764</v>
      </c>
      <c r="X53" s="54">
        <v>0</v>
      </c>
      <c r="Y53" s="55">
        <f t="shared" si="13"/>
        <v>-627764</v>
      </c>
    </row>
    <row r="54" spans="1:25">
      <c r="A54" s="334" t="s">
        <v>480</v>
      </c>
      <c r="B54" s="334"/>
      <c r="C54" s="334"/>
      <c r="D54" s="334"/>
      <c r="E54" s="334"/>
      <c r="F54" s="334"/>
      <c r="G54" s="6">
        <v>46</v>
      </c>
      <c r="H54" s="54">
        <v>0</v>
      </c>
      <c r="I54" s="54">
        <v>0</v>
      </c>
      <c r="J54" s="54">
        <v>0</v>
      </c>
      <c r="K54" s="54">
        <v>0</v>
      </c>
      <c r="L54" s="54">
        <v>0</v>
      </c>
      <c r="M54" s="54">
        <v>0</v>
      </c>
      <c r="N54" s="54">
        <v>0</v>
      </c>
      <c r="O54" s="54">
        <v>0</v>
      </c>
      <c r="P54" s="54">
        <v>0</v>
      </c>
      <c r="Q54" s="54">
        <v>0</v>
      </c>
      <c r="R54" s="54">
        <v>0</v>
      </c>
      <c r="S54" s="54">
        <v>0</v>
      </c>
      <c r="T54" s="54">
        <v>0</v>
      </c>
      <c r="U54" s="54">
        <v>0</v>
      </c>
      <c r="V54" s="54">
        <v>0</v>
      </c>
      <c r="W54" s="55">
        <f t="shared" si="12"/>
        <v>0</v>
      </c>
      <c r="X54" s="54">
        <v>0</v>
      </c>
      <c r="Y54" s="55">
        <f t="shared" si="13"/>
        <v>0</v>
      </c>
    </row>
    <row r="55" spans="1:25">
      <c r="A55" s="334" t="s">
        <v>481</v>
      </c>
      <c r="B55" s="334"/>
      <c r="C55" s="334"/>
      <c r="D55" s="334"/>
      <c r="E55" s="334"/>
      <c r="F55" s="334"/>
      <c r="G55" s="6">
        <v>47</v>
      </c>
      <c r="H55" s="54">
        <v>0</v>
      </c>
      <c r="I55" s="54">
        <v>0</v>
      </c>
      <c r="J55" s="54">
        <v>0</v>
      </c>
      <c r="K55" s="54">
        <v>0</v>
      </c>
      <c r="L55" s="54">
        <v>0</v>
      </c>
      <c r="M55" s="54">
        <v>0</v>
      </c>
      <c r="N55" s="54">
        <v>0</v>
      </c>
      <c r="O55" s="54">
        <v>0</v>
      </c>
      <c r="P55" s="54">
        <v>0</v>
      </c>
      <c r="Q55" s="54">
        <v>0</v>
      </c>
      <c r="R55" s="54">
        <v>0</v>
      </c>
      <c r="S55" s="54">
        <v>0</v>
      </c>
      <c r="T55" s="54">
        <v>0</v>
      </c>
      <c r="U55" s="150">
        <v>-19879530</v>
      </c>
      <c r="V55" s="54">
        <v>0</v>
      </c>
      <c r="W55" s="55">
        <f t="shared" si="12"/>
        <v>-19879530</v>
      </c>
      <c r="X55" s="54">
        <v>0</v>
      </c>
      <c r="Y55" s="55">
        <f t="shared" si="13"/>
        <v>-19879530</v>
      </c>
    </row>
    <row r="56" spans="1:25">
      <c r="A56" s="334" t="s">
        <v>482</v>
      </c>
      <c r="B56" s="334"/>
      <c r="C56" s="334"/>
      <c r="D56" s="334"/>
      <c r="E56" s="334"/>
      <c r="F56" s="334"/>
      <c r="G56" s="6">
        <v>48</v>
      </c>
      <c r="H56" s="150">
        <v>0</v>
      </c>
      <c r="I56" s="150">
        <v>0</v>
      </c>
      <c r="J56" s="150">
        <v>0</v>
      </c>
      <c r="K56" s="150">
        <v>-743249</v>
      </c>
      <c r="L56" s="150">
        <v>-743249</v>
      </c>
      <c r="M56" s="54">
        <v>0</v>
      </c>
      <c r="N56" s="54">
        <v>0</v>
      </c>
      <c r="O56" s="54">
        <v>0</v>
      </c>
      <c r="P56" s="54">
        <v>0</v>
      </c>
      <c r="Q56" s="54">
        <v>0</v>
      </c>
      <c r="R56" s="54">
        <v>0</v>
      </c>
      <c r="S56" s="54">
        <v>0</v>
      </c>
      <c r="T56" s="54">
        <v>0</v>
      </c>
      <c r="U56" s="150">
        <v>457259</v>
      </c>
      <c r="V56" s="54">
        <v>0</v>
      </c>
      <c r="W56" s="55">
        <f t="shared" si="12"/>
        <v>457259</v>
      </c>
      <c r="X56" s="54">
        <v>0</v>
      </c>
      <c r="Y56" s="55">
        <f t="shared" si="13"/>
        <v>457259</v>
      </c>
    </row>
    <row r="57" spans="1:25">
      <c r="A57" s="334" t="s">
        <v>491</v>
      </c>
      <c r="B57" s="334"/>
      <c r="C57" s="334"/>
      <c r="D57" s="334"/>
      <c r="E57" s="334"/>
      <c r="F57" s="334"/>
      <c r="G57" s="6">
        <v>49</v>
      </c>
      <c r="H57" s="54">
        <v>0</v>
      </c>
      <c r="I57" s="54">
        <v>0</v>
      </c>
      <c r="J57" s="54">
        <v>789492</v>
      </c>
      <c r="K57" s="54">
        <v>0</v>
      </c>
      <c r="L57" s="54">
        <v>0</v>
      </c>
      <c r="M57" s="54">
        <v>0</v>
      </c>
      <c r="N57" s="54">
        <v>0</v>
      </c>
      <c r="O57" s="54">
        <v>0</v>
      </c>
      <c r="P57" s="54">
        <v>0</v>
      </c>
      <c r="Q57" s="54">
        <v>0</v>
      </c>
      <c r="R57" s="54">
        <v>0</v>
      </c>
      <c r="S57" s="54">
        <v>0</v>
      </c>
      <c r="T57" s="54">
        <v>0</v>
      </c>
      <c r="U57" s="54">
        <v>-789492</v>
      </c>
      <c r="V57" s="54">
        <v>0</v>
      </c>
      <c r="W57" s="55">
        <f t="shared" si="12"/>
        <v>0</v>
      </c>
      <c r="X57" s="54">
        <v>0</v>
      </c>
      <c r="Y57" s="55">
        <f t="shared" si="13"/>
        <v>0</v>
      </c>
    </row>
    <row r="58" spans="1:25">
      <c r="A58" s="334" t="s">
        <v>484</v>
      </c>
      <c r="B58" s="334"/>
      <c r="C58" s="334"/>
      <c r="D58" s="334"/>
      <c r="E58" s="334"/>
      <c r="F58" s="334"/>
      <c r="G58" s="6">
        <v>50</v>
      </c>
      <c r="H58" s="54">
        <v>0</v>
      </c>
      <c r="I58" s="54">
        <v>0</v>
      </c>
      <c r="J58" s="54">
        <v>0</v>
      </c>
      <c r="K58" s="54">
        <v>0</v>
      </c>
      <c r="L58" s="54">
        <v>0</v>
      </c>
      <c r="M58" s="54">
        <v>0</v>
      </c>
      <c r="N58" s="54">
        <v>0</v>
      </c>
      <c r="O58" s="54">
        <v>0</v>
      </c>
      <c r="P58" s="54">
        <v>0</v>
      </c>
      <c r="Q58" s="54">
        <v>0</v>
      </c>
      <c r="R58" s="54">
        <v>0</v>
      </c>
      <c r="S58" s="54">
        <v>0</v>
      </c>
      <c r="T58" s="54">
        <v>0</v>
      </c>
      <c r="U58" s="54">
        <v>0</v>
      </c>
      <c r="V58" s="54">
        <v>0</v>
      </c>
      <c r="W58" s="118">
        <f t="shared" si="12"/>
        <v>0</v>
      </c>
      <c r="X58" s="54">
        <v>0</v>
      </c>
      <c r="Y58" s="118">
        <f t="shared" si="13"/>
        <v>0</v>
      </c>
    </row>
    <row r="59" spans="1:25" ht="25.5" customHeight="1">
      <c r="A59" s="335" t="s">
        <v>492</v>
      </c>
      <c r="B59" s="335"/>
      <c r="C59" s="335"/>
      <c r="D59" s="335"/>
      <c r="E59" s="335"/>
      <c r="F59" s="335"/>
      <c r="G59" s="8">
        <v>51</v>
      </c>
      <c r="H59" s="57">
        <f t="shared" ref="H59:T59" si="14">SUM(H39:H58)</f>
        <v>17674030</v>
      </c>
      <c r="I59" s="57">
        <f t="shared" si="14"/>
        <v>0</v>
      </c>
      <c r="J59" s="57">
        <f t="shared" si="14"/>
        <v>2019936</v>
      </c>
      <c r="K59" s="57">
        <f t="shared" si="14"/>
        <v>7413414</v>
      </c>
      <c r="L59" s="57">
        <f t="shared" si="14"/>
        <v>1140398</v>
      </c>
      <c r="M59" s="57">
        <f t="shared" si="14"/>
        <v>0</v>
      </c>
      <c r="N59" s="57">
        <f t="shared" si="14"/>
        <v>0</v>
      </c>
      <c r="O59" s="57">
        <f t="shared" si="14"/>
        <v>0</v>
      </c>
      <c r="P59" s="57">
        <f t="shared" si="14"/>
        <v>0</v>
      </c>
      <c r="Q59" s="57">
        <f t="shared" si="14"/>
        <v>0</v>
      </c>
      <c r="R59" s="57">
        <f t="shared" si="14"/>
        <v>0</v>
      </c>
      <c r="S59" s="57">
        <f t="shared" si="14"/>
        <v>0</v>
      </c>
      <c r="T59" s="57">
        <f t="shared" si="14"/>
        <v>0</v>
      </c>
      <c r="U59" s="57">
        <f>SUM(U39:U58)</f>
        <v>14499150</v>
      </c>
      <c r="V59" s="57">
        <f>SUM(V39:V58)</f>
        <v>22469997</v>
      </c>
      <c r="W59" s="57">
        <f>SUM(W39:W58)</f>
        <v>62936129</v>
      </c>
      <c r="X59" s="57">
        <f>SUM(X39:X58)</f>
        <v>0</v>
      </c>
      <c r="Y59" s="57">
        <f>SUM(Y39:Y58)</f>
        <v>62936129</v>
      </c>
    </row>
    <row r="60" spans="1:25">
      <c r="A60" s="336" t="s">
        <v>386</v>
      </c>
      <c r="B60" s="337"/>
      <c r="C60" s="337"/>
      <c r="D60" s="337"/>
      <c r="E60" s="337"/>
      <c r="F60" s="337"/>
      <c r="G60" s="337"/>
      <c r="H60" s="337"/>
      <c r="I60" s="337"/>
      <c r="J60" s="337"/>
      <c r="K60" s="337"/>
      <c r="L60" s="337"/>
      <c r="M60" s="337"/>
      <c r="N60" s="337"/>
      <c r="O60" s="337"/>
      <c r="P60" s="337"/>
      <c r="Q60" s="337"/>
      <c r="R60" s="337"/>
      <c r="S60" s="337"/>
      <c r="T60" s="337"/>
      <c r="U60" s="337"/>
      <c r="V60" s="337"/>
      <c r="W60" s="337"/>
      <c r="X60" s="337"/>
      <c r="Y60" s="337"/>
    </row>
    <row r="61" spans="1:25" ht="31.5" customHeight="1">
      <c r="A61" s="330" t="s">
        <v>494</v>
      </c>
      <c r="B61" s="331"/>
      <c r="C61" s="331"/>
      <c r="D61" s="331"/>
      <c r="E61" s="331"/>
      <c r="F61" s="331"/>
      <c r="G61" s="7">
        <v>52</v>
      </c>
      <c r="H61" s="55">
        <f t="shared" ref="H61:T61" si="15">SUM(H41:H49)</f>
        <v>0</v>
      </c>
      <c r="I61" s="55">
        <f t="shared" si="15"/>
        <v>0</v>
      </c>
      <c r="J61" s="55">
        <f t="shared" si="15"/>
        <v>0</v>
      </c>
      <c r="K61" s="55">
        <f t="shared" si="15"/>
        <v>0</v>
      </c>
      <c r="L61" s="55">
        <f t="shared" si="15"/>
        <v>0</v>
      </c>
      <c r="M61" s="55">
        <f t="shared" si="15"/>
        <v>0</v>
      </c>
      <c r="N61" s="55">
        <f t="shared" si="15"/>
        <v>0</v>
      </c>
      <c r="O61" s="55">
        <f t="shared" si="15"/>
        <v>0</v>
      </c>
      <c r="P61" s="55">
        <f t="shared" si="15"/>
        <v>0</v>
      </c>
      <c r="Q61" s="55">
        <f t="shared" si="15"/>
        <v>0</v>
      </c>
      <c r="R61" s="55">
        <f t="shared" si="15"/>
        <v>0</v>
      </c>
      <c r="S61" s="55">
        <f t="shared" si="15"/>
        <v>0</v>
      </c>
      <c r="T61" s="55">
        <f t="shared" si="15"/>
        <v>0</v>
      </c>
      <c r="U61" s="55">
        <f>SUM(U41:U49)</f>
        <v>0</v>
      </c>
      <c r="V61" s="55">
        <f>SUM(V41:V49)</f>
        <v>0</v>
      </c>
      <c r="W61" s="55">
        <f>SUM(W41:W49)</f>
        <v>0</v>
      </c>
      <c r="X61" s="55">
        <f>SUM(X41:X49)</f>
        <v>0</v>
      </c>
      <c r="Y61" s="55">
        <f>SUM(Y41:Y49)</f>
        <v>0</v>
      </c>
    </row>
    <row r="62" spans="1:25" ht="27.75" customHeight="1">
      <c r="A62" s="330" t="s">
        <v>495</v>
      </c>
      <c r="B62" s="331"/>
      <c r="C62" s="331"/>
      <c r="D62" s="331"/>
      <c r="E62" s="331"/>
      <c r="F62" s="331"/>
      <c r="G62" s="7">
        <v>53</v>
      </c>
      <c r="H62" s="55">
        <f t="shared" ref="H62:T62" si="16">H40+H61</f>
        <v>0</v>
      </c>
      <c r="I62" s="55">
        <f t="shared" si="16"/>
        <v>0</v>
      </c>
      <c r="J62" s="55">
        <f t="shared" si="16"/>
        <v>0</v>
      </c>
      <c r="K62" s="55">
        <f t="shared" si="16"/>
        <v>0</v>
      </c>
      <c r="L62" s="55">
        <f t="shared" si="16"/>
        <v>0</v>
      </c>
      <c r="M62" s="55">
        <f t="shared" si="16"/>
        <v>0</v>
      </c>
      <c r="N62" s="55">
        <f t="shared" si="16"/>
        <v>0</v>
      </c>
      <c r="O62" s="55">
        <f t="shared" si="16"/>
        <v>0</v>
      </c>
      <c r="P62" s="55">
        <f t="shared" si="16"/>
        <v>0</v>
      </c>
      <c r="Q62" s="55">
        <f t="shared" si="16"/>
        <v>0</v>
      </c>
      <c r="R62" s="55">
        <f t="shared" si="16"/>
        <v>0</v>
      </c>
      <c r="S62" s="55">
        <f t="shared" si="16"/>
        <v>0</v>
      </c>
      <c r="T62" s="55">
        <f t="shared" si="16"/>
        <v>0</v>
      </c>
      <c r="U62" s="55">
        <f>U40+U61</f>
        <v>0</v>
      </c>
      <c r="V62" s="55">
        <f>V40+V61</f>
        <v>22469997</v>
      </c>
      <c r="W62" s="55">
        <f>W40+W61</f>
        <v>22469997</v>
      </c>
      <c r="X62" s="55">
        <f>X40+X61</f>
        <v>0</v>
      </c>
      <c r="Y62" s="55">
        <f>Y40+Y61</f>
        <v>22469997</v>
      </c>
    </row>
    <row r="63" spans="1:25" ht="29.25" customHeight="1">
      <c r="A63" s="332" t="s">
        <v>493</v>
      </c>
      <c r="B63" s="333"/>
      <c r="C63" s="333"/>
      <c r="D63" s="333"/>
      <c r="E63" s="333"/>
      <c r="F63" s="333"/>
      <c r="G63" s="8">
        <v>54</v>
      </c>
      <c r="H63" s="57">
        <f t="shared" ref="H63:T63" si="17">SUM(H50:H58)</f>
        <v>0</v>
      </c>
      <c r="I63" s="57">
        <f t="shared" si="17"/>
        <v>0</v>
      </c>
      <c r="J63" s="57">
        <f t="shared" si="17"/>
        <v>789492</v>
      </c>
      <c r="K63" s="57">
        <f t="shared" si="17"/>
        <v>3256751</v>
      </c>
      <c r="L63" s="57">
        <f t="shared" si="17"/>
        <v>-115485</v>
      </c>
      <c r="M63" s="57">
        <f t="shared" si="17"/>
        <v>0</v>
      </c>
      <c r="N63" s="57">
        <f t="shared" si="17"/>
        <v>0</v>
      </c>
      <c r="O63" s="57">
        <f t="shared" si="17"/>
        <v>0</v>
      </c>
      <c r="P63" s="57">
        <f t="shared" si="17"/>
        <v>0</v>
      </c>
      <c r="Q63" s="57">
        <f t="shared" si="17"/>
        <v>0</v>
      </c>
      <c r="R63" s="57">
        <f t="shared" si="17"/>
        <v>0</v>
      </c>
      <c r="S63" s="57">
        <f t="shared" si="17"/>
        <v>0</v>
      </c>
      <c r="T63" s="57">
        <f t="shared" si="17"/>
        <v>0</v>
      </c>
      <c r="U63" s="57">
        <f>SUM(U50:U58)</f>
        <v>-24211763</v>
      </c>
      <c r="V63" s="57">
        <f>SUM(V50:V58)</f>
        <v>0</v>
      </c>
      <c r="W63" s="57">
        <f>SUM(W50:W58)</f>
        <v>-20050035</v>
      </c>
      <c r="X63" s="57">
        <f>SUM(X50:X58)</f>
        <v>0</v>
      </c>
      <c r="Y63" s="57">
        <f>SUM(Y50:Y58)</f>
        <v>-20050035</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1:J1"/>
    <mergeCell ref="C2:D2"/>
    <mergeCell ref="A9:F9"/>
    <mergeCell ref="A10:F10"/>
    <mergeCell ref="A8:F8"/>
    <mergeCell ref="A3:F4"/>
    <mergeCell ref="G3:G4"/>
    <mergeCell ref="H3:W3"/>
    <mergeCell ref="A11:F11"/>
    <mergeCell ref="A12:F12"/>
    <mergeCell ref="A23:F23"/>
    <mergeCell ref="A13:F13"/>
    <mergeCell ref="A14:F14"/>
    <mergeCell ref="A15:F15"/>
    <mergeCell ref="A16:F16"/>
    <mergeCell ref="X3:X4"/>
    <mergeCell ref="Y3:Y4"/>
    <mergeCell ref="A5:F5"/>
    <mergeCell ref="A6:Y6"/>
    <mergeCell ref="A7:F7"/>
    <mergeCell ref="A30:F30"/>
    <mergeCell ref="A17:F17"/>
    <mergeCell ref="A18:F18"/>
    <mergeCell ref="A19:F19"/>
    <mergeCell ref="A20:F20"/>
    <mergeCell ref="A21:F21"/>
    <mergeCell ref="A22:F22"/>
    <mergeCell ref="A24:F24"/>
    <mergeCell ref="A26:F26"/>
    <mergeCell ref="A27:F27"/>
    <mergeCell ref="A28:F28"/>
    <mergeCell ref="A29:F29"/>
    <mergeCell ref="A25:F25"/>
    <mergeCell ref="A42:F42"/>
    <mergeCell ref="A31:Y31"/>
    <mergeCell ref="A32:F32"/>
    <mergeCell ref="A33:F33"/>
    <mergeCell ref="A34:F34"/>
    <mergeCell ref="A35:Y35"/>
    <mergeCell ref="A36:F36"/>
    <mergeCell ref="A37:F37"/>
    <mergeCell ref="A38:F38"/>
    <mergeCell ref="A39:F39"/>
    <mergeCell ref="A40:F40"/>
    <mergeCell ref="A41:F41"/>
    <mergeCell ref="A54:F54"/>
    <mergeCell ref="A43:F43"/>
    <mergeCell ref="A44:F44"/>
    <mergeCell ref="A45:F45"/>
    <mergeCell ref="A46:F46"/>
    <mergeCell ref="A47:F47"/>
    <mergeCell ref="A48:F48"/>
    <mergeCell ref="A49:F49"/>
    <mergeCell ref="A50:F50"/>
    <mergeCell ref="A51:F51"/>
    <mergeCell ref="A52:F52"/>
    <mergeCell ref="A53:F53"/>
    <mergeCell ref="A62:F62"/>
    <mergeCell ref="A63:F63"/>
    <mergeCell ref="A55:F55"/>
    <mergeCell ref="A56:F56"/>
    <mergeCell ref="A57:F57"/>
    <mergeCell ref="A59:F59"/>
    <mergeCell ref="A60:Y60"/>
    <mergeCell ref="A61:F61"/>
    <mergeCell ref="A58:F58"/>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7" orientation="landscape" r:id="rId1"/>
  <rowBreaks count="1" manualBreakCount="1">
    <brk id="63" max="23" man="1"/>
  </rowBreaks>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34"/>
  <sheetViews>
    <sheetView showGridLines="0" view="pageBreakPreview" zoomScaleNormal="100" zoomScaleSheetLayoutView="100" workbookViewId="0">
      <selection activeCell="G67" sqref="G67"/>
    </sheetView>
  </sheetViews>
  <sheetFormatPr defaultRowHeight="12.75"/>
  <cols>
    <col min="1" max="1" width="22.5703125" customWidth="1"/>
    <col min="2" max="2" width="11.7109375" customWidth="1"/>
    <col min="3" max="3" width="13" customWidth="1"/>
    <col min="4" max="13" width="11.7109375" customWidth="1"/>
    <col min="16" max="16" width="14.7109375" customWidth="1"/>
  </cols>
  <sheetData>
    <row r="1" spans="1:9">
      <c r="A1" s="366" t="s">
        <v>590</v>
      </c>
      <c r="B1" s="367"/>
      <c r="C1" s="367"/>
      <c r="D1" s="367"/>
      <c r="E1" s="367"/>
      <c r="F1" s="367"/>
      <c r="G1" s="367"/>
      <c r="H1" s="367"/>
      <c r="I1" s="367"/>
    </row>
    <row r="2" spans="1:9">
      <c r="A2" s="367"/>
      <c r="B2" s="367"/>
      <c r="C2" s="367"/>
      <c r="D2" s="367"/>
      <c r="E2" s="367"/>
      <c r="F2" s="367"/>
      <c r="G2" s="367"/>
      <c r="H2" s="367"/>
      <c r="I2" s="367"/>
    </row>
    <row r="3" spans="1:9">
      <c r="A3" s="367"/>
      <c r="B3" s="367"/>
      <c r="C3" s="367"/>
      <c r="D3" s="367"/>
      <c r="E3" s="367"/>
      <c r="F3" s="367"/>
      <c r="G3" s="367"/>
      <c r="H3" s="367"/>
      <c r="I3" s="367"/>
    </row>
    <row r="4" spans="1:9">
      <c r="A4" s="367"/>
      <c r="B4" s="367"/>
      <c r="C4" s="367"/>
      <c r="D4" s="367"/>
      <c r="E4" s="367"/>
      <c r="F4" s="367"/>
      <c r="G4" s="367"/>
      <c r="H4" s="367"/>
      <c r="I4" s="367"/>
    </row>
    <row r="5" spans="1:9">
      <c r="A5" s="367"/>
      <c r="B5" s="367"/>
      <c r="C5" s="367"/>
      <c r="D5" s="367"/>
      <c r="E5" s="367"/>
      <c r="F5" s="367"/>
      <c r="G5" s="367"/>
      <c r="H5" s="367"/>
      <c r="I5" s="367"/>
    </row>
    <row r="6" spans="1:9">
      <c r="A6" s="367"/>
      <c r="B6" s="367"/>
      <c r="C6" s="367"/>
      <c r="D6" s="367"/>
      <c r="E6" s="367"/>
      <c r="F6" s="367"/>
      <c r="G6" s="367"/>
      <c r="H6" s="367"/>
      <c r="I6" s="367"/>
    </row>
    <row r="7" spans="1:9">
      <c r="A7" s="367"/>
      <c r="B7" s="367"/>
      <c r="C7" s="367"/>
      <c r="D7" s="367"/>
      <c r="E7" s="367"/>
      <c r="F7" s="367"/>
      <c r="G7" s="367"/>
      <c r="H7" s="367"/>
      <c r="I7" s="367"/>
    </row>
    <row r="8" spans="1:9">
      <c r="A8" s="367"/>
      <c r="B8" s="367"/>
      <c r="C8" s="367"/>
      <c r="D8" s="367"/>
      <c r="E8" s="367"/>
      <c r="F8" s="367"/>
      <c r="G8" s="367"/>
      <c r="H8" s="367"/>
      <c r="I8" s="367"/>
    </row>
    <row r="9" spans="1:9">
      <c r="A9" s="367"/>
      <c r="B9" s="367"/>
      <c r="C9" s="367"/>
      <c r="D9" s="367"/>
      <c r="E9" s="367"/>
      <c r="F9" s="367"/>
      <c r="G9" s="367"/>
      <c r="H9" s="367"/>
      <c r="I9" s="367"/>
    </row>
    <row r="10" spans="1:9">
      <c r="A10" s="367"/>
      <c r="B10" s="367"/>
      <c r="C10" s="367"/>
      <c r="D10" s="367"/>
      <c r="E10" s="367"/>
      <c r="F10" s="367"/>
      <c r="G10" s="367"/>
      <c r="H10" s="367"/>
      <c r="I10" s="367"/>
    </row>
    <row r="11" spans="1:9">
      <c r="A11" s="367"/>
      <c r="B11" s="367"/>
      <c r="C11" s="367"/>
      <c r="D11" s="367"/>
      <c r="E11" s="367"/>
      <c r="F11" s="367"/>
      <c r="G11" s="367"/>
      <c r="H11" s="367"/>
      <c r="I11" s="367"/>
    </row>
    <row r="12" spans="1:9">
      <c r="A12" s="367"/>
      <c r="B12" s="367"/>
      <c r="C12" s="367"/>
      <c r="D12" s="367"/>
      <c r="E12" s="367"/>
      <c r="F12" s="367"/>
      <c r="G12" s="367"/>
      <c r="H12" s="367"/>
      <c r="I12" s="367"/>
    </row>
    <row r="13" spans="1:9">
      <c r="A13" s="367"/>
      <c r="B13" s="367"/>
      <c r="C13" s="367"/>
      <c r="D13" s="367"/>
      <c r="E13" s="367"/>
      <c r="F13" s="367"/>
      <c r="G13" s="367"/>
      <c r="H13" s="367"/>
      <c r="I13" s="367"/>
    </row>
    <row r="14" spans="1:9">
      <c r="A14" s="367"/>
      <c r="B14" s="367"/>
      <c r="C14" s="367"/>
      <c r="D14" s="367"/>
      <c r="E14" s="367"/>
      <c r="F14" s="367"/>
      <c r="G14" s="367"/>
      <c r="H14" s="367"/>
      <c r="I14" s="367"/>
    </row>
    <row r="15" spans="1:9">
      <c r="A15" s="367"/>
      <c r="B15" s="367"/>
      <c r="C15" s="367"/>
      <c r="D15" s="367"/>
      <c r="E15" s="367"/>
      <c r="F15" s="367"/>
      <c r="G15" s="367"/>
      <c r="H15" s="367"/>
      <c r="I15" s="367"/>
    </row>
    <row r="16" spans="1:9">
      <c r="A16" s="367"/>
      <c r="B16" s="367"/>
      <c r="C16" s="367"/>
      <c r="D16" s="367"/>
      <c r="E16" s="367"/>
      <c r="F16" s="367"/>
      <c r="G16" s="367"/>
      <c r="H16" s="367"/>
      <c r="I16" s="367"/>
    </row>
    <row r="17" spans="1:9">
      <c r="A17" s="367"/>
      <c r="B17" s="367"/>
      <c r="C17" s="367"/>
      <c r="D17" s="367"/>
      <c r="E17" s="367"/>
      <c r="F17" s="367"/>
      <c r="G17" s="367"/>
      <c r="H17" s="367"/>
      <c r="I17" s="367"/>
    </row>
    <row r="18" spans="1:9">
      <c r="A18" s="367"/>
      <c r="B18" s="367"/>
      <c r="C18" s="367"/>
      <c r="D18" s="367"/>
      <c r="E18" s="367"/>
      <c r="F18" s="367"/>
      <c r="G18" s="367"/>
      <c r="H18" s="367"/>
      <c r="I18" s="367"/>
    </row>
    <row r="19" spans="1:9">
      <c r="A19" s="367"/>
      <c r="B19" s="367"/>
      <c r="C19" s="367"/>
      <c r="D19" s="367"/>
      <c r="E19" s="367"/>
      <c r="F19" s="367"/>
      <c r="G19" s="367"/>
      <c r="H19" s="367"/>
      <c r="I19" s="367"/>
    </row>
    <row r="20" spans="1:9">
      <c r="A20" s="367"/>
      <c r="B20" s="367"/>
      <c r="C20" s="367"/>
      <c r="D20" s="367"/>
      <c r="E20" s="367"/>
      <c r="F20" s="367"/>
      <c r="G20" s="367"/>
      <c r="H20" s="367"/>
      <c r="I20" s="367"/>
    </row>
    <row r="21" spans="1:9">
      <c r="A21" s="367"/>
      <c r="B21" s="367"/>
      <c r="C21" s="367"/>
      <c r="D21" s="367"/>
      <c r="E21" s="367"/>
      <c r="F21" s="367"/>
      <c r="G21" s="367"/>
      <c r="H21" s="367"/>
      <c r="I21" s="367"/>
    </row>
    <row r="22" spans="1:9">
      <c r="A22" s="367"/>
      <c r="B22" s="367"/>
      <c r="C22" s="367"/>
      <c r="D22" s="367"/>
      <c r="E22" s="367"/>
      <c r="F22" s="367"/>
      <c r="G22" s="367"/>
      <c r="H22" s="367"/>
      <c r="I22" s="367"/>
    </row>
    <row r="23" spans="1:9">
      <c r="A23" s="367"/>
      <c r="B23" s="367"/>
      <c r="C23" s="367"/>
      <c r="D23" s="367"/>
      <c r="E23" s="367"/>
      <c r="F23" s="367"/>
      <c r="G23" s="367"/>
      <c r="H23" s="367"/>
      <c r="I23" s="367"/>
    </row>
    <row r="24" spans="1:9">
      <c r="A24" s="367"/>
      <c r="B24" s="367"/>
      <c r="C24" s="367"/>
      <c r="D24" s="367"/>
      <c r="E24" s="367"/>
      <c r="F24" s="367"/>
      <c r="G24" s="367"/>
      <c r="H24" s="367"/>
      <c r="I24" s="367"/>
    </row>
    <row r="25" spans="1:9">
      <c r="A25" s="367"/>
      <c r="B25" s="367"/>
      <c r="C25" s="367"/>
      <c r="D25" s="367"/>
      <c r="E25" s="367"/>
      <c r="F25" s="367"/>
      <c r="G25" s="367"/>
      <c r="H25" s="367"/>
      <c r="I25" s="367"/>
    </row>
    <row r="26" spans="1:9">
      <c r="A26" s="367"/>
      <c r="B26" s="367"/>
      <c r="C26" s="367"/>
      <c r="D26" s="367"/>
      <c r="E26" s="367"/>
      <c r="F26" s="367"/>
      <c r="G26" s="367"/>
      <c r="H26" s="367"/>
      <c r="I26" s="367"/>
    </row>
    <row r="27" spans="1:9">
      <c r="A27" s="367"/>
      <c r="B27" s="367"/>
      <c r="C27" s="367"/>
      <c r="D27" s="367"/>
      <c r="E27" s="367"/>
      <c r="F27" s="367"/>
      <c r="G27" s="367"/>
      <c r="H27" s="367"/>
      <c r="I27" s="367"/>
    </row>
    <row r="28" spans="1:9">
      <c r="A28" s="367"/>
      <c r="B28" s="367"/>
      <c r="C28" s="367"/>
      <c r="D28" s="367"/>
      <c r="E28" s="367"/>
      <c r="F28" s="367"/>
      <c r="G28" s="367"/>
      <c r="H28" s="367"/>
      <c r="I28" s="367"/>
    </row>
    <row r="29" spans="1:9">
      <c r="A29" s="367"/>
      <c r="B29" s="367"/>
      <c r="C29" s="367"/>
      <c r="D29" s="367"/>
      <c r="E29" s="367"/>
      <c r="F29" s="367"/>
      <c r="G29" s="367"/>
      <c r="H29" s="367"/>
      <c r="I29" s="367"/>
    </row>
    <row r="30" spans="1:9">
      <c r="A30" s="367"/>
      <c r="B30" s="367"/>
      <c r="C30" s="367"/>
      <c r="D30" s="367"/>
      <c r="E30" s="367"/>
      <c r="F30" s="367"/>
      <c r="G30" s="367"/>
      <c r="H30" s="367"/>
      <c r="I30" s="367"/>
    </row>
    <row r="31" spans="1:9">
      <c r="A31" s="367"/>
      <c r="B31" s="367"/>
      <c r="C31" s="367"/>
      <c r="D31" s="367"/>
      <c r="E31" s="367"/>
      <c r="F31" s="367"/>
      <c r="G31" s="367"/>
      <c r="H31" s="367"/>
      <c r="I31" s="367"/>
    </row>
    <row r="32" spans="1:9">
      <c r="A32" s="367"/>
      <c r="B32" s="367"/>
      <c r="C32" s="367"/>
      <c r="D32" s="367"/>
      <c r="E32" s="367"/>
      <c r="F32" s="367"/>
      <c r="G32" s="367"/>
      <c r="H32" s="367"/>
      <c r="I32" s="367"/>
    </row>
    <row r="33" spans="1:10">
      <c r="A33" s="367"/>
      <c r="B33" s="367"/>
      <c r="C33" s="367"/>
      <c r="D33" s="367"/>
      <c r="E33" s="367"/>
      <c r="F33" s="367"/>
      <c r="G33" s="367"/>
      <c r="H33" s="367"/>
      <c r="I33" s="367"/>
    </row>
    <row r="34" spans="1:10">
      <c r="A34" s="367"/>
      <c r="B34" s="367"/>
      <c r="C34" s="367"/>
      <c r="D34" s="367"/>
      <c r="E34" s="367"/>
      <c r="F34" s="367"/>
      <c r="G34" s="367"/>
      <c r="H34" s="367"/>
      <c r="I34" s="367"/>
    </row>
    <row r="35" spans="1:10">
      <c r="A35" s="367"/>
      <c r="B35" s="367"/>
      <c r="C35" s="367"/>
      <c r="D35" s="367"/>
      <c r="E35" s="367"/>
      <c r="F35" s="367"/>
      <c r="G35" s="367"/>
      <c r="H35" s="367"/>
      <c r="I35" s="367"/>
    </row>
    <row r="36" spans="1:10">
      <c r="A36" s="367"/>
      <c r="B36" s="367"/>
      <c r="C36" s="367"/>
      <c r="D36" s="367"/>
      <c r="E36" s="367"/>
      <c r="F36" s="367"/>
      <c r="G36" s="367"/>
      <c r="H36" s="367"/>
      <c r="I36" s="367"/>
    </row>
    <row r="37" spans="1:10">
      <c r="A37" s="367"/>
      <c r="B37" s="367"/>
      <c r="C37" s="367"/>
      <c r="D37" s="367"/>
      <c r="E37" s="367"/>
      <c r="F37" s="367"/>
      <c r="G37" s="367"/>
      <c r="H37" s="367"/>
      <c r="I37" s="367"/>
    </row>
    <row r="38" spans="1:10">
      <c r="A38" s="367"/>
      <c r="B38" s="367"/>
      <c r="C38" s="367"/>
      <c r="D38" s="367"/>
      <c r="E38" s="367"/>
      <c r="F38" s="367"/>
      <c r="G38" s="367"/>
      <c r="H38" s="367"/>
      <c r="I38" s="367"/>
    </row>
    <row r="39" spans="1:10">
      <c r="A39" s="367"/>
      <c r="B39" s="367"/>
      <c r="C39" s="367"/>
      <c r="D39" s="367"/>
      <c r="E39" s="367"/>
      <c r="F39" s="367"/>
      <c r="G39" s="367"/>
      <c r="H39" s="367"/>
      <c r="I39" s="367"/>
    </row>
    <row r="40" spans="1:10" ht="343.5" customHeight="1">
      <c r="A40" s="367"/>
      <c r="B40" s="367"/>
      <c r="C40" s="367"/>
      <c r="D40" s="367"/>
      <c r="E40" s="367"/>
      <c r="F40" s="367"/>
      <c r="G40" s="367"/>
      <c r="H40" s="367"/>
      <c r="I40" s="367"/>
    </row>
    <row r="41" spans="1:10" s="121" customFormat="1" ht="14.25">
      <c r="A41" s="121" t="s">
        <v>521</v>
      </c>
    </row>
    <row r="42" spans="1:10" s="121" customFormat="1" ht="28.5" customHeight="1">
      <c r="A42" s="361" t="s">
        <v>522</v>
      </c>
      <c r="B42" s="361"/>
      <c r="C42" s="361"/>
      <c r="D42" s="361"/>
      <c r="E42" s="361"/>
      <c r="F42" s="361"/>
      <c r="G42" s="361"/>
      <c r="H42" s="361"/>
      <c r="I42" s="361"/>
      <c r="J42" s="361"/>
    </row>
    <row r="43" spans="1:10" s="121" customFormat="1" ht="42.75" customHeight="1">
      <c r="A43" s="360" t="s">
        <v>523</v>
      </c>
      <c r="B43" s="360"/>
      <c r="C43" s="360"/>
      <c r="D43" s="360"/>
      <c r="E43" s="360"/>
      <c r="F43" s="360"/>
      <c r="G43" s="360"/>
      <c r="H43" s="360"/>
      <c r="I43" s="360"/>
      <c r="J43" s="360"/>
    </row>
    <row r="44" spans="1:10" s="121" customFormat="1" ht="14.25">
      <c r="A44" s="122" t="s">
        <v>524</v>
      </c>
      <c r="B44" s="122"/>
      <c r="C44" s="122"/>
      <c r="D44" s="122"/>
      <c r="E44" s="122"/>
      <c r="F44" s="122"/>
      <c r="G44" s="122"/>
      <c r="H44" s="122"/>
      <c r="I44" s="122"/>
      <c r="J44" s="122"/>
    </row>
    <row r="45" spans="1:10" s="121" customFormat="1" ht="15.75" customHeight="1">
      <c r="A45" s="121" t="s">
        <v>525</v>
      </c>
    </row>
    <row r="46" spans="1:10" s="121" customFormat="1" ht="15.75" customHeight="1">
      <c r="A46" s="123" t="s">
        <v>526</v>
      </c>
    </row>
    <row r="47" spans="1:10" s="121" customFormat="1" ht="14.25">
      <c r="A47" s="122" t="s">
        <v>527</v>
      </c>
      <c r="B47" s="122"/>
      <c r="C47" s="122"/>
      <c r="D47" s="122"/>
      <c r="E47" s="122"/>
      <c r="F47" s="122"/>
      <c r="G47" s="122"/>
      <c r="H47" s="122"/>
      <c r="I47" s="122"/>
      <c r="J47" s="122"/>
    </row>
    <row r="48" spans="1:10" s="121" customFormat="1" ht="30" customHeight="1">
      <c r="A48" s="368" t="s">
        <v>528</v>
      </c>
      <c r="B48" s="368"/>
      <c r="C48" s="368"/>
      <c r="D48" s="368"/>
      <c r="E48" s="368"/>
      <c r="F48" s="368"/>
      <c r="G48" s="368"/>
      <c r="H48" s="368"/>
      <c r="I48" s="368"/>
      <c r="J48" s="368"/>
    </row>
    <row r="49" spans="1:16" s="121" customFormat="1" ht="14.25">
      <c r="A49" s="122" t="s">
        <v>529</v>
      </c>
      <c r="B49" s="122"/>
      <c r="C49" s="122"/>
      <c r="D49" s="122"/>
      <c r="E49" s="122"/>
      <c r="F49" s="122"/>
      <c r="G49" s="122"/>
      <c r="H49" s="122"/>
      <c r="I49" s="122"/>
      <c r="J49" s="122"/>
    </row>
    <row r="50" spans="1:16" s="121" customFormat="1" ht="14.25">
      <c r="A50" s="124" t="s">
        <v>530</v>
      </c>
      <c r="B50" s="122"/>
      <c r="C50" s="122"/>
      <c r="D50" s="122"/>
      <c r="E50" s="122"/>
      <c r="F50" s="122"/>
      <c r="G50" s="122"/>
      <c r="H50" s="122"/>
      <c r="I50" s="122"/>
      <c r="J50" s="122"/>
    </row>
    <row r="51" spans="1:16" s="121" customFormat="1" ht="14.25">
      <c r="A51" s="122" t="s">
        <v>531</v>
      </c>
      <c r="B51" s="122"/>
      <c r="C51" s="122"/>
      <c r="D51" s="122"/>
      <c r="E51" s="122"/>
      <c r="F51" s="122"/>
      <c r="G51" s="122"/>
      <c r="H51" s="122"/>
      <c r="I51" s="122"/>
      <c r="J51" s="122"/>
    </row>
    <row r="52" spans="1:16" s="121" customFormat="1" ht="14.25">
      <c r="A52" s="122"/>
      <c r="B52" s="122"/>
      <c r="C52" s="122"/>
      <c r="D52" s="122"/>
      <c r="E52" s="122"/>
      <c r="F52" s="122"/>
      <c r="G52" s="122"/>
      <c r="H52" s="122"/>
      <c r="I52" s="122"/>
      <c r="J52" s="122"/>
    </row>
    <row r="53" spans="1:16" s="128" customFormat="1" ht="15">
      <c r="A53" s="125" t="s">
        <v>532</v>
      </c>
      <c r="B53" s="126"/>
      <c r="C53" s="126"/>
      <c r="D53" s="126"/>
      <c r="E53" s="126"/>
      <c r="F53" s="126"/>
      <c r="G53" s="126"/>
      <c r="H53" s="126"/>
      <c r="I53" s="126"/>
      <c r="J53" s="126"/>
      <c r="K53" s="126"/>
      <c r="L53" s="126"/>
      <c r="M53" s="127"/>
    </row>
    <row r="54" spans="1:16" s="128" customFormat="1" ht="15">
      <c r="A54" s="129"/>
      <c r="B54" s="363" t="s">
        <v>533</v>
      </c>
      <c r="C54" s="363"/>
      <c r="D54" s="363" t="s">
        <v>534</v>
      </c>
      <c r="E54" s="363"/>
      <c r="F54" s="363" t="s">
        <v>535</v>
      </c>
      <c r="G54" s="363"/>
      <c r="H54" s="363" t="s">
        <v>536</v>
      </c>
      <c r="I54" s="363"/>
      <c r="J54" s="363" t="s">
        <v>537</v>
      </c>
      <c r="K54" s="363"/>
      <c r="L54" s="363" t="s">
        <v>538</v>
      </c>
      <c r="M54" s="363"/>
    </row>
    <row r="55" spans="1:16" s="128" customFormat="1" ht="15">
      <c r="A55" s="130"/>
      <c r="B55" s="131" t="s">
        <v>591</v>
      </c>
      <c r="C55" s="131" t="s">
        <v>592</v>
      </c>
      <c r="D55" s="131" t="str">
        <f t="shared" ref="D55:I55" si="0">+B55</f>
        <v>31.12.2024</v>
      </c>
      <c r="E55" s="131" t="str">
        <f t="shared" si="0"/>
        <v>31.12.2023</v>
      </c>
      <c r="F55" s="131" t="str">
        <f t="shared" si="0"/>
        <v>31.12.2024</v>
      </c>
      <c r="G55" s="131" t="str">
        <f t="shared" si="0"/>
        <v>31.12.2023</v>
      </c>
      <c r="H55" s="131" t="str">
        <f t="shared" si="0"/>
        <v>31.12.2024</v>
      </c>
      <c r="I55" s="131" t="str">
        <f t="shared" si="0"/>
        <v>31.12.2023</v>
      </c>
      <c r="J55" s="131" t="str">
        <f>+H55</f>
        <v>31.12.2024</v>
      </c>
      <c r="K55" s="131" t="str">
        <f>+I55</f>
        <v>31.12.2023</v>
      </c>
      <c r="L55" s="131" t="str">
        <f>+H55</f>
        <v>31.12.2024</v>
      </c>
      <c r="M55" s="131" t="str">
        <f>+I55</f>
        <v>31.12.2023</v>
      </c>
    </row>
    <row r="56" spans="1:16" s="128" customFormat="1" ht="15">
      <c r="A56" s="132"/>
      <c r="B56" s="132" t="s">
        <v>587</v>
      </c>
      <c r="C56" s="132" t="s">
        <v>587</v>
      </c>
      <c r="D56" s="132" t="s">
        <v>587</v>
      </c>
      <c r="E56" s="132" t="s">
        <v>587</v>
      </c>
      <c r="F56" s="132" t="s">
        <v>587</v>
      </c>
      <c r="G56" s="132" t="s">
        <v>587</v>
      </c>
      <c r="H56" s="132" t="s">
        <v>587</v>
      </c>
      <c r="I56" s="132" t="s">
        <v>587</v>
      </c>
      <c r="J56" s="132" t="s">
        <v>587</v>
      </c>
      <c r="K56" s="132" t="s">
        <v>587</v>
      </c>
      <c r="L56" s="132" t="s">
        <v>587</v>
      </c>
      <c r="M56" s="132" t="s">
        <v>587</v>
      </c>
    </row>
    <row r="57" spans="1:16" s="128" customFormat="1" ht="15">
      <c r="A57" s="132"/>
      <c r="B57" s="132"/>
      <c r="C57" s="132"/>
      <c r="D57" s="132"/>
      <c r="E57" s="132"/>
      <c r="F57" s="133"/>
      <c r="G57" s="133"/>
      <c r="H57" s="132"/>
      <c r="I57" s="132"/>
      <c r="J57" s="132"/>
      <c r="K57" s="132"/>
      <c r="L57" s="132"/>
      <c r="M57" s="132"/>
    </row>
    <row r="58" spans="1:16" s="128" customFormat="1" ht="15">
      <c r="A58" s="134" t="s">
        <v>539</v>
      </c>
      <c r="B58" s="156">
        <v>149770</v>
      </c>
      <c r="C58" s="156">
        <v>139869</v>
      </c>
      <c r="D58" s="156">
        <v>90543</v>
      </c>
      <c r="E58" s="156">
        <v>77495</v>
      </c>
      <c r="F58" s="156">
        <v>2262</v>
      </c>
      <c r="G58" s="156">
        <v>14352</v>
      </c>
      <c r="H58" s="156">
        <v>507</v>
      </c>
      <c r="I58" s="156">
        <v>475</v>
      </c>
      <c r="J58" s="156">
        <v>0</v>
      </c>
      <c r="K58" s="156">
        <v>0</v>
      </c>
      <c r="L58" s="155">
        <f>+J58+H58+F58+D58+B58</f>
        <v>243082</v>
      </c>
      <c r="M58" s="155">
        <f>+K58+I58+G58+E58+C58</f>
        <v>232191</v>
      </c>
      <c r="P58" s="149"/>
    </row>
    <row r="59" spans="1:16" s="128" customFormat="1" ht="15">
      <c r="A59" s="134" t="s">
        <v>540</v>
      </c>
      <c r="B59" s="156">
        <v>22242</v>
      </c>
      <c r="C59" s="156">
        <v>17180</v>
      </c>
      <c r="D59" s="156">
        <v>12757</v>
      </c>
      <c r="E59" s="156">
        <v>8349</v>
      </c>
      <c r="F59" s="156">
        <v>198</v>
      </c>
      <c r="G59" s="156">
        <v>764</v>
      </c>
      <c r="H59" s="156">
        <v>35</v>
      </c>
      <c r="I59" s="156">
        <v>20</v>
      </c>
      <c r="J59" s="156">
        <v>-5972</v>
      </c>
      <c r="K59" s="156">
        <v>-5738</v>
      </c>
      <c r="L59" s="155">
        <f>+J59+H59+F59+D59+B59</f>
        <v>29260</v>
      </c>
      <c r="M59" s="155">
        <f>+K59+I59+G59+E59+C59</f>
        <v>20575</v>
      </c>
    </row>
    <row r="60" spans="1:16" s="128" customFormat="1" ht="14.25"/>
    <row r="61" spans="1:16" s="128" customFormat="1" ht="15">
      <c r="A61" s="135" t="s">
        <v>541</v>
      </c>
      <c r="C61" s="136"/>
      <c r="D61" s="136"/>
      <c r="E61" s="136"/>
      <c r="F61" s="136"/>
      <c r="G61" s="136"/>
      <c r="H61" s="136"/>
      <c r="I61" s="136"/>
      <c r="J61" s="136"/>
    </row>
    <row r="62" spans="1:16" s="128" customFormat="1" ht="15">
      <c r="A62" s="136"/>
      <c r="B62" s="137"/>
      <c r="C62" s="148" t="str">
        <f>B55</f>
        <v>31.12.2024</v>
      </c>
      <c r="D62" s="148" t="str">
        <f>C55</f>
        <v>31.12.2023</v>
      </c>
      <c r="E62" s="136"/>
      <c r="F62" s="136"/>
      <c r="G62" s="136"/>
      <c r="H62" s="136"/>
      <c r="I62" s="136"/>
      <c r="J62" s="136"/>
    </row>
    <row r="63" spans="1:16" s="128" customFormat="1" ht="15">
      <c r="A63" s="136"/>
      <c r="B63" s="137"/>
      <c r="C63" s="145" t="s">
        <v>587</v>
      </c>
      <c r="D63" s="145" t="s">
        <v>587</v>
      </c>
      <c r="E63" s="136"/>
      <c r="F63" s="136"/>
      <c r="G63" s="136"/>
      <c r="H63" s="136"/>
      <c r="I63" s="136"/>
      <c r="J63" s="136"/>
    </row>
    <row r="64" spans="1:16" s="128" customFormat="1" ht="14.25">
      <c r="A64" s="136"/>
      <c r="B64" s="137"/>
      <c r="C64" s="146"/>
      <c r="D64" s="146"/>
      <c r="E64" s="136"/>
      <c r="F64" s="136"/>
      <c r="G64" s="136"/>
      <c r="H64" s="136"/>
      <c r="I64" s="136"/>
      <c r="J64" s="136"/>
    </row>
    <row r="65" spans="1:10" s="128" customFormat="1" ht="15" thickBot="1">
      <c r="A65" s="364" t="s">
        <v>542</v>
      </c>
      <c r="B65" s="364"/>
      <c r="C65" s="153">
        <v>140489</v>
      </c>
      <c r="D65" s="153">
        <v>146163</v>
      </c>
      <c r="E65" s="136"/>
      <c r="F65" s="136"/>
      <c r="G65" s="136"/>
      <c r="H65" s="136"/>
      <c r="I65" s="136"/>
      <c r="J65" s="136"/>
    </row>
    <row r="66" spans="1:10" s="128" customFormat="1" ht="14.25">
      <c r="A66" s="136"/>
      <c r="B66" s="137"/>
      <c r="C66" s="154"/>
      <c r="D66" s="154"/>
      <c r="E66" s="136"/>
      <c r="F66" s="136"/>
      <c r="G66" s="136"/>
      <c r="H66" s="136"/>
      <c r="I66" s="136"/>
      <c r="J66" s="136"/>
    </row>
    <row r="67" spans="1:10" s="128" customFormat="1" ht="15" thickBot="1">
      <c r="A67" s="364" t="s">
        <v>543</v>
      </c>
      <c r="B67" s="364"/>
      <c r="C67" s="153">
        <v>41600</v>
      </c>
      <c r="D67" s="153">
        <v>44598</v>
      </c>
      <c r="E67" s="136"/>
      <c r="F67" s="136"/>
      <c r="G67" s="136"/>
      <c r="H67" s="136"/>
      <c r="I67" s="136"/>
      <c r="J67" s="136"/>
    </row>
    <row r="68" spans="1:10" s="128" customFormat="1" ht="14.25">
      <c r="A68" s="136"/>
      <c r="B68" s="136"/>
      <c r="C68" s="136"/>
      <c r="D68" s="136"/>
      <c r="E68" s="136"/>
      <c r="F68" s="136"/>
      <c r="G68" s="136"/>
      <c r="H68" s="136"/>
      <c r="I68" s="136"/>
      <c r="J68" s="136"/>
    </row>
    <row r="69" spans="1:10" s="128" customFormat="1" ht="15">
      <c r="A69" s="125" t="s">
        <v>544</v>
      </c>
      <c r="B69" s="136"/>
      <c r="C69" s="136"/>
      <c r="D69" s="136"/>
      <c r="E69" s="136"/>
      <c r="F69" s="136"/>
      <c r="G69" s="136"/>
      <c r="H69" s="136"/>
      <c r="I69" s="136"/>
      <c r="J69" s="136"/>
    </row>
    <row r="70" spans="1:10" s="128" customFormat="1" ht="14.25">
      <c r="A70" s="136"/>
      <c r="B70" s="136"/>
      <c r="C70" s="136"/>
      <c r="D70" s="136"/>
      <c r="E70" s="136"/>
      <c r="F70" s="136"/>
      <c r="G70" s="136"/>
      <c r="H70" s="136"/>
      <c r="I70" s="136"/>
      <c r="J70" s="136"/>
    </row>
    <row r="71" spans="1:10" s="128" customFormat="1" ht="15">
      <c r="A71" s="136"/>
      <c r="B71" s="136"/>
      <c r="C71" s="147" t="str">
        <f>+C62</f>
        <v>31.12.2024</v>
      </c>
      <c r="D71" s="147">
        <v>45291</v>
      </c>
      <c r="E71" s="136"/>
      <c r="F71" s="136"/>
      <c r="G71" s="136"/>
      <c r="H71" s="136"/>
      <c r="I71" s="136"/>
      <c r="J71" s="136"/>
    </row>
    <row r="72" spans="1:10" s="128" customFormat="1" ht="15">
      <c r="A72" s="136"/>
      <c r="B72" s="136"/>
      <c r="C72" s="145" t="s">
        <v>587</v>
      </c>
      <c r="D72" s="145" t="s">
        <v>587</v>
      </c>
      <c r="E72" s="136"/>
      <c r="G72" s="136"/>
      <c r="H72" s="136"/>
      <c r="I72" s="136"/>
      <c r="J72" s="136"/>
    </row>
    <row r="73" spans="1:10" s="128" customFormat="1" ht="14.25">
      <c r="A73" s="136"/>
      <c r="B73" s="136"/>
      <c r="C73" s="136"/>
      <c r="D73" s="136"/>
      <c r="E73" s="136"/>
      <c r="F73" s="136"/>
      <c r="G73" s="136"/>
      <c r="H73" s="136"/>
      <c r="I73" s="136"/>
      <c r="J73" s="136"/>
    </row>
    <row r="74" spans="1:10" s="128" customFormat="1" ht="15" thickBot="1">
      <c r="A74" s="365" t="s">
        <v>545</v>
      </c>
      <c r="B74" s="365"/>
      <c r="C74" s="153">
        <v>40035</v>
      </c>
      <c r="D74" s="153">
        <v>37893</v>
      </c>
      <c r="E74" s="136"/>
      <c r="F74" s="136"/>
      <c r="G74" s="136"/>
      <c r="H74" s="136"/>
      <c r="I74" s="136"/>
      <c r="J74" s="136"/>
    </row>
    <row r="75" spans="1:10" s="128" customFormat="1" ht="14.25">
      <c r="A75" s="136"/>
      <c r="B75" s="136"/>
      <c r="C75" s="154"/>
      <c r="D75" s="154"/>
      <c r="E75" s="136"/>
      <c r="F75" s="136"/>
      <c r="G75" s="136"/>
      <c r="H75" s="136"/>
      <c r="I75" s="136"/>
      <c r="J75" s="136"/>
    </row>
    <row r="76" spans="1:10" s="128" customFormat="1" ht="15" thickBot="1">
      <c r="A76" s="365" t="s">
        <v>546</v>
      </c>
      <c r="B76" s="365"/>
      <c r="C76" s="153">
        <v>15969</v>
      </c>
      <c r="D76" s="153">
        <v>13907</v>
      </c>
      <c r="E76" s="136"/>
      <c r="F76" s="136"/>
      <c r="G76" s="136"/>
      <c r="H76" s="136"/>
      <c r="I76" s="136"/>
      <c r="J76" s="136"/>
    </row>
    <row r="77" spans="1:10" s="121" customFormat="1" ht="14.25">
      <c r="A77" s="122"/>
      <c r="B77" s="122"/>
      <c r="C77" s="136"/>
      <c r="D77" s="136"/>
      <c r="E77" s="136"/>
      <c r="F77" s="122"/>
      <c r="G77" s="122"/>
      <c r="H77" s="122"/>
      <c r="I77" s="122"/>
      <c r="J77" s="122"/>
    </row>
    <row r="78" spans="1:10" s="121" customFormat="1" ht="14.25">
      <c r="A78" s="122"/>
      <c r="B78" s="122"/>
      <c r="C78" s="136"/>
      <c r="D78" s="136"/>
      <c r="E78" s="136"/>
      <c r="F78" s="122"/>
      <c r="G78" s="122"/>
      <c r="H78" s="122"/>
      <c r="I78" s="122"/>
      <c r="J78" s="122"/>
    </row>
    <row r="79" spans="1:10" s="121" customFormat="1" ht="14.25">
      <c r="A79" s="122" t="s">
        <v>387</v>
      </c>
      <c r="B79" s="122"/>
      <c r="C79" s="122"/>
      <c r="D79" s="122"/>
      <c r="E79" s="122"/>
      <c r="F79" s="122"/>
      <c r="G79" s="122"/>
      <c r="H79" s="122"/>
      <c r="I79" s="122"/>
      <c r="J79" s="122"/>
    </row>
    <row r="80" spans="1:10" s="121" customFormat="1" ht="29.25" customHeight="1">
      <c r="A80" s="360" t="s">
        <v>547</v>
      </c>
      <c r="B80" s="360"/>
      <c r="C80" s="360"/>
      <c r="D80" s="360"/>
      <c r="E80" s="360"/>
      <c r="F80" s="360"/>
      <c r="G80" s="360"/>
      <c r="H80" s="360"/>
      <c r="I80" s="360"/>
      <c r="J80" s="360"/>
    </row>
    <row r="81" spans="1:11" s="121" customFormat="1" ht="14.25">
      <c r="A81" s="122" t="s">
        <v>388</v>
      </c>
      <c r="B81" s="122"/>
      <c r="C81" s="122"/>
      <c r="D81" s="122"/>
      <c r="E81" s="122"/>
      <c r="F81" s="122"/>
      <c r="G81" s="122"/>
      <c r="H81" s="122"/>
      <c r="I81" s="122"/>
      <c r="J81" s="122"/>
    </row>
    <row r="82" spans="1:11" s="121" customFormat="1" ht="14.25">
      <c r="A82" s="124" t="s">
        <v>548</v>
      </c>
      <c r="B82" s="124"/>
      <c r="C82" s="124"/>
      <c r="D82" s="124"/>
      <c r="E82" s="124"/>
      <c r="F82" s="124"/>
      <c r="G82" s="124"/>
      <c r="H82" s="124"/>
      <c r="I82" s="124"/>
      <c r="J82" s="124"/>
    </row>
    <row r="83" spans="1:11" s="121" customFormat="1" ht="14.25">
      <c r="A83" s="122" t="s">
        <v>389</v>
      </c>
      <c r="B83" s="122"/>
      <c r="C83" s="122"/>
      <c r="D83" s="122"/>
      <c r="E83" s="122"/>
      <c r="F83" s="122"/>
      <c r="G83" s="122"/>
      <c r="H83" s="122"/>
      <c r="I83" s="122"/>
      <c r="J83" s="122"/>
    </row>
    <row r="84" spans="1:11" s="121" customFormat="1" ht="32.25" customHeight="1">
      <c r="A84" s="360" t="s">
        <v>549</v>
      </c>
      <c r="B84" s="360"/>
      <c r="C84" s="360"/>
      <c r="D84" s="360"/>
      <c r="E84" s="360"/>
      <c r="F84" s="360"/>
      <c r="G84" s="360"/>
      <c r="H84" s="360"/>
      <c r="I84" s="360"/>
      <c r="J84" s="360"/>
    </row>
    <row r="85" spans="1:11" s="121" customFormat="1" ht="14.25">
      <c r="A85" s="122" t="s">
        <v>390</v>
      </c>
      <c r="B85" s="122"/>
      <c r="C85" s="122"/>
      <c r="D85" s="122"/>
      <c r="E85" s="122"/>
      <c r="F85" s="122"/>
      <c r="G85" s="122"/>
      <c r="H85" s="122"/>
      <c r="I85" s="122"/>
      <c r="J85" s="122"/>
    </row>
    <row r="86" spans="1:11" s="121" customFormat="1" ht="14.25">
      <c r="A86" s="124" t="s">
        <v>550</v>
      </c>
      <c r="B86" s="122"/>
      <c r="C86" s="122"/>
      <c r="D86" s="122"/>
      <c r="E86" s="122"/>
      <c r="F86" s="122"/>
      <c r="G86" s="122"/>
      <c r="H86" s="122"/>
      <c r="I86" s="122"/>
      <c r="J86" s="122"/>
    </row>
    <row r="87" spans="1:11" s="121" customFormat="1" ht="14.25">
      <c r="A87" s="122" t="s">
        <v>551</v>
      </c>
      <c r="B87" s="122"/>
      <c r="C87" s="122"/>
      <c r="D87" s="122"/>
      <c r="E87" s="122"/>
      <c r="F87" s="122"/>
      <c r="G87" s="122"/>
      <c r="H87" s="122"/>
      <c r="I87" s="122"/>
      <c r="J87" s="122"/>
    </row>
    <row r="88" spans="1:11" s="121" customFormat="1" ht="14.25">
      <c r="A88" s="360" t="s">
        <v>552</v>
      </c>
      <c r="B88" s="360"/>
      <c r="C88" s="360"/>
      <c r="D88" s="360"/>
      <c r="E88" s="360"/>
      <c r="F88" s="360"/>
      <c r="G88" s="360"/>
      <c r="H88" s="360"/>
      <c r="I88" s="360"/>
      <c r="J88" s="360"/>
    </row>
    <row r="89" spans="1:11" s="121" customFormat="1" ht="14.25">
      <c r="A89" s="360" t="s">
        <v>553</v>
      </c>
      <c r="B89" s="360"/>
      <c r="C89" s="360"/>
      <c r="D89" s="360"/>
      <c r="E89" s="360"/>
      <c r="F89" s="360"/>
      <c r="G89" s="360"/>
      <c r="H89" s="360"/>
      <c r="I89" s="360"/>
      <c r="J89" s="360"/>
    </row>
    <row r="90" spans="1:11" s="121" customFormat="1" ht="14.25">
      <c r="A90" s="122" t="s">
        <v>554</v>
      </c>
      <c r="B90" s="122"/>
      <c r="C90" s="122"/>
      <c r="D90" s="122"/>
      <c r="E90" s="122"/>
      <c r="F90" s="122"/>
      <c r="G90" s="122"/>
      <c r="H90" s="122"/>
      <c r="I90" s="122"/>
      <c r="J90" s="122"/>
    </row>
    <row r="91" spans="1:11" s="121" customFormat="1" ht="14.25">
      <c r="A91" s="138" t="s">
        <v>593</v>
      </c>
      <c r="B91" s="138"/>
      <c r="C91" s="138"/>
      <c r="D91" s="138"/>
      <c r="E91" s="138"/>
      <c r="F91" s="138"/>
      <c r="G91" s="138"/>
      <c r="H91" s="138"/>
      <c r="I91" s="138"/>
      <c r="J91" s="138"/>
      <c r="K91" s="138"/>
    </row>
    <row r="92" spans="1:11" s="121" customFormat="1" ht="14.25">
      <c r="A92" s="138" t="s">
        <v>555</v>
      </c>
      <c r="B92" s="138"/>
      <c r="C92" s="138"/>
      <c r="D92" s="138"/>
      <c r="E92" s="138"/>
      <c r="F92" s="138"/>
      <c r="G92" s="138"/>
      <c r="H92" s="138"/>
      <c r="I92" s="138"/>
      <c r="J92" s="138"/>
      <c r="K92" s="138"/>
    </row>
    <row r="93" spans="1:11" s="121" customFormat="1" ht="14.25">
      <c r="A93" s="138" t="s">
        <v>556</v>
      </c>
    </row>
    <row r="94" spans="1:11" s="121" customFormat="1" ht="14.25">
      <c r="A94" s="138" t="s">
        <v>557</v>
      </c>
    </row>
    <row r="95" spans="1:11" s="121" customFormat="1" ht="27.75" customHeight="1">
      <c r="A95" s="360" t="s">
        <v>594</v>
      </c>
      <c r="B95" s="360"/>
      <c r="C95" s="360"/>
      <c r="D95" s="360"/>
      <c r="E95" s="360"/>
      <c r="F95" s="360"/>
      <c r="G95" s="360"/>
      <c r="H95" s="360"/>
      <c r="I95" s="360"/>
      <c r="J95" s="360"/>
      <c r="K95" s="138"/>
    </row>
    <row r="96" spans="1:11" s="121" customFormat="1" ht="15.75" thickBot="1">
      <c r="A96" s="122"/>
      <c r="B96" s="122"/>
      <c r="C96" s="122"/>
      <c r="D96" s="145" t="s">
        <v>587</v>
      </c>
      <c r="E96" s="122"/>
      <c r="F96" s="122"/>
      <c r="G96" s="122"/>
      <c r="H96" s="122"/>
      <c r="I96" s="122"/>
      <c r="J96" s="122"/>
      <c r="K96" s="138"/>
    </row>
    <row r="97" spans="1:12" s="121" customFormat="1" ht="13.9" customHeight="1">
      <c r="A97" s="122"/>
      <c r="B97" s="362" t="s">
        <v>595</v>
      </c>
      <c r="C97" s="362"/>
      <c r="D97" s="157">
        <v>2623.0008626982544</v>
      </c>
      <c r="E97" s="122"/>
      <c r="F97" s="122"/>
      <c r="G97" s="122"/>
      <c r="H97" s="122"/>
      <c r="I97" s="122"/>
      <c r="J97" s="122"/>
      <c r="K97" s="138"/>
    </row>
    <row r="98" spans="1:12" s="121" customFormat="1" ht="14.45" customHeight="1" thickBot="1">
      <c r="A98" s="122"/>
      <c r="B98" s="362" t="s">
        <v>596</v>
      </c>
      <c r="C98" s="362"/>
      <c r="D98" s="158">
        <v>2322</v>
      </c>
      <c r="E98" s="122"/>
      <c r="F98" s="122"/>
      <c r="G98" s="122"/>
      <c r="H98" s="122"/>
      <c r="I98" s="122"/>
      <c r="J98" s="122"/>
      <c r="K98" s="138"/>
    </row>
    <row r="99" spans="1:12" s="121" customFormat="1" ht="15">
      <c r="A99" s="122"/>
      <c r="B99" s="362" t="s">
        <v>597</v>
      </c>
      <c r="C99" s="362"/>
      <c r="D99" s="140">
        <v>2322</v>
      </c>
      <c r="E99" s="122"/>
      <c r="F99" s="122"/>
      <c r="G99" s="122"/>
      <c r="H99" s="122"/>
      <c r="I99" s="122"/>
      <c r="J99" s="122"/>
      <c r="K99" s="138"/>
    </row>
    <row r="100" spans="1:12" s="121" customFormat="1" ht="15.75" thickBot="1">
      <c r="A100" s="122"/>
      <c r="B100" s="362" t="s">
        <v>598</v>
      </c>
      <c r="C100" s="362"/>
      <c r="D100" s="159">
        <v>2556</v>
      </c>
      <c r="E100" s="122"/>
      <c r="F100" s="122"/>
      <c r="G100" s="122"/>
      <c r="H100" s="122"/>
      <c r="I100" s="122"/>
      <c r="J100" s="122"/>
      <c r="K100" s="138"/>
    </row>
    <row r="101" spans="1:12" s="121" customFormat="1" ht="15.75" customHeight="1">
      <c r="A101" s="122"/>
      <c r="B101" s="139"/>
      <c r="C101" s="139"/>
      <c r="D101" s="140"/>
      <c r="E101" s="122"/>
      <c r="F101" s="122"/>
      <c r="G101" s="122"/>
      <c r="H101" s="122"/>
      <c r="I101" s="122"/>
      <c r="J101" s="122"/>
      <c r="K101" s="138"/>
    </row>
    <row r="102" spans="1:12" s="121" customFormat="1" ht="15.75" customHeight="1">
      <c r="A102" s="122" t="s">
        <v>558</v>
      </c>
      <c r="B102" s="139"/>
      <c r="C102" s="139"/>
      <c r="D102" s="140"/>
      <c r="E102" s="122"/>
      <c r="F102" s="122"/>
      <c r="G102" s="122"/>
      <c r="H102" s="122"/>
      <c r="I102" s="122"/>
      <c r="J102" s="122"/>
      <c r="K102" s="138"/>
    </row>
    <row r="103" spans="1:12" s="121" customFormat="1" ht="15">
      <c r="A103" s="360" t="s">
        <v>559</v>
      </c>
      <c r="B103" s="360"/>
      <c r="C103" s="360"/>
      <c r="D103" s="360"/>
      <c r="E103" s="360"/>
      <c r="F103" s="360"/>
      <c r="G103" s="360"/>
      <c r="H103" s="360"/>
      <c r="I103" s="360"/>
      <c r="J103" s="360"/>
      <c r="K103" s="138"/>
      <c r="L103" s="141"/>
    </row>
    <row r="104" spans="1:12" s="121" customFormat="1" ht="15">
      <c r="A104" s="122" t="s">
        <v>560</v>
      </c>
      <c r="B104" s="122"/>
      <c r="C104" s="122"/>
      <c r="D104" s="122"/>
      <c r="E104" s="122"/>
      <c r="F104" s="122"/>
      <c r="G104" s="122"/>
      <c r="H104" s="122"/>
      <c r="I104" s="122"/>
      <c r="J104" s="122"/>
      <c r="K104" s="138"/>
      <c r="L104" s="141"/>
    </row>
    <row r="105" spans="1:12" s="121" customFormat="1" ht="15">
      <c r="A105" s="360" t="s">
        <v>561</v>
      </c>
      <c r="B105" s="360"/>
      <c r="C105" s="360"/>
      <c r="D105" s="360"/>
      <c r="E105" s="360"/>
      <c r="F105" s="360"/>
      <c r="G105" s="360"/>
      <c r="H105" s="360"/>
      <c r="I105" s="360"/>
      <c r="J105" s="360"/>
      <c r="K105" s="138"/>
      <c r="L105" s="141"/>
    </row>
    <row r="106" spans="1:12" s="121" customFormat="1" ht="15">
      <c r="A106" s="122" t="s">
        <v>562</v>
      </c>
      <c r="B106" s="122"/>
      <c r="C106" s="122"/>
      <c r="D106" s="122"/>
      <c r="E106" s="122"/>
      <c r="F106" s="122"/>
      <c r="G106" s="122"/>
      <c r="H106" s="122"/>
      <c r="I106" s="122"/>
      <c r="J106" s="122"/>
      <c r="K106" s="138"/>
      <c r="L106" s="141"/>
    </row>
    <row r="107" spans="1:12" s="121" customFormat="1" ht="15">
      <c r="A107" s="360" t="s">
        <v>563</v>
      </c>
      <c r="B107" s="360"/>
      <c r="C107" s="360"/>
      <c r="D107" s="360"/>
      <c r="E107" s="360"/>
      <c r="F107" s="360"/>
      <c r="G107" s="360"/>
      <c r="H107" s="360"/>
      <c r="I107" s="360"/>
      <c r="J107" s="360"/>
      <c r="K107" s="138"/>
      <c r="L107" s="141"/>
    </row>
    <row r="108" spans="1:12" s="121" customFormat="1" ht="15">
      <c r="A108" s="122" t="s">
        <v>564</v>
      </c>
      <c r="B108" s="122"/>
      <c r="C108" s="122"/>
      <c r="D108" s="122"/>
      <c r="E108" s="122"/>
      <c r="F108" s="122"/>
      <c r="G108" s="122"/>
      <c r="H108" s="122"/>
      <c r="I108" s="122"/>
      <c r="J108" s="122"/>
      <c r="K108" s="138"/>
      <c r="L108" s="141"/>
    </row>
    <row r="109" spans="1:12" s="121" customFormat="1" ht="15">
      <c r="A109" s="360" t="s">
        <v>565</v>
      </c>
      <c r="B109" s="360"/>
      <c r="C109" s="360"/>
      <c r="D109" s="360"/>
      <c r="E109" s="360"/>
      <c r="F109" s="360"/>
      <c r="G109" s="360"/>
      <c r="H109" s="360"/>
      <c r="I109" s="360"/>
      <c r="J109" s="360"/>
      <c r="K109" s="138"/>
      <c r="L109" s="141"/>
    </row>
    <row r="110" spans="1:12" s="121" customFormat="1" ht="15">
      <c r="A110" s="122" t="s">
        <v>566</v>
      </c>
      <c r="B110" s="122"/>
      <c r="C110" s="122"/>
      <c r="D110" s="122"/>
      <c r="E110" s="122"/>
      <c r="F110" s="122"/>
      <c r="G110" s="122"/>
      <c r="H110" s="122"/>
      <c r="I110" s="122"/>
      <c r="J110" s="122"/>
      <c r="K110" s="138"/>
      <c r="L110" s="141"/>
    </row>
    <row r="111" spans="1:12" s="121" customFormat="1" ht="34.5" customHeight="1">
      <c r="A111" s="360" t="s">
        <v>567</v>
      </c>
      <c r="B111" s="360"/>
      <c r="C111" s="360"/>
      <c r="D111" s="360"/>
      <c r="E111" s="360"/>
      <c r="F111" s="360"/>
      <c r="G111" s="360"/>
      <c r="H111" s="360"/>
      <c r="I111" s="360"/>
      <c r="J111" s="360"/>
      <c r="K111" s="138"/>
    </row>
    <row r="112" spans="1:12" s="121" customFormat="1" ht="14.25">
      <c r="A112" s="122" t="s">
        <v>568</v>
      </c>
      <c r="B112" s="122"/>
      <c r="C112" s="122"/>
      <c r="D112" s="122"/>
      <c r="E112" s="122"/>
      <c r="F112" s="122"/>
      <c r="G112" s="122"/>
      <c r="H112" s="122"/>
      <c r="I112" s="122"/>
      <c r="J112" s="122"/>
      <c r="K112" s="138"/>
    </row>
    <row r="113" spans="1:11" s="121" customFormat="1" ht="14.25">
      <c r="A113" s="142" t="s">
        <v>569</v>
      </c>
      <c r="B113" s="122"/>
      <c r="C113" s="122"/>
      <c r="D113" s="122"/>
      <c r="E113" s="122"/>
      <c r="F113" s="122"/>
      <c r="G113" s="122"/>
      <c r="H113" s="122"/>
      <c r="I113" s="122"/>
      <c r="J113" s="122"/>
      <c r="K113" s="138"/>
    </row>
    <row r="114" spans="1:11" s="121" customFormat="1" ht="14.25">
      <c r="A114" s="122" t="s">
        <v>570</v>
      </c>
      <c r="B114" s="138"/>
      <c r="C114" s="138"/>
      <c r="D114" s="138"/>
      <c r="E114" s="138"/>
      <c r="F114" s="138"/>
      <c r="G114" s="138"/>
      <c r="H114" s="138"/>
      <c r="I114" s="138"/>
      <c r="J114" s="138"/>
      <c r="K114" s="138"/>
    </row>
    <row r="115" spans="1:11" s="121" customFormat="1" ht="30.75" customHeight="1">
      <c r="A115" s="360" t="s">
        <v>571</v>
      </c>
      <c r="B115" s="360"/>
      <c r="C115" s="360"/>
      <c r="D115" s="360"/>
      <c r="E115" s="360"/>
      <c r="F115" s="360"/>
      <c r="G115" s="360"/>
      <c r="H115" s="360"/>
      <c r="I115" s="360"/>
      <c r="J115" s="360"/>
      <c r="K115" s="138"/>
    </row>
    <row r="116" spans="1:11" s="121" customFormat="1" ht="14.25">
      <c r="A116" s="122" t="s">
        <v>572</v>
      </c>
      <c r="B116" s="138"/>
      <c r="C116" s="138"/>
      <c r="D116" s="138"/>
      <c r="E116" s="138"/>
      <c r="F116" s="138"/>
      <c r="G116" s="138"/>
      <c r="H116" s="138"/>
      <c r="I116" s="138"/>
      <c r="J116" s="138"/>
      <c r="K116" s="138"/>
    </row>
    <row r="117" spans="1:11" s="121" customFormat="1" ht="14.25">
      <c r="A117" s="360" t="s">
        <v>573</v>
      </c>
      <c r="B117" s="360"/>
      <c r="C117" s="360"/>
      <c r="D117" s="360"/>
      <c r="E117" s="360"/>
      <c r="F117" s="360"/>
      <c r="G117" s="360"/>
      <c r="H117" s="360"/>
      <c r="I117" s="360"/>
      <c r="J117" s="360"/>
      <c r="K117" s="138"/>
    </row>
    <row r="118" spans="1:11" s="121" customFormat="1" ht="14.25">
      <c r="A118" s="138"/>
      <c r="B118" s="138"/>
      <c r="C118" s="138"/>
      <c r="D118" s="138"/>
      <c r="E118" s="138"/>
      <c r="F118" s="138"/>
      <c r="G118" s="138"/>
      <c r="H118" s="138"/>
      <c r="I118" s="138"/>
      <c r="J118" s="138"/>
      <c r="K118" s="138"/>
    </row>
    <row r="119" spans="1:11" s="121" customFormat="1" ht="30" customHeight="1">
      <c r="A119" s="360" t="s">
        <v>574</v>
      </c>
      <c r="B119" s="360"/>
      <c r="C119" s="360"/>
      <c r="D119" s="360"/>
      <c r="E119" s="360"/>
      <c r="F119" s="360"/>
      <c r="G119" s="360"/>
      <c r="H119" s="360"/>
      <c r="I119" s="360"/>
      <c r="J119" s="360"/>
      <c r="K119" s="138"/>
    </row>
    <row r="120" spans="1:11" s="121" customFormat="1" ht="14.25"/>
    <row r="121" spans="1:11" s="121" customFormat="1" ht="15">
      <c r="A121" s="143" t="s">
        <v>575</v>
      </c>
    </row>
    <row r="122" spans="1:11" s="121" customFormat="1" ht="52.5" customHeight="1">
      <c r="A122" s="360" t="s">
        <v>576</v>
      </c>
      <c r="B122" s="360"/>
      <c r="C122" s="360"/>
      <c r="D122" s="360"/>
      <c r="E122" s="360"/>
      <c r="F122" s="360"/>
      <c r="G122" s="360"/>
      <c r="H122" s="360"/>
      <c r="I122" s="360"/>
      <c r="J122" s="144"/>
      <c r="K122" s="144"/>
    </row>
    <row r="123" spans="1:11" s="121" customFormat="1" ht="48" customHeight="1">
      <c r="A123" s="360" t="s">
        <v>577</v>
      </c>
      <c r="B123" s="360"/>
      <c r="C123" s="360"/>
      <c r="D123" s="360"/>
      <c r="E123" s="360"/>
      <c r="F123" s="360"/>
      <c r="G123" s="360"/>
      <c r="H123" s="360"/>
      <c r="I123" s="360"/>
      <c r="J123" s="144"/>
      <c r="K123" s="138"/>
    </row>
    <row r="124" spans="1:11" s="121" customFormat="1" ht="37.5" customHeight="1">
      <c r="A124" s="360" t="s">
        <v>578</v>
      </c>
      <c r="B124" s="360"/>
      <c r="C124" s="360"/>
      <c r="D124" s="360"/>
      <c r="E124" s="360"/>
      <c r="F124" s="360"/>
      <c r="G124" s="360"/>
      <c r="H124" s="360"/>
      <c r="I124" s="360"/>
      <c r="J124" s="144"/>
      <c r="K124" s="138"/>
    </row>
    <row r="125" spans="1:11" s="121" customFormat="1" ht="37.5" customHeight="1">
      <c r="A125" s="360" t="s">
        <v>579</v>
      </c>
      <c r="B125" s="360"/>
      <c r="C125" s="360"/>
      <c r="D125" s="360"/>
      <c r="E125" s="360"/>
      <c r="F125" s="360"/>
      <c r="G125" s="360"/>
      <c r="H125" s="360"/>
      <c r="I125" s="360"/>
      <c r="J125" s="360"/>
      <c r="K125" s="138"/>
    </row>
    <row r="126" spans="1:11" s="121" customFormat="1" ht="45.75" customHeight="1">
      <c r="A126" s="360" t="s">
        <v>580</v>
      </c>
      <c r="B126" s="360"/>
      <c r="C126" s="360"/>
      <c r="D126" s="360"/>
      <c r="E126" s="360"/>
      <c r="F126" s="360"/>
      <c r="G126" s="360"/>
      <c r="H126" s="360"/>
      <c r="I126" s="360"/>
      <c r="J126" s="144"/>
      <c r="K126" s="138"/>
    </row>
    <row r="127" spans="1:11" s="121" customFormat="1" ht="44.25" customHeight="1">
      <c r="A127" s="360" t="s">
        <v>581</v>
      </c>
      <c r="B127" s="360"/>
      <c r="C127" s="360"/>
      <c r="D127" s="360"/>
      <c r="E127" s="360"/>
      <c r="F127" s="360"/>
      <c r="G127" s="360"/>
      <c r="H127" s="360"/>
      <c r="I127" s="360"/>
      <c r="J127" s="144"/>
      <c r="K127" s="138"/>
    </row>
    <row r="128" spans="1:11" s="121" customFormat="1" ht="35.25" customHeight="1">
      <c r="A128" s="360" t="s">
        <v>582</v>
      </c>
      <c r="B128" s="360"/>
      <c r="C128" s="360"/>
      <c r="D128" s="360"/>
      <c r="E128" s="360"/>
      <c r="F128" s="360"/>
      <c r="G128" s="360"/>
      <c r="H128" s="360"/>
      <c r="I128" s="360"/>
    </row>
    <row r="129" spans="1:11" s="121" customFormat="1" ht="35.25" customHeight="1">
      <c r="A129" s="360" t="s">
        <v>583</v>
      </c>
      <c r="B129" s="360"/>
      <c r="C129" s="360"/>
      <c r="D129" s="360"/>
      <c r="E129" s="360"/>
      <c r="F129" s="360"/>
      <c r="G129" s="360"/>
      <c r="H129" s="360"/>
      <c r="I129" s="360"/>
      <c r="J129" s="360"/>
    </row>
    <row r="130" spans="1:11" s="121" customFormat="1" ht="14.25"/>
    <row r="131" spans="1:11" s="121" customFormat="1" ht="15">
      <c r="A131" s="143" t="s">
        <v>584</v>
      </c>
    </row>
    <row r="132" spans="1:11" s="121" customFormat="1" ht="45" customHeight="1">
      <c r="A132" s="361" t="s">
        <v>585</v>
      </c>
      <c r="B132" s="361"/>
      <c r="C132" s="361"/>
      <c r="D132" s="361"/>
      <c r="E132" s="361"/>
      <c r="F132" s="361"/>
      <c r="G132" s="361"/>
      <c r="H132" s="361"/>
      <c r="I132" s="361"/>
      <c r="J132" s="361"/>
      <c r="K132" s="361"/>
    </row>
    <row r="133" spans="1:11" s="121" customFormat="1" ht="14.25">
      <c r="A133" s="121" t="s">
        <v>586</v>
      </c>
    </row>
    <row r="134" spans="1:11" s="121" customFormat="1" ht="14.25"/>
  </sheetData>
  <mergeCells count="40">
    <mergeCell ref="A80:J80"/>
    <mergeCell ref="A84:J84"/>
    <mergeCell ref="A88:J88"/>
    <mergeCell ref="A1:I40"/>
    <mergeCell ref="A42:J42"/>
    <mergeCell ref="A43:J43"/>
    <mergeCell ref="A48:J48"/>
    <mergeCell ref="B54:C54"/>
    <mergeCell ref="D54:E54"/>
    <mergeCell ref="F54:G54"/>
    <mergeCell ref="H54:I54"/>
    <mergeCell ref="J54:K54"/>
    <mergeCell ref="L54:M54"/>
    <mergeCell ref="A65:B65"/>
    <mergeCell ref="A67:B67"/>
    <mergeCell ref="A74:B74"/>
    <mergeCell ref="A76:B76"/>
    <mergeCell ref="A89:J89"/>
    <mergeCell ref="A95:J95"/>
    <mergeCell ref="A103:J103"/>
    <mergeCell ref="A105:J105"/>
    <mergeCell ref="A107:J107"/>
    <mergeCell ref="B97:C97"/>
    <mergeCell ref="B98:C98"/>
    <mergeCell ref="B99:C99"/>
    <mergeCell ref="B100:C100"/>
    <mergeCell ref="A109:J109"/>
    <mergeCell ref="A111:J111"/>
    <mergeCell ref="A115:J115"/>
    <mergeCell ref="A117:J117"/>
    <mergeCell ref="A119:J119"/>
    <mergeCell ref="A122:I122"/>
    <mergeCell ref="A123:I123"/>
    <mergeCell ref="A129:J129"/>
    <mergeCell ref="A132:K132"/>
    <mergeCell ref="A124:I124"/>
    <mergeCell ref="A125:J125"/>
    <mergeCell ref="A126:I126"/>
    <mergeCell ref="A127:I127"/>
    <mergeCell ref="A128:I128"/>
  </mergeCells>
  <hyperlinks>
    <hyperlink ref="A113" r:id="rId1" xr:uid="{E2A9EF23-7A45-4451-A36B-874EE4EC4A4A}"/>
    <hyperlink ref="A46" r:id="rId2" xr:uid="{D68CC85D-F5F3-4EF9-BB0C-0CE4E1B211DB}"/>
  </hyperlinks>
  <pageMargins left="0.7" right="0.7" top="0.75" bottom="0.75" header="0.3" footer="0.3"/>
  <pageSetup paperSize="9" scale="29" orientation="portrait"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2.xml><?xml version="1.0" encoding="utf-8"?>
<ds:datastoreItem xmlns:ds="http://schemas.openxmlformats.org/officeDocument/2006/customXml" ds:itemID="{81DF4A76-605D-40F1-9D34-630BCD81426F}">
  <ds:schemaRefs>
    <ds:schemaRef ds:uri="http://purl.org/dc/terms/"/>
    <ds:schemaRef ds:uri="http://schemas.openxmlformats.org/package/2006/metadata/core-properties"/>
    <ds:schemaRef ds:uri="http://purl.org/dc/dcmitype/"/>
    <ds:schemaRef ds:uri="http://schemas.microsoft.com/office/infopath/2007/PartnerControls"/>
    <ds:schemaRef ds:uri="2090b57c-2e4d-4ed9-b313-510fc704fe75"/>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General data</vt:lpstr>
      <vt:lpstr>Balance sheet</vt:lpstr>
      <vt:lpstr>P&amp;L</vt:lpstr>
      <vt:lpstr>CF_I</vt:lpstr>
      <vt:lpstr>CF_D</vt:lpstr>
      <vt:lpstr>SOCE</vt:lpstr>
      <vt:lpstr>Notes</vt:lpstr>
      <vt:lpstr>'Balance sheet'!Print_Area</vt:lpstr>
      <vt:lpstr>CF_D!Print_Area</vt:lpstr>
      <vt:lpstr>CF_I!Print_Area</vt:lpstr>
      <vt:lpstr>'General data'!Print_Area</vt:lpstr>
      <vt:lpstr>Notes!Print_Area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Marko Stefancic</cp:lastModifiedBy>
  <cp:lastPrinted>2025-02-18T15:49:06Z</cp:lastPrinted>
  <dcterms:created xsi:type="dcterms:W3CDTF">2008-10-17T11:51:54Z</dcterms:created>
  <dcterms:modified xsi:type="dcterms:W3CDTF">2025-02-18T15:49:12Z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y fmtid="{D5CDD505-2E9C-101B-9397-08002B2CF9AE}" pid="3" name="MSIP_Label_dc74e229-e028-4d7c-a6a3-26c7da30bf72_Enabled">
    <vt:lpwstr>true</vt:lpwstr>
  </property>
  <property fmtid="{D5CDD505-2E9C-101B-9397-08002B2CF9AE}" pid="4" name="MSIP_Label_dc74e229-e028-4d7c-a6a3-26c7da30bf72_SetDate">
    <vt:lpwstr>2024-01-19T16:58:39Z</vt:lpwstr>
  </property>
  <property fmtid="{D5CDD505-2E9C-101B-9397-08002B2CF9AE}" pid="5" name="MSIP_Label_dc74e229-e028-4d7c-a6a3-26c7da30bf72_Method">
    <vt:lpwstr>Standard</vt:lpwstr>
  </property>
  <property fmtid="{D5CDD505-2E9C-101B-9397-08002B2CF9AE}" pid="6" name="MSIP_Label_dc74e229-e028-4d7c-a6a3-26c7da30bf72_Name">
    <vt:lpwstr>Open</vt:lpwstr>
  </property>
  <property fmtid="{D5CDD505-2E9C-101B-9397-08002B2CF9AE}" pid="7" name="MSIP_Label_dc74e229-e028-4d7c-a6a3-26c7da30bf72_SiteId">
    <vt:lpwstr>7ca1b46b-c612-40f4-9db2-3494b7c1ebb8</vt:lpwstr>
  </property>
  <property fmtid="{D5CDD505-2E9C-101B-9397-08002B2CF9AE}" pid="8" name="MSIP_Label_dc74e229-e028-4d7c-a6a3-26c7da30bf72_ActionId">
    <vt:lpwstr>37d630aa-316c-427d-ae15-0278b444315f</vt:lpwstr>
  </property>
  <property fmtid="{D5CDD505-2E9C-101B-9397-08002B2CF9AE}" pid="9" name="MSIP_Label_dc74e229-e028-4d7c-a6a3-26c7da30bf72_ContentBits">
    <vt:lpwstr>0</vt:lpwstr>
  </property>
</Properties>
</file>